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166925"/>
  <mc:AlternateContent xmlns:mc="http://schemas.openxmlformats.org/markup-compatibility/2006">
    <mc:Choice Requires="x15">
      <x15ac:absPath xmlns:x15ac="http://schemas.microsoft.com/office/spreadsheetml/2010/11/ac" url="/Users/stefanmeier/Downloads/"/>
    </mc:Choice>
  </mc:AlternateContent>
  <xr:revisionPtr revIDLastSave="0" documentId="13_ncr:1_{4E2D6A80-0400-DB42-B531-1D0DEADCA679}" xr6:coauthVersionLast="47" xr6:coauthVersionMax="47" xr10:uidLastSave="{00000000-0000-0000-0000-000000000000}"/>
  <bookViews>
    <workbookView xWindow="0" yWindow="500" windowWidth="28800" windowHeight="16540" activeTab="9" xr2:uid="{C3C1A1CB-0ACA-9D47-89E9-25B9E80B8D64}"/>
  </bookViews>
  <sheets>
    <sheet name="Dokumentation" sheetId="4" r:id="rId1"/>
    <sheet name="Source2526" sheetId="16" r:id="rId2"/>
    <sheet name="Sortieren" sheetId="3" r:id="rId3"/>
    <sheet name="Kontrolle" sheetId="17" r:id="rId4"/>
    <sheet name="CSV" sheetId="14" r:id="rId5"/>
    <sheet name="1-3Sek" sheetId="18" r:id="rId6"/>
    <sheet name="1Sek" sheetId="19" r:id="rId7"/>
    <sheet name="2Sek" sheetId="20" r:id="rId8"/>
    <sheet name="3Sek" sheetId="21" r:id="rId9"/>
    <sheet name="Anpassungen" sheetId="22" r:id="rId10"/>
  </sheets>
  <definedNames>
    <definedName name="_xlnm.Print_Area" localSheetId="5">'1-3Sek'!$A$1:$F$131</definedName>
    <definedName name="_xlnm.Print_Area" localSheetId="6">'1Sek'!$A$1:$D$101</definedName>
    <definedName name="_xlnm.Print_Area" localSheetId="7">'2Sek'!$A$1:$D$109</definedName>
    <definedName name="_xlnm.Print_Area" localSheetId="8">'3Sek'!$A$1:$D$132</definedName>
    <definedName name="_xlnm.Print_Area" localSheetId="9">Anpassungen!$A$1:$B$34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8" l="1"/>
  <c r="B1" i="20"/>
  <c r="B1" i="21"/>
  <c r="B1" i="19"/>
  <c r="A227" i="16"/>
  <c r="A226" i="16"/>
  <c r="A224" i="16"/>
  <c r="A223" i="16"/>
  <c r="A222" i="16"/>
  <c r="A221" i="16"/>
  <c r="A237" i="16"/>
  <c r="B2" i="21"/>
  <c r="H7" i="21"/>
  <c r="H8" i="21" s="1"/>
  <c r="G7" i="21"/>
  <c r="H6" i="21"/>
  <c r="G6" i="21"/>
  <c r="G5" i="21"/>
  <c r="B2" i="20"/>
  <c r="H6" i="20"/>
  <c r="H7" i="20" s="1"/>
  <c r="G6" i="20"/>
  <c r="G5" i="20"/>
  <c r="H9" i="21" l="1"/>
  <c r="G8" i="21"/>
  <c r="H8" i="20"/>
  <c r="G7" i="20"/>
  <c r="G9" i="21" l="1"/>
  <c r="H10" i="21"/>
  <c r="G8" i="20"/>
  <c r="H9" i="20"/>
  <c r="G10" i="21" l="1"/>
  <c r="H11" i="21"/>
  <c r="H10" i="20"/>
  <c r="G9" i="20"/>
  <c r="H12" i="21" l="1"/>
  <c r="G11" i="21"/>
  <c r="H11" i="20"/>
  <c r="G10" i="20"/>
  <c r="H13" i="21" l="1"/>
  <c r="G12" i="21"/>
  <c r="G11" i="20"/>
  <c r="H12" i="20"/>
  <c r="G13" i="21" l="1"/>
  <c r="H14" i="21"/>
  <c r="G12" i="20"/>
  <c r="H13" i="20"/>
  <c r="H15" i="21" l="1"/>
  <c r="G14" i="21"/>
  <c r="H14" i="20"/>
  <c r="G13" i="20"/>
  <c r="H16" i="21" l="1"/>
  <c r="G15" i="21"/>
  <c r="H15" i="20"/>
  <c r="G14" i="20"/>
  <c r="G16" i="21" l="1"/>
  <c r="H17" i="21"/>
  <c r="G15" i="20"/>
  <c r="H16" i="20"/>
  <c r="H18" i="21" l="1"/>
  <c r="G17" i="21"/>
  <c r="H17" i="20"/>
  <c r="G16" i="20"/>
  <c r="H19" i="21" l="1"/>
  <c r="G18" i="21"/>
  <c r="H18" i="20"/>
  <c r="G17" i="20"/>
  <c r="G19" i="21" l="1"/>
  <c r="H20" i="21"/>
  <c r="G18" i="20"/>
  <c r="H19" i="20"/>
  <c r="G20" i="21" l="1"/>
  <c r="H21" i="21"/>
  <c r="H20" i="20"/>
  <c r="G19" i="20"/>
  <c r="H22" i="21" l="1"/>
  <c r="G21" i="21"/>
  <c r="H21" i="20"/>
  <c r="G20" i="20"/>
  <c r="H23" i="21" l="1"/>
  <c r="G22" i="21"/>
  <c r="G21" i="20"/>
  <c r="H22" i="20"/>
  <c r="G23" i="21" l="1"/>
  <c r="H24" i="21"/>
  <c r="G22" i="20"/>
  <c r="H23" i="20"/>
  <c r="H25" i="21" l="1"/>
  <c r="G24" i="21"/>
  <c r="H24" i="20"/>
  <c r="G23" i="20"/>
  <c r="H26" i="21" l="1"/>
  <c r="G25" i="21"/>
  <c r="H25" i="20"/>
  <c r="G24" i="20"/>
  <c r="G26" i="21" l="1"/>
  <c r="H27" i="21"/>
  <c r="G25" i="20"/>
  <c r="H26" i="20"/>
  <c r="H28" i="21" l="1"/>
  <c r="G27" i="21"/>
  <c r="H27" i="20"/>
  <c r="G26" i="20"/>
  <c r="H29" i="21" l="1"/>
  <c r="G28" i="21"/>
  <c r="H28" i="20"/>
  <c r="G27" i="20"/>
  <c r="G29" i="21" l="1"/>
  <c r="H30" i="21"/>
  <c r="G28" i="20"/>
  <c r="H29" i="20"/>
  <c r="G30" i="21" l="1"/>
  <c r="H31" i="21"/>
  <c r="H30" i="20"/>
  <c r="G29" i="20"/>
  <c r="H32" i="21" l="1"/>
  <c r="G31" i="21"/>
  <c r="H31" i="20"/>
  <c r="G30" i="20"/>
  <c r="H33" i="21" l="1"/>
  <c r="G32" i="21"/>
  <c r="G31" i="20"/>
  <c r="H32" i="20"/>
  <c r="G33" i="21" l="1"/>
  <c r="H34" i="21"/>
  <c r="G32" i="20"/>
  <c r="H33" i="20"/>
  <c r="H35" i="21" l="1"/>
  <c r="G34" i="21"/>
  <c r="H34" i="20"/>
  <c r="G33" i="20"/>
  <c r="H36" i="21" l="1"/>
  <c r="G35" i="21"/>
  <c r="H35" i="20"/>
  <c r="G34" i="20"/>
  <c r="G36" i="21" l="1"/>
  <c r="H37" i="21"/>
  <c r="G35" i="20"/>
  <c r="H36" i="20"/>
  <c r="H38" i="21" l="1"/>
  <c r="G37" i="21"/>
  <c r="H37" i="20"/>
  <c r="G36" i="20"/>
  <c r="H39" i="21" l="1"/>
  <c r="G38" i="21"/>
  <c r="H38" i="20"/>
  <c r="G37" i="20"/>
  <c r="G39" i="21" l="1"/>
  <c r="H40" i="21"/>
  <c r="G38" i="20"/>
  <c r="H39" i="20"/>
  <c r="G40" i="21" l="1"/>
  <c r="H41" i="21"/>
  <c r="H40" i="20"/>
  <c r="G39" i="20"/>
  <c r="H42" i="21" l="1"/>
  <c r="G41" i="21"/>
  <c r="H41" i="20"/>
  <c r="G40" i="20"/>
  <c r="H43" i="21" l="1"/>
  <c r="G42" i="21"/>
  <c r="G41" i="20"/>
  <c r="H42" i="20"/>
  <c r="G43" i="21" l="1"/>
  <c r="H44" i="21"/>
  <c r="G42" i="20"/>
  <c r="H43" i="20"/>
  <c r="H45" i="21" l="1"/>
  <c r="G44" i="21"/>
  <c r="H44" i="20"/>
  <c r="G43" i="20"/>
  <c r="H46" i="21" l="1"/>
  <c r="G45" i="21"/>
  <c r="H45" i="20"/>
  <c r="G44" i="20"/>
  <c r="G46" i="21" l="1"/>
  <c r="H47" i="21"/>
  <c r="G45" i="20"/>
  <c r="H46" i="20"/>
  <c r="G47" i="21" l="1"/>
  <c r="H48" i="21"/>
  <c r="H47" i="20"/>
  <c r="G46" i="20"/>
  <c r="H49" i="21" l="1"/>
  <c r="G48" i="21"/>
  <c r="H48" i="20"/>
  <c r="G47" i="20"/>
  <c r="G49" i="21" l="1"/>
  <c r="H50" i="21"/>
  <c r="G48" i="20"/>
  <c r="H49" i="20"/>
  <c r="G50" i="21" l="1"/>
  <c r="H51" i="21"/>
  <c r="G49" i="20"/>
  <c r="H50" i="20"/>
  <c r="H52" i="21" l="1"/>
  <c r="G51" i="21"/>
  <c r="G50" i="20"/>
  <c r="H51" i="20"/>
  <c r="H53" i="21" l="1"/>
  <c r="G52" i="21"/>
  <c r="H52" i="20"/>
  <c r="G51" i="20"/>
  <c r="G53" i="21" l="1"/>
  <c r="H54" i="21"/>
  <c r="H53" i="20"/>
  <c r="G52" i="20"/>
  <c r="G54" i="21" l="1"/>
  <c r="H55" i="21"/>
  <c r="G53" i="20"/>
  <c r="H54" i="20"/>
  <c r="H56" i="21" l="1"/>
  <c r="G56" i="21" s="1"/>
  <c r="G55" i="21"/>
  <c r="H55" i="20"/>
  <c r="G54" i="20"/>
  <c r="H56" i="20" l="1"/>
  <c r="G56" i="20" s="1"/>
  <c r="G55" i="20"/>
  <c r="B2" i="19" l="1"/>
  <c r="H6" i="19"/>
  <c r="H7" i="19" s="1"/>
  <c r="G6" i="19"/>
  <c r="G5" i="19"/>
  <c r="H8" i="19" l="1"/>
  <c r="G7" i="19"/>
  <c r="H9" i="19"/>
  <c r="G8" i="19"/>
  <c r="G9" i="19" l="1"/>
  <c r="H10" i="19"/>
  <c r="G10" i="19" l="1"/>
  <c r="H11" i="19"/>
  <c r="H12" i="19" l="1"/>
  <c r="G11" i="19"/>
  <c r="H13" i="19" l="1"/>
  <c r="G12" i="19"/>
  <c r="G13" i="19" l="1"/>
  <c r="H14" i="19"/>
  <c r="H15" i="19" l="1"/>
  <c r="G14" i="19"/>
  <c r="H16" i="19" l="1"/>
  <c r="G15" i="19"/>
  <c r="G16" i="19" l="1"/>
  <c r="H17" i="19"/>
  <c r="H18" i="19" l="1"/>
  <c r="G17" i="19"/>
  <c r="H19" i="19" l="1"/>
  <c r="G18" i="19"/>
  <c r="G19" i="19" l="1"/>
  <c r="H20" i="19"/>
  <c r="G20" i="19" l="1"/>
  <c r="H21" i="19"/>
  <c r="H22" i="19" l="1"/>
  <c r="G21" i="19"/>
  <c r="H23" i="19" l="1"/>
  <c r="G22" i="19"/>
  <c r="G23" i="19" l="1"/>
  <c r="H24" i="19"/>
  <c r="H25" i="19" l="1"/>
  <c r="G24" i="19"/>
  <c r="H26" i="19" l="1"/>
  <c r="G25" i="19"/>
  <c r="G26" i="19" l="1"/>
  <c r="H27" i="19"/>
  <c r="H28" i="19" l="1"/>
  <c r="G27" i="19"/>
  <c r="H29" i="19" l="1"/>
  <c r="G28" i="19"/>
  <c r="G29" i="19" l="1"/>
  <c r="H30" i="19"/>
  <c r="G30" i="19" l="1"/>
  <c r="H31" i="19"/>
  <c r="H32" i="19" l="1"/>
  <c r="G31" i="19"/>
  <c r="H33" i="19" l="1"/>
  <c r="G32" i="19"/>
  <c r="G33" i="19" l="1"/>
  <c r="H34" i="19"/>
  <c r="H35" i="19" l="1"/>
  <c r="G34" i="19"/>
  <c r="H36" i="19" l="1"/>
  <c r="G35" i="19"/>
  <c r="G36" i="19" l="1"/>
  <c r="H37" i="19"/>
  <c r="H38" i="19" l="1"/>
  <c r="G37" i="19"/>
  <c r="H39" i="19" l="1"/>
  <c r="G38" i="19"/>
  <c r="G39" i="19" l="1"/>
  <c r="H40" i="19"/>
  <c r="G40" i="19" l="1"/>
  <c r="H41" i="19"/>
  <c r="H42" i="19" l="1"/>
  <c r="G41" i="19"/>
  <c r="H43" i="19" l="1"/>
  <c r="G42" i="19"/>
  <c r="G43" i="19" l="1"/>
  <c r="H44" i="19"/>
  <c r="H45" i="19" l="1"/>
  <c r="G44" i="19"/>
  <c r="H46" i="19" l="1"/>
  <c r="G45" i="19"/>
  <c r="G46" i="19" l="1"/>
  <c r="H47" i="19"/>
  <c r="H48" i="19" l="1"/>
  <c r="G47" i="19"/>
  <c r="H49" i="19" l="1"/>
  <c r="G48" i="19"/>
  <c r="G49" i="19" l="1"/>
  <c r="H50" i="19"/>
  <c r="G50" i="19" l="1"/>
  <c r="H51" i="19"/>
  <c r="H52" i="19" l="1"/>
  <c r="G51" i="19"/>
  <c r="H53" i="19" l="1"/>
  <c r="G52" i="19"/>
  <c r="G53" i="19" l="1"/>
  <c r="H54" i="19"/>
  <c r="H55" i="19" l="1"/>
  <c r="G54" i="19"/>
  <c r="H56" i="19" l="1"/>
  <c r="G56" i="19" s="1"/>
  <c r="G55" i="19"/>
  <c r="H7" i="18" l="1"/>
  <c r="H8" i="18" s="1"/>
  <c r="H6" i="18"/>
  <c r="G6" i="18"/>
  <c r="G5" i="18"/>
  <c r="H9" i="18" l="1"/>
  <c r="G8" i="18"/>
  <c r="G7" i="18"/>
  <c r="G9" i="18" l="1"/>
  <c r="H10" i="18"/>
  <c r="G10" i="18" l="1"/>
  <c r="H11" i="18"/>
  <c r="G11" i="18" l="1"/>
  <c r="H12" i="18"/>
  <c r="H13" i="18" l="1"/>
  <c r="G12" i="18"/>
  <c r="G13" i="18" l="1"/>
  <c r="H14" i="18"/>
  <c r="H15" i="18" l="1"/>
  <c r="G14" i="18"/>
  <c r="G15" i="18" l="1"/>
  <c r="H16" i="18"/>
  <c r="G16" i="18" l="1"/>
  <c r="H17" i="18"/>
  <c r="H18" i="18" l="1"/>
  <c r="G17" i="18"/>
  <c r="H19" i="18" l="1"/>
  <c r="G18" i="18"/>
  <c r="G19" i="18" l="1"/>
  <c r="H20" i="18"/>
  <c r="G20" i="18" l="1"/>
  <c r="H21" i="18"/>
  <c r="H22" i="18" l="1"/>
  <c r="G21" i="18"/>
  <c r="H23" i="18" l="1"/>
  <c r="G22" i="18"/>
  <c r="H24" i="18" l="1"/>
  <c r="G23" i="18"/>
  <c r="H25" i="18" l="1"/>
  <c r="G24" i="18"/>
  <c r="H26" i="18" l="1"/>
  <c r="G25" i="18"/>
  <c r="G26" i="18" l="1"/>
  <c r="H27" i="18"/>
  <c r="G27" i="18" l="1"/>
  <c r="H28" i="18"/>
  <c r="H29" i="18" l="1"/>
  <c r="G28" i="18"/>
  <c r="G29" i="18" l="1"/>
  <c r="H30" i="18"/>
  <c r="G30" i="18" l="1"/>
  <c r="H31" i="18"/>
  <c r="H32" i="18" l="1"/>
  <c r="G31" i="18"/>
  <c r="H33" i="18" l="1"/>
  <c r="G32" i="18"/>
  <c r="G33" i="18" l="1"/>
  <c r="H34" i="18"/>
  <c r="H35" i="18" l="1"/>
  <c r="G34" i="18"/>
  <c r="H36" i="18" l="1"/>
  <c r="G35" i="18"/>
  <c r="G36" i="18" l="1"/>
  <c r="H37" i="18"/>
  <c r="H38" i="18" l="1"/>
  <c r="G37" i="18"/>
  <c r="H39" i="18" l="1"/>
  <c r="G38" i="18"/>
  <c r="G39" i="18" l="1"/>
  <c r="H40" i="18"/>
  <c r="G40" i="18" l="1"/>
  <c r="H41" i="18"/>
  <c r="H42" i="18" l="1"/>
  <c r="G41" i="18"/>
  <c r="H43" i="18" l="1"/>
  <c r="G42" i="18"/>
  <c r="G43" i="18" l="1"/>
  <c r="H44" i="18"/>
  <c r="H45" i="18" l="1"/>
  <c r="G44" i="18"/>
  <c r="H46" i="18" l="1"/>
  <c r="G45" i="18"/>
  <c r="G46" i="18" l="1"/>
  <c r="H47" i="18"/>
  <c r="H48" i="18" l="1"/>
  <c r="G47" i="18"/>
  <c r="H49" i="18" l="1"/>
  <c r="G48" i="18"/>
  <c r="G49" i="18" l="1"/>
  <c r="H50" i="18"/>
  <c r="G50" i="18" l="1"/>
  <c r="H51" i="18"/>
  <c r="H52" i="18" l="1"/>
  <c r="G51" i="18"/>
  <c r="H53" i="18" l="1"/>
  <c r="G52" i="18"/>
  <c r="G53" i="18" l="1"/>
  <c r="H54" i="18"/>
  <c r="H55" i="18" l="1"/>
  <c r="G54" i="18"/>
  <c r="H56" i="18" l="1"/>
  <c r="G56" i="18" s="1"/>
  <c r="G55" i="18"/>
  <c r="A221" i="14" l="1"/>
  <c r="B221" i="14"/>
  <c r="C221" i="14"/>
  <c r="D221" i="14"/>
  <c r="E221" i="14"/>
  <c r="F221" i="14"/>
  <c r="G221" i="14"/>
  <c r="A222" i="14"/>
  <c r="B222" i="14"/>
  <c r="C222" i="14"/>
  <c r="D222" i="14"/>
  <c r="E222" i="14"/>
  <c r="F222" i="14"/>
  <c r="G222" i="14"/>
  <c r="A223" i="14"/>
  <c r="B223" i="14"/>
  <c r="C223" i="14"/>
  <c r="D223" i="14"/>
  <c r="E223" i="14"/>
  <c r="F223" i="14"/>
  <c r="G223" i="14"/>
  <c r="A224" i="14"/>
  <c r="B224" i="14"/>
  <c r="C224" i="14"/>
  <c r="D224" i="14"/>
  <c r="E224" i="14"/>
  <c r="F224" i="14"/>
  <c r="G224" i="14"/>
  <c r="A225" i="14"/>
  <c r="B225" i="14"/>
  <c r="C225" i="14"/>
  <c r="D225" i="14"/>
  <c r="E225" i="14"/>
  <c r="F225" i="14"/>
  <c r="G225" i="14"/>
  <c r="A226" i="14"/>
  <c r="B226" i="14"/>
  <c r="C226" i="14"/>
  <c r="D226" i="14"/>
  <c r="E226" i="14"/>
  <c r="F226" i="14"/>
  <c r="G226" i="14"/>
  <c r="A227" i="14"/>
  <c r="B227" i="14"/>
  <c r="C227" i="14"/>
  <c r="D227" i="14"/>
  <c r="E227" i="14"/>
  <c r="F227" i="14"/>
  <c r="G227" i="14"/>
  <c r="A228" i="14"/>
  <c r="B228" i="14"/>
  <c r="C228" i="14"/>
  <c r="D228" i="14"/>
  <c r="E228" i="14"/>
  <c r="F228" i="14"/>
  <c r="G228" i="14"/>
  <c r="A229" i="14"/>
  <c r="B229" i="14"/>
  <c r="C229" i="14"/>
  <c r="D229" i="14"/>
  <c r="E229" i="14"/>
  <c r="F229" i="14"/>
  <c r="G229" i="14"/>
  <c r="A230" i="14"/>
  <c r="B230" i="14"/>
  <c r="C230" i="14"/>
  <c r="D230" i="14"/>
  <c r="E230" i="14"/>
  <c r="F230" i="14"/>
  <c r="G230" i="14"/>
  <c r="A231" i="14"/>
  <c r="B231" i="14"/>
  <c r="C231" i="14"/>
  <c r="D231" i="14"/>
  <c r="E231" i="14"/>
  <c r="F231" i="14"/>
  <c r="G231" i="14"/>
  <c r="A186" i="14"/>
  <c r="B186" i="14"/>
  <c r="C186" i="14"/>
  <c r="D186" i="14"/>
  <c r="E186" i="14"/>
  <c r="F186" i="14"/>
  <c r="G186" i="14"/>
  <c r="A187" i="14"/>
  <c r="B187" i="14"/>
  <c r="C187" i="14"/>
  <c r="D187" i="14"/>
  <c r="E187" i="14"/>
  <c r="F187" i="14"/>
  <c r="G187" i="14"/>
  <c r="A188" i="14"/>
  <c r="B188" i="14"/>
  <c r="C188" i="14"/>
  <c r="D188" i="14"/>
  <c r="E188" i="14"/>
  <c r="F188" i="14"/>
  <c r="G188" i="14"/>
  <c r="A189" i="14"/>
  <c r="B189" i="14"/>
  <c r="C189" i="14"/>
  <c r="D189" i="14"/>
  <c r="E189" i="14"/>
  <c r="F189" i="14"/>
  <c r="G189" i="14"/>
  <c r="A190" i="14"/>
  <c r="B190" i="14"/>
  <c r="C190" i="14"/>
  <c r="D190" i="14"/>
  <c r="E190" i="14"/>
  <c r="F190" i="14"/>
  <c r="G190" i="14"/>
  <c r="A191" i="14"/>
  <c r="B191" i="14"/>
  <c r="C191" i="14"/>
  <c r="D191" i="14"/>
  <c r="E191" i="14"/>
  <c r="F191" i="14"/>
  <c r="G191" i="14"/>
  <c r="A192" i="14"/>
  <c r="B192" i="14"/>
  <c r="C192" i="14"/>
  <c r="D192" i="14"/>
  <c r="E192" i="14"/>
  <c r="F192" i="14"/>
  <c r="G192" i="14"/>
  <c r="A193" i="14"/>
  <c r="B193" i="14"/>
  <c r="C193" i="14"/>
  <c r="D193" i="14"/>
  <c r="E193" i="14"/>
  <c r="F193" i="14"/>
  <c r="G193" i="14"/>
  <c r="A194" i="14"/>
  <c r="B194" i="14"/>
  <c r="C194" i="14"/>
  <c r="D194" i="14"/>
  <c r="E194" i="14"/>
  <c r="F194" i="14"/>
  <c r="G194" i="14"/>
  <c r="A195" i="14"/>
  <c r="B195" i="14"/>
  <c r="C195" i="14"/>
  <c r="D195" i="14"/>
  <c r="E195" i="14"/>
  <c r="F195" i="14"/>
  <c r="G195" i="14"/>
  <c r="A196" i="14"/>
  <c r="B196" i="14"/>
  <c r="C196" i="14"/>
  <c r="D196" i="14"/>
  <c r="E196" i="14"/>
  <c r="F196" i="14"/>
  <c r="G196" i="14"/>
  <c r="A197" i="14"/>
  <c r="B197" i="14"/>
  <c r="C197" i="14"/>
  <c r="D197" i="14"/>
  <c r="E197" i="14"/>
  <c r="F197" i="14"/>
  <c r="G197" i="14"/>
  <c r="A198" i="14"/>
  <c r="B198" i="14"/>
  <c r="C198" i="14"/>
  <c r="D198" i="14"/>
  <c r="E198" i="14"/>
  <c r="F198" i="14"/>
  <c r="G198" i="14"/>
  <c r="A199" i="14"/>
  <c r="B199" i="14"/>
  <c r="C199" i="14"/>
  <c r="D199" i="14"/>
  <c r="E199" i="14"/>
  <c r="F199" i="14"/>
  <c r="G199" i="14"/>
  <c r="A200" i="14"/>
  <c r="B200" i="14"/>
  <c r="C200" i="14"/>
  <c r="D200" i="14"/>
  <c r="E200" i="14"/>
  <c r="F200" i="14"/>
  <c r="G200" i="14"/>
  <c r="A201" i="14"/>
  <c r="B201" i="14"/>
  <c r="C201" i="14"/>
  <c r="D201" i="14"/>
  <c r="E201" i="14"/>
  <c r="F201" i="14"/>
  <c r="G201" i="14"/>
  <c r="A202" i="14"/>
  <c r="B202" i="14"/>
  <c r="C202" i="14"/>
  <c r="D202" i="14"/>
  <c r="E202" i="14"/>
  <c r="F202" i="14"/>
  <c r="G202" i="14"/>
  <c r="A203" i="14"/>
  <c r="B203" i="14"/>
  <c r="C203" i="14"/>
  <c r="D203" i="14"/>
  <c r="E203" i="14"/>
  <c r="F203" i="14"/>
  <c r="G203" i="14"/>
  <c r="A204" i="14"/>
  <c r="B204" i="14"/>
  <c r="C204" i="14"/>
  <c r="D204" i="14"/>
  <c r="E204" i="14"/>
  <c r="F204" i="14"/>
  <c r="G204" i="14"/>
  <c r="A205" i="14"/>
  <c r="B205" i="14"/>
  <c r="C205" i="14"/>
  <c r="D205" i="14"/>
  <c r="E205" i="14"/>
  <c r="F205" i="14"/>
  <c r="G205" i="14"/>
  <c r="A206" i="14"/>
  <c r="B206" i="14"/>
  <c r="C206" i="14"/>
  <c r="D206" i="14"/>
  <c r="E206" i="14"/>
  <c r="F206" i="14"/>
  <c r="G206" i="14"/>
  <c r="A207" i="14"/>
  <c r="B207" i="14"/>
  <c r="C207" i="14"/>
  <c r="D207" i="14"/>
  <c r="E207" i="14"/>
  <c r="F207" i="14"/>
  <c r="G207" i="14"/>
  <c r="A208" i="14"/>
  <c r="B208" i="14"/>
  <c r="C208" i="14"/>
  <c r="D208" i="14"/>
  <c r="E208" i="14"/>
  <c r="F208" i="14"/>
  <c r="G208" i="14"/>
  <c r="A209" i="14"/>
  <c r="B209" i="14"/>
  <c r="C209" i="14"/>
  <c r="D209" i="14"/>
  <c r="E209" i="14"/>
  <c r="F209" i="14"/>
  <c r="G209" i="14"/>
  <c r="A210" i="14"/>
  <c r="B210" i="14"/>
  <c r="C210" i="14"/>
  <c r="D210" i="14"/>
  <c r="E210" i="14"/>
  <c r="F210" i="14"/>
  <c r="G210" i="14"/>
  <c r="A211" i="14"/>
  <c r="B211" i="14"/>
  <c r="C211" i="14"/>
  <c r="D211" i="14"/>
  <c r="E211" i="14"/>
  <c r="F211" i="14"/>
  <c r="G211" i="14"/>
  <c r="A212" i="14"/>
  <c r="B212" i="14"/>
  <c r="C212" i="14"/>
  <c r="D212" i="14"/>
  <c r="E212" i="14"/>
  <c r="F212" i="14"/>
  <c r="G212" i="14"/>
  <c r="A213" i="14"/>
  <c r="B213" i="14"/>
  <c r="C213" i="14"/>
  <c r="D213" i="14"/>
  <c r="E213" i="14"/>
  <c r="F213" i="14"/>
  <c r="G213" i="14"/>
  <c r="A214" i="14"/>
  <c r="B214" i="14"/>
  <c r="C214" i="14"/>
  <c r="D214" i="14"/>
  <c r="E214" i="14"/>
  <c r="F214" i="14"/>
  <c r="G214" i="14"/>
  <c r="A215" i="14"/>
  <c r="B215" i="14"/>
  <c r="C215" i="14"/>
  <c r="D215" i="14"/>
  <c r="E215" i="14"/>
  <c r="F215" i="14"/>
  <c r="G215" i="14"/>
  <c r="A216" i="14"/>
  <c r="B216" i="14"/>
  <c r="C216" i="14"/>
  <c r="D216" i="14"/>
  <c r="E216" i="14"/>
  <c r="F216" i="14"/>
  <c r="G216" i="14"/>
  <c r="A217" i="14"/>
  <c r="B217" i="14"/>
  <c r="C217" i="14"/>
  <c r="D217" i="14"/>
  <c r="E217" i="14"/>
  <c r="F217" i="14"/>
  <c r="G217" i="14"/>
  <c r="A218" i="14"/>
  <c r="B218" i="14"/>
  <c r="C218" i="14"/>
  <c r="D218" i="14"/>
  <c r="E218" i="14"/>
  <c r="F218" i="14"/>
  <c r="G218" i="14"/>
  <c r="A219" i="14"/>
  <c r="B219" i="14"/>
  <c r="C219" i="14"/>
  <c r="D219" i="14"/>
  <c r="E219" i="14"/>
  <c r="F219" i="14"/>
  <c r="G219" i="14"/>
  <c r="A220" i="14"/>
  <c r="B220" i="14"/>
  <c r="C220" i="14"/>
  <c r="D220" i="14"/>
  <c r="E220" i="14"/>
  <c r="F220" i="14"/>
  <c r="G220" i="14"/>
  <c r="A150" i="14"/>
  <c r="B150" i="14"/>
  <c r="C150" i="14"/>
  <c r="D150" i="14"/>
  <c r="E150" i="14"/>
  <c r="F150" i="14"/>
  <c r="G150" i="14"/>
  <c r="A151" i="14"/>
  <c r="B151" i="14"/>
  <c r="C151" i="14"/>
  <c r="D151" i="14"/>
  <c r="E151" i="14"/>
  <c r="F151" i="14"/>
  <c r="G151" i="14"/>
  <c r="A152" i="14"/>
  <c r="B152" i="14"/>
  <c r="C152" i="14"/>
  <c r="D152" i="14"/>
  <c r="E152" i="14"/>
  <c r="F152" i="14"/>
  <c r="G152" i="14"/>
  <c r="A153" i="14"/>
  <c r="B153" i="14"/>
  <c r="C153" i="14"/>
  <c r="D153" i="14"/>
  <c r="E153" i="14"/>
  <c r="F153" i="14"/>
  <c r="G153" i="14"/>
  <c r="A154" i="14"/>
  <c r="B154" i="14"/>
  <c r="C154" i="14"/>
  <c r="D154" i="14"/>
  <c r="E154" i="14"/>
  <c r="F154" i="14"/>
  <c r="G154" i="14"/>
  <c r="A155" i="14"/>
  <c r="B155" i="14"/>
  <c r="C155" i="14"/>
  <c r="D155" i="14"/>
  <c r="E155" i="14"/>
  <c r="F155" i="14"/>
  <c r="G155" i="14"/>
  <c r="A156" i="14"/>
  <c r="B156" i="14"/>
  <c r="C156" i="14"/>
  <c r="D156" i="14"/>
  <c r="E156" i="14"/>
  <c r="F156" i="14"/>
  <c r="G156" i="14"/>
  <c r="A157" i="14"/>
  <c r="B157" i="14"/>
  <c r="C157" i="14"/>
  <c r="D157" i="14"/>
  <c r="E157" i="14"/>
  <c r="F157" i="14"/>
  <c r="G157" i="14"/>
  <c r="A158" i="14"/>
  <c r="B158" i="14"/>
  <c r="C158" i="14"/>
  <c r="D158" i="14"/>
  <c r="E158" i="14"/>
  <c r="F158" i="14"/>
  <c r="G158" i="14"/>
  <c r="A159" i="14"/>
  <c r="B159" i="14"/>
  <c r="C159" i="14"/>
  <c r="D159" i="14"/>
  <c r="E159" i="14"/>
  <c r="F159" i="14"/>
  <c r="G159" i="14"/>
  <c r="A160" i="14"/>
  <c r="B160" i="14"/>
  <c r="C160" i="14"/>
  <c r="D160" i="14"/>
  <c r="E160" i="14"/>
  <c r="F160" i="14"/>
  <c r="G160" i="14"/>
  <c r="A161" i="14"/>
  <c r="B161" i="14"/>
  <c r="C161" i="14"/>
  <c r="D161" i="14"/>
  <c r="E161" i="14"/>
  <c r="F161" i="14"/>
  <c r="G161" i="14"/>
  <c r="A162" i="14"/>
  <c r="B162" i="14"/>
  <c r="C162" i="14"/>
  <c r="D162" i="14"/>
  <c r="E162" i="14"/>
  <c r="F162" i="14"/>
  <c r="G162" i="14"/>
  <c r="A163" i="14"/>
  <c r="B163" i="14"/>
  <c r="C163" i="14"/>
  <c r="D163" i="14"/>
  <c r="E163" i="14"/>
  <c r="F163" i="14"/>
  <c r="G163" i="14"/>
  <c r="A164" i="14"/>
  <c r="B164" i="14"/>
  <c r="C164" i="14"/>
  <c r="D164" i="14"/>
  <c r="E164" i="14"/>
  <c r="F164" i="14"/>
  <c r="G164" i="14"/>
  <c r="A165" i="14"/>
  <c r="B165" i="14"/>
  <c r="C165" i="14"/>
  <c r="D165" i="14"/>
  <c r="E165" i="14"/>
  <c r="F165" i="14"/>
  <c r="G165" i="14"/>
  <c r="A166" i="14"/>
  <c r="B166" i="14"/>
  <c r="C166" i="14"/>
  <c r="D166" i="14"/>
  <c r="E166" i="14"/>
  <c r="F166" i="14"/>
  <c r="G166" i="14"/>
  <c r="A167" i="14"/>
  <c r="B167" i="14"/>
  <c r="C167" i="14"/>
  <c r="D167" i="14"/>
  <c r="E167" i="14"/>
  <c r="F167" i="14"/>
  <c r="G167" i="14"/>
  <c r="A168" i="14"/>
  <c r="B168" i="14"/>
  <c r="C168" i="14"/>
  <c r="D168" i="14"/>
  <c r="E168" i="14"/>
  <c r="F168" i="14"/>
  <c r="G168" i="14"/>
  <c r="A169" i="14"/>
  <c r="B169" i="14"/>
  <c r="C169" i="14"/>
  <c r="D169" i="14"/>
  <c r="E169" i="14"/>
  <c r="F169" i="14"/>
  <c r="G169" i="14"/>
  <c r="A170" i="14"/>
  <c r="B170" i="14"/>
  <c r="C170" i="14"/>
  <c r="D170" i="14"/>
  <c r="E170" i="14"/>
  <c r="F170" i="14"/>
  <c r="G170" i="14"/>
  <c r="A171" i="14"/>
  <c r="B171" i="14"/>
  <c r="C171" i="14"/>
  <c r="D171" i="14"/>
  <c r="E171" i="14"/>
  <c r="F171" i="14"/>
  <c r="G171" i="14"/>
  <c r="A172" i="14"/>
  <c r="B172" i="14"/>
  <c r="C172" i="14"/>
  <c r="D172" i="14"/>
  <c r="E172" i="14"/>
  <c r="F172" i="14"/>
  <c r="G172" i="14"/>
  <c r="A173" i="14"/>
  <c r="B173" i="14"/>
  <c r="C173" i="14"/>
  <c r="D173" i="14"/>
  <c r="E173" i="14"/>
  <c r="F173" i="14"/>
  <c r="G173" i="14"/>
  <c r="A174" i="14"/>
  <c r="B174" i="14"/>
  <c r="C174" i="14"/>
  <c r="D174" i="14"/>
  <c r="E174" i="14"/>
  <c r="F174" i="14"/>
  <c r="G174" i="14"/>
  <c r="A175" i="14"/>
  <c r="B175" i="14"/>
  <c r="C175" i="14"/>
  <c r="D175" i="14"/>
  <c r="E175" i="14"/>
  <c r="F175" i="14"/>
  <c r="G175" i="14"/>
  <c r="A176" i="14"/>
  <c r="B176" i="14"/>
  <c r="C176" i="14"/>
  <c r="D176" i="14"/>
  <c r="E176" i="14"/>
  <c r="F176" i="14"/>
  <c r="G176" i="14"/>
  <c r="A177" i="14"/>
  <c r="B177" i="14"/>
  <c r="C177" i="14"/>
  <c r="D177" i="14"/>
  <c r="E177" i="14"/>
  <c r="F177" i="14"/>
  <c r="G177" i="14"/>
  <c r="A178" i="14"/>
  <c r="B178" i="14"/>
  <c r="C178" i="14"/>
  <c r="D178" i="14"/>
  <c r="E178" i="14"/>
  <c r="F178" i="14"/>
  <c r="G178" i="14"/>
  <c r="A179" i="14"/>
  <c r="B179" i="14"/>
  <c r="C179" i="14"/>
  <c r="D179" i="14"/>
  <c r="E179" i="14"/>
  <c r="F179" i="14"/>
  <c r="G179" i="14"/>
  <c r="A180" i="14"/>
  <c r="B180" i="14"/>
  <c r="C180" i="14"/>
  <c r="D180" i="14"/>
  <c r="E180" i="14"/>
  <c r="F180" i="14"/>
  <c r="G180" i="14"/>
  <c r="A181" i="14"/>
  <c r="B181" i="14"/>
  <c r="C181" i="14"/>
  <c r="D181" i="14"/>
  <c r="E181" i="14"/>
  <c r="F181" i="14"/>
  <c r="G181" i="14"/>
  <c r="A182" i="14"/>
  <c r="B182" i="14"/>
  <c r="C182" i="14"/>
  <c r="D182" i="14"/>
  <c r="E182" i="14"/>
  <c r="F182" i="14"/>
  <c r="G182" i="14"/>
  <c r="A183" i="14"/>
  <c r="B183" i="14"/>
  <c r="C183" i="14"/>
  <c r="D183" i="14"/>
  <c r="E183" i="14"/>
  <c r="F183" i="14"/>
  <c r="G183" i="14"/>
  <c r="A184" i="14"/>
  <c r="B184" i="14"/>
  <c r="C184" i="14"/>
  <c r="D184" i="14"/>
  <c r="E184" i="14"/>
  <c r="F184" i="14"/>
  <c r="G184" i="14"/>
  <c r="A185" i="14"/>
  <c r="B185" i="14"/>
  <c r="C185" i="14"/>
  <c r="D185" i="14"/>
  <c r="E185" i="14"/>
  <c r="F185" i="14"/>
  <c r="G185" i="14"/>
  <c r="A95" i="14"/>
  <c r="B95" i="14"/>
  <c r="C95" i="14"/>
  <c r="D95" i="14"/>
  <c r="E95" i="14"/>
  <c r="F95" i="14"/>
  <c r="G95" i="14"/>
  <c r="A96" i="14"/>
  <c r="B96" i="14"/>
  <c r="C96" i="14"/>
  <c r="D96" i="14"/>
  <c r="E96" i="14"/>
  <c r="F96" i="14"/>
  <c r="G96" i="14"/>
  <c r="A97" i="14"/>
  <c r="B97" i="14"/>
  <c r="C97" i="14"/>
  <c r="D97" i="14"/>
  <c r="E97" i="14"/>
  <c r="F97" i="14"/>
  <c r="G97" i="14"/>
  <c r="A98" i="14"/>
  <c r="B98" i="14"/>
  <c r="C98" i="14"/>
  <c r="D98" i="14"/>
  <c r="E98" i="14"/>
  <c r="F98" i="14"/>
  <c r="G98" i="14"/>
  <c r="A99" i="14"/>
  <c r="B99" i="14"/>
  <c r="C99" i="14"/>
  <c r="D99" i="14"/>
  <c r="E99" i="14"/>
  <c r="F99" i="14"/>
  <c r="G99" i="14"/>
  <c r="A100" i="14"/>
  <c r="B100" i="14"/>
  <c r="C100" i="14"/>
  <c r="D100" i="14"/>
  <c r="E100" i="14"/>
  <c r="F100" i="14"/>
  <c r="G100" i="14"/>
  <c r="A101" i="14"/>
  <c r="B101" i="14"/>
  <c r="C101" i="14"/>
  <c r="D101" i="14"/>
  <c r="E101" i="14"/>
  <c r="F101" i="14"/>
  <c r="G101" i="14"/>
  <c r="A102" i="14"/>
  <c r="B102" i="14"/>
  <c r="C102" i="14"/>
  <c r="D102" i="14"/>
  <c r="E102" i="14"/>
  <c r="F102" i="14"/>
  <c r="G102" i="14"/>
  <c r="A103" i="14"/>
  <c r="B103" i="14"/>
  <c r="C103" i="14"/>
  <c r="D103" i="14"/>
  <c r="E103" i="14"/>
  <c r="F103" i="14"/>
  <c r="G103" i="14"/>
  <c r="A104" i="14"/>
  <c r="B104" i="14"/>
  <c r="C104" i="14"/>
  <c r="D104" i="14"/>
  <c r="E104" i="14"/>
  <c r="F104" i="14"/>
  <c r="G104" i="14"/>
  <c r="A105" i="14"/>
  <c r="B105" i="14"/>
  <c r="C105" i="14"/>
  <c r="D105" i="14"/>
  <c r="E105" i="14"/>
  <c r="F105" i="14"/>
  <c r="G105" i="14"/>
  <c r="A106" i="14"/>
  <c r="B106" i="14"/>
  <c r="C106" i="14"/>
  <c r="D106" i="14"/>
  <c r="E106" i="14"/>
  <c r="F106" i="14"/>
  <c r="G106" i="14"/>
  <c r="A107" i="14"/>
  <c r="B107" i="14"/>
  <c r="C107" i="14"/>
  <c r="D107" i="14"/>
  <c r="E107" i="14"/>
  <c r="F107" i="14"/>
  <c r="G107" i="14"/>
  <c r="A108" i="14"/>
  <c r="B108" i="14"/>
  <c r="C108" i="14"/>
  <c r="D108" i="14"/>
  <c r="E108" i="14"/>
  <c r="F108" i="14"/>
  <c r="G108" i="14"/>
  <c r="A109" i="14"/>
  <c r="B109" i="14"/>
  <c r="C109" i="14"/>
  <c r="D109" i="14"/>
  <c r="E109" i="14"/>
  <c r="F109" i="14"/>
  <c r="G109" i="14"/>
  <c r="A110" i="14"/>
  <c r="B110" i="14"/>
  <c r="C110" i="14"/>
  <c r="D110" i="14"/>
  <c r="E110" i="14"/>
  <c r="F110" i="14"/>
  <c r="G110" i="14"/>
  <c r="A111" i="14"/>
  <c r="B111" i="14"/>
  <c r="C111" i="14"/>
  <c r="D111" i="14"/>
  <c r="E111" i="14"/>
  <c r="F111" i="14"/>
  <c r="G111" i="14"/>
  <c r="A112" i="14"/>
  <c r="B112" i="14"/>
  <c r="C112" i="14"/>
  <c r="D112" i="14"/>
  <c r="E112" i="14"/>
  <c r="F112" i="14"/>
  <c r="G112" i="14"/>
  <c r="A113" i="14"/>
  <c r="B113" i="14"/>
  <c r="C113" i="14"/>
  <c r="D113" i="14"/>
  <c r="E113" i="14"/>
  <c r="F113" i="14"/>
  <c r="G113" i="14"/>
  <c r="A114" i="14"/>
  <c r="B114" i="14"/>
  <c r="C114" i="14"/>
  <c r="D114" i="14"/>
  <c r="E114" i="14"/>
  <c r="F114" i="14"/>
  <c r="G114" i="14"/>
  <c r="A115" i="14"/>
  <c r="B115" i="14"/>
  <c r="C115" i="14"/>
  <c r="D115" i="14"/>
  <c r="E115" i="14"/>
  <c r="F115" i="14"/>
  <c r="G115" i="14"/>
  <c r="A116" i="14"/>
  <c r="B116" i="14"/>
  <c r="C116" i="14"/>
  <c r="D116" i="14"/>
  <c r="E116" i="14"/>
  <c r="F116" i="14"/>
  <c r="G116" i="14"/>
  <c r="A117" i="14"/>
  <c r="B117" i="14"/>
  <c r="C117" i="14"/>
  <c r="D117" i="14"/>
  <c r="E117" i="14"/>
  <c r="F117" i="14"/>
  <c r="G117" i="14"/>
  <c r="A118" i="14"/>
  <c r="B118" i="14"/>
  <c r="C118" i="14"/>
  <c r="D118" i="14"/>
  <c r="E118" i="14"/>
  <c r="F118" i="14"/>
  <c r="G118" i="14"/>
  <c r="A119" i="14"/>
  <c r="B119" i="14"/>
  <c r="C119" i="14"/>
  <c r="D119" i="14"/>
  <c r="E119" i="14"/>
  <c r="F119" i="14"/>
  <c r="G119" i="14"/>
  <c r="A120" i="14"/>
  <c r="B120" i="14"/>
  <c r="C120" i="14"/>
  <c r="D120" i="14"/>
  <c r="E120" i="14"/>
  <c r="F120" i="14"/>
  <c r="G120" i="14"/>
  <c r="A121" i="14"/>
  <c r="B121" i="14"/>
  <c r="C121" i="14"/>
  <c r="D121" i="14"/>
  <c r="E121" i="14"/>
  <c r="F121" i="14"/>
  <c r="G121" i="14"/>
  <c r="A122" i="14"/>
  <c r="B122" i="14"/>
  <c r="C122" i="14"/>
  <c r="D122" i="14"/>
  <c r="E122" i="14"/>
  <c r="F122" i="14"/>
  <c r="G122" i="14"/>
  <c r="A123" i="14"/>
  <c r="B123" i="14"/>
  <c r="C123" i="14"/>
  <c r="D123" i="14"/>
  <c r="E123" i="14"/>
  <c r="F123" i="14"/>
  <c r="G123" i="14"/>
  <c r="A124" i="14"/>
  <c r="B124" i="14"/>
  <c r="C124" i="14"/>
  <c r="D124" i="14"/>
  <c r="E124" i="14"/>
  <c r="F124" i="14"/>
  <c r="G124" i="14"/>
  <c r="A125" i="14"/>
  <c r="B125" i="14"/>
  <c r="C125" i="14"/>
  <c r="D125" i="14"/>
  <c r="E125" i="14"/>
  <c r="F125" i="14"/>
  <c r="G125" i="14"/>
  <c r="A126" i="14"/>
  <c r="B126" i="14"/>
  <c r="C126" i="14"/>
  <c r="D126" i="14"/>
  <c r="E126" i="14"/>
  <c r="F126" i="14"/>
  <c r="G126" i="14"/>
  <c r="A127" i="14"/>
  <c r="B127" i="14"/>
  <c r="C127" i="14"/>
  <c r="D127" i="14"/>
  <c r="E127" i="14"/>
  <c r="F127" i="14"/>
  <c r="G127" i="14"/>
  <c r="A128" i="14"/>
  <c r="B128" i="14"/>
  <c r="C128" i="14"/>
  <c r="D128" i="14"/>
  <c r="E128" i="14"/>
  <c r="F128" i="14"/>
  <c r="G128" i="14"/>
  <c r="A129" i="14"/>
  <c r="B129" i="14"/>
  <c r="C129" i="14"/>
  <c r="D129" i="14"/>
  <c r="E129" i="14"/>
  <c r="F129" i="14"/>
  <c r="G129" i="14"/>
  <c r="A130" i="14"/>
  <c r="B130" i="14"/>
  <c r="C130" i="14"/>
  <c r="D130" i="14"/>
  <c r="E130" i="14"/>
  <c r="F130" i="14"/>
  <c r="G130" i="14"/>
  <c r="A131" i="14"/>
  <c r="B131" i="14"/>
  <c r="C131" i="14"/>
  <c r="D131" i="14"/>
  <c r="E131" i="14"/>
  <c r="F131" i="14"/>
  <c r="G131" i="14"/>
  <c r="A132" i="14"/>
  <c r="B132" i="14"/>
  <c r="C132" i="14"/>
  <c r="D132" i="14"/>
  <c r="E132" i="14"/>
  <c r="F132" i="14"/>
  <c r="G132" i="14"/>
  <c r="A133" i="14"/>
  <c r="B133" i="14"/>
  <c r="C133" i="14"/>
  <c r="D133" i="14"/>
  <c r="E133" i="14"/>
  <c r="F133" i="14"/>
  <c r="G133" i="14"/>
  <c r="A134" i="14"/>
  <c r="B134" i="14"/>
  <c r="C134" i="14"/>
  <c r="D134" i="14"/>
  <c r="E134" i="14"/>
  <c r="F134" i="14"/>
  <c r="G134" i="14"/>
  <c r="A135" i="14"/>
  <c r="B135" i="14"/>
  <c r="C135" i="14"/>
  <c r="D135" i="14"/>
  <c r="E135" i="14"/>
  <c r="F135" i="14"/>
  <c r="G135" i="14"/>
  <c r="A136" i="14"/>
  <c r="B136" i="14"/>
  <c r="C136" i="14"/>
  <c r="D136" i="14"/>
  <c r="E136" i="14"/>
  <c r="F136" i="14"/>
  <c r="G136" i="14"/>
  <c r="A137" i="14"/>
  <c r="B137" i="14"/>
  <c r="C137" i="14"/>
  <c r="D137" i="14"/>
  <c r="E137" i="14"/>
  <c r="F137" i="14"/>
  <c r="G137" i="14"/>
  <c r="A138" i="14"/>
  <c r="B138" i="14"/>
  <c r="C138" i="14"/>
  <c r="D138" i="14"/>
  <c r="E138" i="14"/>
  <c r="F138" i="14"/>
  <c r="G138" i="14"/>
  <c r="A139" i="14"/>
  <c r="B139" i="14"/>
  <c r="C139" i="14"/>
  <c r="D139" i="14"/>
  <c r="E139" i="14"/>
  <c r="F139" i="14"/>
  <c r="G139" i="14"/>
  <c r="A140" i="14"/>
  <c r="B140" i="14"/>
  <c r="C140" i="14"/>
  <c r="D140" i="14"/>
  <c r="E140" i="14"/>
  <c r="F140" i="14"/>
  <c r="G140" i="14"/>
  <c r="A141" i="14"/>
  <c r="B141" i="14"/>
  <c r="C141" i="14"/>
  <c r="D141" i="14"/>
  <c r="E141" i="14"/>
  <c r="F141" i="14"/>
  <c r="G141" i="14"/>
  <c r="A142" i="14"/>
  <c r="B142" i="14"/>
  <c r="C142" i="14"/>
  <c r="D142" i="14"/>
  <c r="E142" i="14"/>
  <c r="F142" i="14"/>
  <c r="G142" i="14"/>
  <c r="A143" i="14"/>
  <c r="B143" i="14"/>
  <c r="C143" i="14"/>
  <c r="D143" i="14"/>
  <c r="E143" i="14"/>
  <c r="F143" i="14"/>
  <c r="G143" i="14"/>
  <c r="A144" i="14"/>
  <c r="B144" i="14"/>
  <c r="C144" i="14"/>
  <c r="D144" i="14"/>
  <c r="E144" i="14"/>
  <c r="F144" i="14"/>
  <c r="G144" i="14"/>
  <c r="A145" i="14"/>
  <c r="B145" i="14"/>
  <c r="C145" i="14"/>
  <c r="D145" i="14"/>
  <c r="E145" i="14"/>
  <c r="F145" i="14"/>
  <c r="G145" i="14"/>
  <c r="A146" i="14"/>
  <c r="B146" i="14"/>
  <c r="C146" i="14"/>
  <c r="D146" i="14"/>
  <c r="E146" i="14"/>
  <c r="F146" i="14"/>
  <c r="G146" i="14"/>
  <c r="A147" i="14"/>
  <c r="B147" i="14"/>
  <c r="C147" i="14"/>
  <c r="D147" i="14"/>
  <c r="E147" i="14"/>
  <c r="F147" i="14"/>
  <c r="G147" i="14"/>
  <c r="A148" i="14"/>
  <c r="B148" i="14"/>
  <c r="C148" i="14"/>
  <c r="D148" i="14"/>
  <c r="E148" i="14"/>
  <c r="F148" i="14"/>
  <c r="G148" i="14"/>
  <c r="A149" i="14"/>
  <c r="B149" i="14"/>
  <c r="C149" i="14"/>
  <c r="D149" i="14"/>
  <c r="E149" i="14"/>
  <c r="F149" i="14"/>
  <c r="G149" i="14"/>
  <c r="A74" i="14"/>
  <c r="B74" i="14"/>
  <c r="C74" i="14"/>
  <c r="D74" i="14"/>
  <c r="E74" i="14"/>
  <c r="F74" i="14"/>
  <c r="G74" i="14"/>
  <c r="A75" i="14"/>
  <c r="B75" i="14"/>
  <c r="C75" i="14"/>
  <c r="D75" i="14"/>
  <c r="E75" i="14"/>
  <c r="F75" i="14"/>
  <c r="G75" i="14"/>
  <c r="A76" i="14"/>
  <c r="B76" i="14"/>
  <c r="C76" i="14"/>
  <c r="D76" i="14"/>
  <c r="E76" i="14"/>
  <c r="F76" i="14"/>
  <c r="G76" i="14"/>
  <c r="A77" i="14"/>
  <c r="B77" i="14"/>
  <c r="C77" i="14"/>
  <c r="D77" i="14"/>
  <c r="E77" i="14"/>
  <c r="F77" i="14"/>
  <c r="G77" i="14"/>
  <c r="A78" i="14"/>
  <c r="B78" i="14"/>
  <c r="C78" i="14"/>
  <c r="D78" i="14"/>
  <c r="E78" i="14"/>
  <c r="F78" i="14"/>
  <c r="G78" i="14"/>
  <c r="A79" i="14"/>
  <c r="B79" i="14"/>
  <c r="C79" i="14"/>
  <c r="D79" i="14"/>
  <c r="E79" i="14"/>
  <c r="F79" i="14"/>
  <c r="G79" i="14"/>
  <c r="A80" i="14"/>
  <c r="B80" i="14"/>
  <c r="C80" i="14"/>
  <c r="D80" i="14"/>
  <c r="E80" i="14"/>
  <c r="F80" i="14"/>
  <c r="G80" i="14"/>
  <c r="A81" i="14"/>
  <c r="B81" i="14"/>
  <c r="C81" i="14"/>
  <c r="D81" i="14"/>
  <c r="E81" i="14"/>
  <c r="F81" i="14"/>
  <c r="G81" i="14"/>
  <c r="A82" i="14"/>
  <c r="B82" i="14"/>
  <c r="C82" i="14"/>
  <c r="D82" i="14"/>
  <c r="E82" i="14"/>
  <c r="F82" i="14"/>
  <c r="G82" i="14"/>
  <c r="A83" i="14"/>
  <c r="B83" i="14"/>
  <c r="C83" i="14"/>
  <c r="D83" i="14"/>
  <c r="E83" i="14"/>
  <c r="F83" i="14"/>
  <c r="G83" i="14"/>
  <c r="A84" i="14"/>
  <c r="B84" i="14"/>
  <c r="C84" i="14"/>
  <c r="D84" i="14"/>
  <c r="E84" i="14"/>
  <c r="F84" i="14"/>
  <c r="G84" i="14"/>
  <c r="A85" i="14"/>
  <c r="B85" i="14"/>
  <c r="C85" i="14"/>
  <c r="D85" i="14"/>
  <c r="E85" i="14"/>
  <c r="F85" i="14"/>
  <c r="G85" i="14"/>
  <c r="A86" i="14"/>
  <c r="B86" i="14"/>
  <c r="C86" i="14"/>
  <c r="D86" i="14"/>
  <c r="E86" i="14"/>
  <c r="F86" i="14"/>
  <c r="G86" i="14"/>
  <c r="A87" i="14"/>
  <c r="B87" i="14"/>
  <c r="C87" i="14"/>
  <c r="D87" i="14"/>
  <c r="E87" i="14"/>
  <c r="F87" i="14"/>
  <c r="G87" i="14"/>
  <c r="A88" i="14"/>
  <c r="B88" i="14"/>
  <c r="C88" i="14"/>
  <c r="D88" i="14"/>
  <c r="E88" i="14"/>
  <c r="F88" i="14"/>
  <c r="G88" i="14"/>
  <c r="A89" i="14"/>
  <c r="B89" i="14"/>
  <c r="C89" i="14"/>
  <c r="D89" i="14"/>
  <c r="E89" i="14"/>
  <c r="F89" i="14"/>
  <c r="G89" i="14"/>
  <c r="A90" i="14"/>
  <c r="B90" i="14"/>
  <c r="C90" i="14"/>
  <c r="D90" i="14"/>
  <c r="E90" i="14"/>
  <c r="F90" i="14"/>
  <c r="G90" i="14"/>
  <c r="A91" i="14"/>
  <c r="B91" i="14"/>
  <c r="C91" i="14"/>
  <c r="D91" i="14"/>
  <c r="E91" i="14"/>
  <c r="F91" i="14"/>
  <c r="G91" i="14"/>
  <c r="A92" i="14"/>
  <c r="B92" i="14"/>
  <c r="C92" i="14"/>
  <c r="D92" i="14"/>
  <c r="E92" i="14"/>
  <c r="F92" i="14"/>
  <c r="G92" i="14"/>
  <c r="A93" i="14"/>
  <c r="B93" i="14"/>
  <c r="C93" i="14"/>
  <c r="D93" i="14"/>
  <c r="E93" i="14"/>
  <c r="F93" i="14"/>
  <c r="G93" i="14"/>
  <c r="A94" i="14"/>
  <c r="B94" i="14"/>
  <c r="C94" i="14"/>
  <c r="D94" i="14"/>
  <c r="E94" i="14"/>
  <c r="F94" i="14"/>
  <c r="G94" i="14"/>
  <c r="A54" i="14"/>
  <c r="B54" i="14"/>
  <c r="C54" i="14"/>
  <c r="D54" i="14"/>
  <c r="E54" i="14"/>
  <c r="F54" i="14"/>
  <c r="G54" i="14"/>
  <c r="A55" i="14"/>
  <c r="B55" i="14"/>
  <c r="C55" i="14"/>
  <c r="D55" i="14"/>
  <c r="E55" i="14"/>
  <c r="F55" i="14"/>
  <c r="G55" i="14"/>
  <c r="A56" i="14"/>
  <c r="B56" i="14"/>
  <c r="C56" i="14"/>
  <c r="D56" i="14"/>
  <c r="E56" i="14"/>
  <c r="F56" i="14"/>
  <c r="G56" i="14"/>
  <c r="A57" i="14"/>
  <c r="B57" i="14"/>
  <c r="C57" i="14"/>
  <c r="D57" i="14"/>
  <c r="E57" i="14"/>
  <c r="F57" i="14"/>
  <c r="G57" i="14"/>
  <c r="A58" i="14"/>
  <c r="B58" i="14"/>
  <c r="C58" i="14"/>
  <c r="D58" i="14"/>
  <c r="E58" i="14"/>
  <c r="F58" i="14"/>
  <c r="G58" i="14"/>
  <c r="A59" i="14"/>
  <c r="B59" i="14"/>
  <c r="C59" i="14"/>
  <c r="D59" i="14"/>
  <c r="E59" i="14"/>
  <c r="F59" i="14"/>
  <c r="G59" i="14"/>
  <c r="A60" i="14"/>
  <c r="B60" i="14"/>
  <c r="C60" i="14"/>
  <c r="D60" i="14"/>
  <c r="E60" i="14"/>
  <c r="F60" i="14"/>
  <c r="G60" i="14"/>
  <c r="A61" i="14"/>
  <c r="B61" i="14"/>
  <c r="C61" i="14"/>
  <c r="D61" i="14"/>
  <c r="E61" i="14"/>
  <c r="F61" i="14"/>
  <c r="G61" i="14"/>
  <c r="A62" i="14"/>
  <c r="B62" i="14"/>
  <c r="C62" i="14"/>
  <c r="D62" i="14"/>
  <c r="E62" i="14"/>
  <c r="F62" i="14"/>
  <c r="G62" i="14"/>
  <c r="A63" i="14"/>
  <c r="B63" i="14"/>
  <c r="C63" i="14"/>
  <c r="D63" i="14"/>
  <c r="E63" i="14"/>
  <c r="F63" i="14"/>
  <c r="G63" i="14"/>
  <c r="A64" i="14"/>
  <c r="B64" i="14"/>
  <c r="C64" i="14"/>
  <c r="D64" i="14"/>
  <c r="E64" i="14"/>
  <c r="F64" i="14"/>
  <c r="G64" i="14"/>
  <c r="A65" i="14"/>
  <c r="B65" i="14"/>
  <c r="C65" i="14"/>
  <c r="D65" i="14"/>
  <c r="E65" i="14"/>
  <c r="F65" i="14"/>
  <c r="G65" i="14"/>
  <c r="A66" i="14"/>
  <c r="B66" i="14"/>
  <c r="C66" i="14"/>
  <c r="D66" i="14"/>
  <c r="E66" i="14"/>
  <c r="F66" i="14"/>
  <c r="G66" i="14"/>
  <c r="A67" i="14"/>
  <c r="B67" i="14"/>
  <c r="C67" i="14"/>
  <c r="D67" i="14"/>
  <c r="E67" i="14"/>
  <c r="F67" i="14"/>
  <c r="G67" i="14"/>
  <c r="A68" i="14"/>
  <c r="B68" i="14"/>
  <c r="C68" i="14"/>
  <c r="D68" i="14"/>
  <c r="E68" i="14"/>
  <c r="F68" i="14"/>
  <c r="G68" i="14"/>
  <c r="A69" i="14"/>
  <c r="B69" i="14"/>
  <c r="C69" i="14"/>
  <c r="D69" i="14"/>
  <c r="E69" i="14"/>
  <c r="F69" i="14"/>
  <c r="G69" i="14"/>
  <c r="A70" i="14"/>
  <c r="B70" i="14"/>
  <c r="C70" i="14"/>
  <c r="D70" i="14"/>
  <c r="E70" i="14"/>
  <c r="F70" i="14"/>
  <c r="G70" i="14"/>
  <c r="A71" i="14"/>
  <c r="B71" i="14"/>
  <c r="C71" i="14"/>
  <c r="D71" i="14"/>
  <c r="E71" i="14"/>
  <c r="F71" i="14"/>
  <c r="G71" i="14"/>
  <c r="A72" i="14"/>
  <c r="B72" i="14"/>
  <c r="C72" i="14"/>
  <c r="D72" i="14"/>
  <c r="E72" i="14"/>
  <c r="F72" i="14"/>
  <c r="G72" i="14"/>
  <c r="A73" i="14"/>
  <c r="B73" i="14"/>
  <c r="C73" i="14"/>
  <c r="D73" i="14"/>
  <c r="E73" i="14"/>
  <c r="F73" i="14"/>
  <c r="G73" i="14"/>
  <c r="A33" i="14"/>
  <c r="B33" i="14"/>
  <c r="C33" i="14"/>
  <c r="D33" i="14"/>
  <c r="E33" i="14"/>
  <c r="F33" i="14"/>
  <c r="G33" i="14"/>
  <c r="A34" i="14"/>
  <c r="B34" i="14"/>
  <c r="C34" i="14"/>
  <c r="D34" i="14"/>
  <c r="E34" i="14"/>
  <c r="F34" i="14"/>
  <c r="G34" i="14"/>
  <c r="A35" i="14"/>
  <c r="B35" i="14"/>
  <c r="C35" i="14"/>
  <c r="D35" i="14"/>
  <c r="E35" i="14"/>
  <c r="F35" i="14"/>
  <c r="G35" i="14"/>
  <c r="A36" i="14"/>
  <c r="B36" i="14"/>
  <c r="C36" i="14"/>
  <c r="D36" i="14"/>
  <c r="E36" i="14"/>
  <c r="F36" i="14"/>
  <c r="G36" i="14"/>
  <c r="A37" i="14"/>
  <c r="B37" i="14"/>
  <c r="C37" i="14"/>
  <c r="D37" i="14"/>
  <c r="E37" i="14"/>
  <c r="F37" i="14"/>
  <c r="G37" i="14"/>
  <c r="A38" i="14"/>
  <c r="B38" i="14"/>
  <c r="C38" i="14"/>
  <c r="D38" i="14"/>
  <c r="E38" i="14"/>
  <c r="F38" i="14"/>
  <c r="G38" i="14"/>
  <c r="A39" i="14"/>
  <c r="B39" i="14"/>
  <c r="C39" i="14"/>
  <c r="D39" i="14"/>
  <c r="E39" i="14"/>
  <c r="F39" i="14"/>
  <c r="G39" i="14"/>
  <c r="A40" i="14"/>
  <c r="B40" i="14"/>
  <c r="C40" i="14"/>
  <c r="D40" i="14"/>
  <c r="E40" i="14"/>
  <c r="F40" i="14"/>
  <c r="G40" i="14"/>
  <c r="A41" i="14"/>
  <c r="B41" i="14"/>
  <c r="C41" i="14"/>
  <c r="D41" i="14"/>
  <c r="E41" i="14"/>
  <c r="F41" i="14"/>
  <c r="G41" i="14"/>
  <c r="A42" i="14"/>
  <c r="B42" i="14"/>
  <c r="C42" i="14"/>
  <c r="D42" i="14"/>
  <c r="E42" i="14"/>
  <c r="F42" i="14"/>
  <c r="G42" i="14"/>
  <c r="A43" i="14"/>
  <c r="B43" i="14"/>
  <c r="C43" i="14"/>
  <c r="D43" i="14"/>
  <c r="E43" i="14"/>
  <c r="F43" i="14"/>
  <c r="G43" i="14"/>
  <c r="A44" i="14"/>
  <c r="B44" i="14"/>
  <c r="C44" i="14"/>
  <c r="D44" i="14"/>
  <c r="E44" i="14"/>
  <c r="F44" i="14"/>
  <c r="G44" i="14"/>
  <c r="A45" i="14"/>
  <c r="B45" i="14"/>
  <c r="C45" i="14"/>
  <c r="D45" i="14"/>
  <c r="E45" i="14"/>
  <c r="F45" i="14"/>
  <c r="G45" i="14"/>
  <c r="A46" i="14"/>
  <c r="B46" i="14"/>
  <c r="C46" i="14"/>
  <c r="D46" i="14"/>
  <c r="E46" i="14"/>
  <c r="F46" i="14"/>
  <c r="G46" i="14"/>
  <c r="A47" i="14"/>
  <c r="B47" i="14"/>
  <c r="C47" i="14"/>
  <c r="D47" i="14"/>
  <c r="E47" i="14"/>
  <c r="F47" i="14"/>
  <c r="G47" i="14"/>
  <c r="A48" i="14"/>
  <c r="B48" i="14"/>
  <c r="C48" i="14"/>
  <c r="D48" i="14"/>
  <c r="E48" i="14"/>
  <c r="F48" i="14"/>
  <c r="G48" i="14"/>
  <c r="A49" i="14"/>
  <c r="B49" i="14"/>
  <c r="C49" i="14"/>
  <c r="D49" i="14"/>
  <c r="E49" i="14"/>
  <c r="F49" i="14"/>
  <c r="G49" i="14"/>
  <c r="A50" i="14"/>
  <c r="B50" i="14"/>
  <c r="C50" i="14"/>
  <c r="D50" i="14"/>
  <c r="E50" i="14"/>
  <c r="F50" i="14"/>
  <c r="G50" i="14"/>
  <c r="A51" i="14"/>
  <c r="B51" i="14"/>
  <c r="C51" i="14"/>
  <c r="D51" i="14"/>
  <c r="E51" i="14"/>
  <c r="F51" i="14"/>
  <c r="G51" i="14"/>
  <c r="A52" i="14"/>
  <c r="B52" i="14"/>
  <c r="C52" i="14"/>
  <c r="D52" i="14"/>
  <c r="E52" i="14"/>
  <c r="F52" i="14"/>
  <c r="G52" i="14"/>
  <c r="A53" i="14"/>
  <c r="B53" i="14"/>
  <c r="C53" i="14"/>
  <c r="D53" i="14"/>
  <c r="E53" i="14"/>
  <c r="F53" i="14"/>
  <c r="G53" i="14"/>
  <c r="A3" i="14"/>
  <c r="B3" i="14"/>
  <c r="C3" i="14"/>
  <c r="D3" i="14"/>
  <c r="E3" i="14"/>
  <c r="F3" i="14"/>
  <c r="G3" i="14"/>
  <c r="A4" i="14"/>
  <c r="B4" i="14"/>
  <c r="C4" i="14"/>
  <c r="D4" i="14"/>
  <c r="E4" i="14"/>
  <c r="F4" i="14"/>
  <c r="G4" i="14"/>
  <c r="A5" i="14"/>
  <c r="B5" i="14"/>
  <c r="C5" i="14"/>
  <c r="D5" i="14"/>
  <c r="E5" i="14"/>
  <c r="F5" i="14"/>
  <c r="G5" i="14"/>
  <c r="A6" i="14"/>
  <c r="B6" i="14"/>
  <c r="C6" i="14"/>
  <c r="D6" i="14"/>
  <c r="E6" i="14"/>
  <c r="F6" i="14"/>
  <c r="G6" i="14"/>
  <c r="A7" i="14"/>
  <c r="B7" i="14"/>
  <c r="C7" i="14"/>
  <c r="D7" i="14"/>
  <c r="E7" i="14"/>
  <c r="F7" i="14"/>
  <c r="G7" i="14"/>
  <c r="A8" i="14"/>
  <c r="B8" i="14"/>
  <c r="C8" i="14"/>
  <c r="D8" i="14"/>
  <c r="E8" i="14"/>
  <c r="F8" i="14"/>
  <c r="G8" i="14"/>
  <c r="A9" i="14"/>
  <c r="B9" i="14"/>
  <c r="C9" i="14"/>
  <c r="D9" i="14"/>
  <c r="E9" i="14"/>
  <c r="F9" i="14"/>
  <c r="G9" i="14"/>
  <c r="A10" i="14"/>
  <c r="B10" i="14"/>
  <c r="C10" i="14"/>
  <c r="D10" i="14"/>
  <c r="E10" i="14"/>
  <c r="F10" i="14"/>
  <c r="G10" i="14"/>
  <c r="A11" i="14"/>
  <c r="B11" i="14"/>
  <c r="C11" i="14"/>
  <c r="D11" i="14"/>
  <c r="E11" i="14"/>
  <c r="F11" i="14"/>
  <c r="G11" i="14"/>
  <c r="A12" i="14"/>
  <c r="B12" i="14"/>
  <c r="C12" i="14"/>
  <c r="D12" i="14"/>
  <c r="E12" i="14"/>
  <c r="F12" i="14"/>
  <c r="G12" i="14"/>
  <c r="A13" i="14"/>
  <c r="B13" i="14"/>
  <c r="C13" i="14"/>
  <c r="D13" i="14"/>
  <c r="E13" i="14"/>
  <c r="F13" i="14"/>
  <c r="G13" i="14"/>
  <c r="A14" i="14"/>
  <c r="B14" i="14"/>
  <c r="C14" i="14"/>
  <c r="D14" i="14"/>
  <c r="E14" i="14"/>
  <c r="F14" i="14"/>
  <c r="G14" i="14"/>
  <c r="A15" i="14"/>
  <c r="B15" i="14"/>
  <c r="C15" i="14"/>
  <c r="D15" i="14"/>
  <c r="E15" i="14"/>
  <c r="F15" i="14"/>
  <c r="G15" i="14"/>
  <c r="A16" i="14"/>
  <c r="B16" i="14"/>
  <c r="C16" i="14"/>
  <c r="D16" i="14"/>
  <c r="E16" i="14"/>
  <c r="F16" i="14"/>
  <c r="G16" i="14"/>
  <c r="A17" i="14"/>
  <c r="B17" i="14"/>
  <c r="C17" i="14"/>
  <c r="D17" i="14"/>
  <c r="E17" i="14"/>
  <c r="F17" i="14"/>
  <c r="G17" i="14"/>
  <c r="A18" i="14"/>
  <c r="B18" i="14"/>
  <c r="C18" i="14"/>
  <c r="D18" i="14"/>
  <c r="E18" i="14"/>
  <c r="F18" i="14"/>
  <c r="G18" i="14"/>
  <c r="A19" i="14"/>
  <c r="B19" i="14"/>
  <c r="C19" i="14"/>
  <c r="D19" i="14"/>
  <c r="E19" i="14"/>
  <c r="F19" i="14"/>
  <c r="G19" i="14"/>
  <c r="A20" i="14"/>
  <c r="B20" i="14"/>
  <c r="C20" i="14"/>
  <c r="D20" i="14"/>
  <c r="E20" i="14"/>
  <c r="F20" i="14"/>
  <c r="G20" i="14"/>
  <c r="A21" i="14"/>
  <c r="B21" i="14"/>
  <c r="C21" i="14"/>
  <c r="D21" i="14"/>
  <c r="E21" i="14"/>
  <c r="F21" i="14"/>
  <c r="G21" i="14"/>
  <c r="A22" i="14"/>
  <c r="B22" i="14"/>
  <c r="C22" i="14"/>
  <c r="D22" i="14"/>
  <c r="E22" i="14"/>
  <c r="F22" i="14"/>
  <c r="G22" i="14"/>
  <c r="A23" i="14"/>
  <c r="B23" i="14"/>
  <c r="C23" i="14"/>
  <c r="D23" i="14"/>
  <c r="E23" i="14"/>
  <c r="F23" i="14"/>
  <c r="G23" i="14"/>
  <c r="A24" i="14"/>
  <c r="B24" i="14"/>
  <c r="C24" i="14"/>
  <c r="D24" i="14"/>
  <c r="E24" i="14"/>
  <c r="F24" i="14"/>
  <c r="G24" i="14"/>
  <c r="A25" i="14"/>
  <c r="B25" i="14"/>
  <c r="C25" i="14"/>
  <c r="D25" i="14"/>
  <c r="E25" i="14"/>
  <c r="F25" i="14"/>
  <c r="G25" i="14"/>
  <c r="A26" i="14"/>
  <c r="B26" i="14"/>
  <c r="C26" i="14"/>
  <c r="D26" i="14"/>
  <c r="E26" i="14"/>
  <c r="F26" i="14"/>
  <c r="G26" i="14"/>
  <c r="A27" i="14"/>
  <c r="B27" i="14"/>
  <c r="C27" i="14"/>
  <c r="D27" i="14"/>
  <c r="E27" i="14"/>
  <c r="F27" i="14"/>
  <c r="G27" i="14"/>
  <c r="A28" i="14"/>
  <c r="B28" i="14"/>
  <c r="C28" i="14"/>
  <c r="D28" i="14"/>
  <c r="E28" i="14"/>
  <c r="F28" i="14"/>
  <c r="G28" i="14"/>
  <c r="A29" i="14"/>
  <c r="B29" i="14"/>
  <c r="C29" i="14"/>
  <c r="D29" i="14"/>
  <c r="E29" i="14"/>
  <c r="F29" i="14"/>
  <c r="G29" i="14"/>
  <c r="A30" i="14"/>
  <c r="B30" i="14"/>
  <c r="C30" i="14"/>
  <c r="D30" i="14"/>
  <c r="E30" i="14"/>
  <c r="F30" i="14"/>
  <c r="G30" i="14"/>
  <c r="A31" i="14"/>
  <c r="B31" i="14"/>
  <c r="C31" i="14"/>
  <c r="D31" i="14"/>
  <c r="E31" i="14"/>
  <c r="F31" i="14"/>
  <c r="G31" i="14"/>
  <c r="A32" i="14"/>
  <c r="B32" i="14"/>
  <c r="C32" i="14"/>
  <c r="D32" i="14"/>
  <c r="E32" i="14"/>
  <c r="F32" i="14"/>
  <c r="G32" i="14"/>
  <c r="B2" i="14"/>
  <c r="C2" i="14"/>
  <c r="D2" i="14"/>
  <c r="E2" i="14"/>
  <c r="F2" i="14"/>
  <c r="G2" i="14"/>
  <c r="A2" i="14"/>
  <c r="I180" i="16" a="1"/>
  <c r="I180" i="16" s="1"/>
  <c r="W180" i="16" s="1"/>
  <c r="J180" i="16" a="1"/>
  <c r="J180" i="16" s="1"/>
  <c r="X180" i="16" s="1"/>
  <c r="K180" i="16" a="1"/>
  <c r="K180" i="16" s="1"/>
  <c r="Y180" i="16" s="1"/>
  <c r="AI180" i="16" s="1"/>
  <c r="L180" i="16" a="1"/>
  <c r="L180" i="16" s="1"/>
  <c r="Z180" i="16" s="1"/>
  <c r="M180" i="16" a="1"/>
  <c r="M180" i="16" s="1"/>
  <c r="AA180" i="16" s="1"/>
  <c r="N180" i="16" a="1"/>
  <c r="N180" i="16" s="1"/>
  <c r="AB180" i="16" s="1"/>
  <c r="O180" i="16" a="1"/>
  <c r="O180" i="16"/>
  <c r="I181" i="16" a="1"/>
  <c r="I181" i="16" s="1"/>
  <c r="W181" i="16" s="1"/>
  <c r="J181" i="16" a="1"/>
  <c r="J181" i="16"/>
  <c r="X181" i="16" s="1"/>
  <c r="K181" i="16" a="1"/>
  <c r="K181" i="16" s="1"/>
  <c r="Y181" i="16" s="1"/>
  <c r="L181" i="16" a="1"/>
  <c r="L181" i="16" s="1"/>
  <c r="Z181" i="16" s="1"/>
  <c r="M181" i="16" a="1"/>
  <c r="M181" i="16" s="1"/>
  <c r="AA181" i="16" s="1"/>
  <c r="N181" i="16" a="1"/>
  <c r="N181" i="16" s="1"/>
  <c r="AB181" i="16" s="1"/>
  <c r="O181" i="16" a="1"/>
  <c r="O181" i="16" s="1"/>
  <c r="I182" i="16" a="1"/>
  <c r="I182" i="16" s="1"/>
  <c r="J182" i="16" a="1"/>
  <c r="J182" i="16"/>
  <c r="X182" i="16" s="1"/>
  <c r="K182" i="16" a="1"/>
  <c r="K182" i="16" s="1"/>
  <c r="Y182" i="16" s="1"/>
  <c r="L182" i="16" a="1"/>
  <c r="L182" i="16"/>
  <c r="Z182" i="16" s="1"/>
  <c r="M182" i="16" a="1"/>
  <c r="M182" i="16" s="1"/>
  <c r="AA182" i="16" s="1"/>
  <c r="N182" i="16" a="1"/>
  <c r="N182" i="16" s="1"/>
  <c r="AB182" i="16" s="1"/>
  <c r="O182" i="16" a="1"/>
  <c r="O182" i="16" s="1"/>
  <c r="W182" i="16"/>
  <c r="I183" i="16" a="1"/>
  <c r="I183" i="16" s="1"/>
  <c r="W183" i="16" s="1"/>
  <c r="J183" i="16" a="1"/>
  <c r="J183" i="16" s="1"/>
  <c r="X183" i="16" s="1"/>
  <c r="K183" i="16" a="1"/>
  <c r="K183" i="16"/>
  <c r="Y183" i="16" s="1"/>
  <c r="L183" i="16" a="1"/>
  <c r="L183" i="16"/>
  <c r="Z183" i="16" s="1"/>
  <c r="M183" i="16" a="1"/>
  <c r="M183" i="16" s="1"/>
  <c r="AA183" i="16" s="1"/>
  <c r="N183" i="16" a="1"/>
  <c r="N183" i="16" s="1"/>
  <c r="AB183" i="16" s="1"/>
  <c r="O183" i="16" a="1"/>
  <c r="O183" i="16" s="1"/>
  <c r="I184" i="16" a="1"/>
  <c r="I184" i="16" s="1"/>
  <c r="J184" i="16" a="1"/>
  <c r="J184" i="16" s="1"/>
  <c r="X184" i="16" s="1"/>
  <c r="K184" i="16" a="1"/>
  <c r="K184" i="16"/>
  <c r="Y184" i="16" s="1"/>
  <c r="L184" i="16" a="1"/>
  <c r="L184" i="16" s="1"/>
  <c r="Z184" i="16" s="1"/>
  <c r="M184" i="16" a="1"/>
  <c r="M184" i="16" s="1"/>
  <c r="AA184" i="16" s="1"/>
  <c r="N184" i="16" a="1"/>
  <c r="N184" i="16" s="1"/>
  <c r="AB184" i="16" s="1"/>
  <c r="O184" i="16" a="1"/>
  <c r="O184" i="16"/>
  <c r="W184" i="16"/>
  <c r="I185" i="16" a="1"/>
  <c r="I185" i="16" s="1"/>
  <c r="W185" i="16" s="1"/>
  <c r="J185" i="16" a="1"/>
  <c r="J185" i="16" s="1"/>
  <c r="X185" i="16" s="1"/>
  <c r="K185" i="16" a="1"/>
  <c r="K185" i="16"/>
  <c r="Y185" i="16" s="1"/>
  <c r="L185" i="16" a="1"/>
  <c r="L185" i="16"/>
  <c r="Z185" i="16" s="1"/>
  <c r="M185" i="16" a="1"/>
  <c r="M185" i="16" s="1"/>
  <c r="AA185" i="16" s="1"/>
  <c r="N185" i="16" a="1"/>
  <c r="N185" i="16" s="1"/>
  <c r="AB185" i="16" s="1"/>
  <c r="O185" i="16" a="1"/>
  <c r="O185" i="16" s="1"/>
  <c r="I186" i="16" a="1"/>
  <c r="I186" i="16" s="1"/>
  <c r="W186" i="16" s="1"/>
  <c r="J186" i="16" a="1"/>
  <c r="J186" i="16"/>
  <c r="K186" i="16" a="1"/>
  <c r="K186" i="16" s="1"/>
  <c r="Y186" i="16" s="1"/>
  <c r="L186" i="16" a="1"/>
  <c r="L186" i="16"/>
  <c r="Z186" i="16" s="1"/>
  <c r="M186" i="16" a="1"/>
  <c r="M186" i="16" s="1"/>
  <c r="AA186" i="16" s="1"/>
  <c r="N186" i="16" a="1"/>
  <c r="N186" i="16" s="1"/>
  <c r="AB186" i="16" s="1"/>
  <c r="O186" i="16" a="1"/>
  <c r="O186" i="16" s="1"/>
  <c r="X186" i="16"/>
  <c r="I187" i="16" a="1"/>
  <c r="I187" i="16" s="1"/>
  <c r="W187" i="16" s="1"/>
  <c r="J187" i="16" a="1"/>
  <c r="J187" i="16"/>
  <c r="X187" i="16" s="1"/>
  <c r="K187" i="16" a="1"/>
  <c r="K187" i="16" s="1"/>
  <c r="Y187" i="16" s="1"/>
  <c r="L187" i="16" a="1"/>
  <c r="L187" i="16" s="1"/>
  <c r="Z187" i="16" s="1"/>
  <c r="M187" i="16" a="1"/>
  <c r="M187" i="16" s="1"/>
  <c r="AA187" i="16" s="1"/>
  <c r="N187" i="16" a="1"/>
  <c r="N187" i="16"/>
  <c r="AB187" i="16" s="1"/>
  <c r="O187" i="16" a="1"/>
  <c r="O187" i="16" s="1"/>
  <c r="I188" i="16" a="1"/>
  <c r="I188" i="16" s="1"/>
  <c r="W188" i="16" s="1"/>
  <c r="J188" i="16" a="1"/>
  <c r="J188" i="16" s="1"/>
  <c r="X188" i="16" s="1"/>
  <c r="K188" i="16" a="1"/>
  <c r="K188" i="16" s="1"/>
  <c r="Y188" i="16" s="1"/>
  <c r="L188" i="16" a="1"/>
  <c r="L188" i="16" s="1"/>
  <c r="Z188" i="16" s="1"/>
  <c r="M188" i="16" a="1"/>
  <c r="M188" i="16" s="1"/>
  <c r="AA188" i="16" s="1"/>
  <c r="N188" i="16" a="1"/>
  <c r="N188" i="16" s="1"/>
  <c r="AB188" i="16" s="1"/>
  <c r="O188" i="16" a="1"/>
  <c r="O188" i="16" s="1"/>
  <c r="I189" i="16" a="1"/>
  <c r="I189" i="16" s="1"/>
  <c r="W189" i="16" s="1"/>
  <c r="J189" i="16" a="1"/>
  <c r="J189" i="16" s="1"/>
  <c r="X189" i="16" s="1"/>
  <c r="K189" i="16" a="1"/>
  <c r="K189" i="16" s="1"/>
  <c r="Y189" i="16" s="1"/>
  <c r="L189" i="16" a="1"/>
  <c r="L189" i="16" s="1"/>
  <c r="Z189" i="16" s="1"/>
  <c r="AI189" i="16" s="1"/>
  <c r="M189" i="16" a="1"/>
  <c r="M189" i="16"/>
  <c r="AA189" i="16" s="1"/>
  <c r="N189" i="16" a="1"/>
  <c r="N189" i="16" s="1"/>
  <c r="AB189" i="16" s="1"/>
  <c r="O189" i="16" a="1"/>
  <c r="O189" i="16" s="1"/>
  <c r="I190" i="16" a="1"/>
  <c r="I190" i="16" s="1"/>
  <c r="W190" i="16" s="1"/>
  <c r="J190" i="16" a="1"/>
  <c r="J190" i="16" s="1"/>
  <c r="X190" i="16" s="1"/>
  <c r="K190" i="16" a="1"/>
  <c r="K190" i="16"/>
  <c r="Y190" i="16" s="1"/>
  <c r="L190" i="16" a="1"/>
  <c r="L190" i="16" s="1"/>
  <c r="Z190" i="16" s="1"/>
  <c r="M190" i="16" a="1"/>
  <c r="M190" i="16" s="1"/>
  <c r="N190" i="16" a="1"/>
  <c r="N190" i="16" s="1"/>
  <c r="AB190" i="16" s="1"/>
  <c r="O190" i="16" a="1"/>
  <c r="O190" i="16"/>
  <c r="AA190" i="16"/>
  <c r="I191" i="16" a="1"/>
  <c r="I191" i="16" s="1"/>
  <c r="W191" i="16" s="1"/>
  <c r="J191" i="16" a="1"/>
  <c r="J191" i="16"/>
  <c r="X191" i="16" s="1"/>
  <c r="K191" i="16" a="1"/>
  <c r="K191" i="16"/>
  <c r="Y191" i="16" s="1"/>
  <c r="L191" i="16" a="1"/>
  <c r="L191" i="16"/>
  <c r="Z191" i="16" s="1"/>
  <c r="M191" i="16" a="1"/>
  <c r="M191" i="16" s="1"/>
  <c r="AA191" i="16" s="1"/>
  <c r="N191" i="16" a="1"/>
  <c r="N191" i="16" s="1"/>
  <c r="AB191" i="16" s="1"/>
  <c r="O191" i="16" a="1"/>
  <c r="O191" i="16" s="1"/>
  <c r="I192" i="16" a="1"/>
  <c r="I192" i="16" s="1"/>
  <c r="W192" i="16" s="1"/>
  <c r="J192" i="16" a="1"/>
  <c r="J192" i="16" s="1"/>
  <c r="X192" i="16" s="1"/>
  <c r="K192" i="16" a="1"/>
  <c r="K192" i="16" s="1"/>
  <c r="Y192" i="16" s="1"/>
  <c r="L192" i="16" a="1"/>
  <c r="L192" i="16"/>
  <c r="Z192" i="16" s="1"/>
  <c r="M192" i="16" a="1"/>
  <c r="M192" i="16" s="1"/>
  <c r="AA192" i="16" s="1"/>
  <c r="N192" i="16" a="1"/>
  <c r="N192" i="16" s="1"/>
  <c r="AB192" i="16" s="1"/>
  <c r="O192" i="16" a="1"/>
  <c r="O192" i="16" s="1"/>
  <c r="I193" i="16" a="1"/>
  <c r="I193" i="16" s="1"/>
  <c r="W193" i="16" s="1"/>
  <c r="J193" i="16" a="1"/>
  <c r="J193" i="16"/>
  <c r="X193" i="16" s="1"/>
  <c r="K193" i="16" a="1"/>
  <c r="K193" i="16"/>
  <c r="Y193" i="16" s="1"/>
  <c r="L193" i="16" a="1"/>
  <c r="L193" i="16"/>
  <c r="Z193" i="16" s="1"/>
  <c r="M193" i="16" a="1"/>
  <c r="M193" i="16" s="1"/>
  <c r="AA193" i="16" s="1"/>
  <c r="N193" i="16" a="1"/>
  <c r="N193" i="16"/>
  <c r="O193" i="16" a="1"/>
  <c r="O193" i="16"/>
  <c r="AB193" i="16"/>
  <c r="I194" i="16" a="1"/>
  <c r="I194" i="16" s="1"/>
  <c r="J194" i="16" a="1"/>
  <c r="J194" i="16" s="1"/>
  <c r="X194" i="16" s="1"/>
  <c r="K194" i="16" a="1"/>
  <c r="K194" i="16"/>
  <c r="Y194" i="16" s="1"/>
  <c r="AI194" i="16" s="1"/>
  <c r="L194" i="16" a="1"/>
  <c r="L194" i="16"/>
  <c r="Z194" i="16" s="1"/>
  <c r="M194" i="16" a="1"/>
  <c r="M194" i="16" s="1"/>
  <c r="N194" i="16" a="1"/>
  <c r="N194" i="16" s="1"/>
  <c r="AB194" i="16" s="1"/>
  <c r="O194" i="16" a="1"/>
  <c r="O194" i="16"/>
  <c r="W194" i="16"/>
  <c r="AA194" i="16"/>
  <c r="I195" i="16" a="1"/>
  <c r="I195" i="16" s="1"/>
  <c r="W195" i="16" s="1"/>
  <c r="J195" i="16" a="1"/>
  <c r="J195" i="16"/>
  <c r="K195" i="16" a="1"/>
  <c r="K195" i="16"/>
  <c r="Y195" i="16" s="1"/>
  <c r="AI195" i="16" s="1"/>
  <c r="L195" i="16" a="1"/>
  <c r="L195" i="16"/>
  <c r="M195" i="16" a="1"/>
  <c r="M195" i="16"/>
  <c r="N195" i="16" a="1"/>
  <c r="N195" i="16"/>
  <c r="AB195" i="16" s="1"/>
  <c r="O195" i="16" a="1"/>
  <c r="O195" i="16"/>
  <c r="X195" i="16"/>
  <c r="AH195" i="16" s="1"/>
  <c r="Z195" i="16"/>
  <c r="AA195" i="16"/>
  <c r="I196" i="16" a="1"/>
  <c r="I196" i="16" s="1"/>
  <c r="W196" i="16" s="1"/>
  <c r="J196" i="16" a="1"/>
  <c r="J196" i="16"/>
  <c r="K196" i="16" a="1"/>
  <c r="K196" i="16"/>
  <c r="Y196" i="16" s="1"/>
  <c r="L196" i="16" a="1"/>
  <c r="L196" i="16" s="1"/>
  <c r="Z196" i="16" s="1"/>
  <c r="M196" i="16" a="1"/>
  <c r="M196" i="16" s="1"/>
  <c r="AA196" i="16" s="1"/>
  <c r="N196" i="16" a="1"/>
  <c r="N196" i="16" s="1"/>
  <c r="AB196" i="16" s="1"/>
  <c r="O196" i="16" a="1"/>
  <c r="O196" i="16" s="1"/>
  <c r="X196" i="16"/>
  <c r="I197" i="16" a="1"/>
  <c r="I197" i="16"/>
  <c r="W197" i="16" s="1"/>
  <c r="J197" i="16" a="1"/>
  <c r="J197" i="16"/>
  <c r="X197" i="16" s="1"/>
  <c r="AH197" i="16" s="1"/>
  <c r="K197" i="16" a="1"/>
  <c r="K197" i="16"/>
  <c r="Y197" i="16" s="1"/>
  <c r="L197" i="16" a="1"/>
  <c r="L197" i="16"/>
  <c r="Z197" i="16" s="1"/>
  <c r="AI197" i="16" s="1"/>
  <c r="M197" i="16" a="1"/>
  <c r="M197" i="16"/>
  <c r="AA197" i="16" s="1"/>
  <c r="N197" i="16" a="1"/>
  <c r="N197" i="16"/>
  <c r="O197" i="16" a="1"/>
  <c r="O197" i="16"/>
  <c r="AB197" i="16"/>
  <c r="I198" i="16" a="1"/>
  <c r="I198" i="16" s="1"/>
  <c r="W198" i="16" s="1"/>
  <c r="J198" i="16" a="1"/>
  <c r="J198" i="16" s="1"/>
  <c r="X198" i="16" s="1"/>
  <c r="AH198" i="16" s="1"/>
  <c r="K198" i="16" a="1"/>
  <c r="K198" i="16"/>
  <c r="L198" i="16" a="1"/>
  <c r="L198" i="16" s="1"/>
  <c r="Z198" i="16" s="1"/>
  <c r="M198" i="16" a="1"/>
  <c r="M198" i="16"/>
  <c r="AA198" i="16" s="1"/>
  <c r="N198" i="16" a="1"/>
  <c r="N198" i="16" s="1"/>
  <c r="AB198" i="16" s="1"/>
  <c r="O198" i="16" a="1"/>
  <c r="O198" i="16" s="1"/>
  <c r="Y198" i="16"/>
  <c r="I199" i="16" a="1"/>
  <c r="I199" i="16" s="1"/>
  <c r="W199" i="16" s="1"/>
  <c r="J199" i="16" a="1"/>
  <c r="J199" i="16"/>
  <c r="X199" i="16" s="1"/>
  <c r="K199" i="16" a="1"/>
  <c r="K199" i="16"/>
  <c r="Y199" i="16" s="1"/>
  <c r="L199" i="16" a="1"/>
  <c r="L199" i="16"/>
  <c r="Z199" i="16" s="1"/>
  <c r="AI199" i="16" s="1"/>
  <c r="M199" i="16" a="1"/>
  <c r="M199" i="16" s="1"/>
  <c r="AA199" i="16" s="1"/>
  <c r="N199" i="16" a="1"/>
  <c r="N199" i="16"/>
  <c r="O199" i="16" a="1"/>
  <c r="O199" i="16"/>
  <c r="AB199" i="16"/>
  <c r="I200" i="16" a="1"/>
  <c r="I200" i="16" s="1"/>
  <c r="W200" i="16" s="1"/>
  <c r="J200" i="16" a="1"/>
  <c r="J200" i="16" s="1"/>
  <c r="X200" i="16" s="1"/>
  <c r="K200" i="16" a="1"/>
  <c r="K200" i="16" s="1"/>
  <c r="Y200" i="16" s="1"/>
  <c r="L200" i="16" a="1"/>
  <c r="L200" i="16" s="1"/>
  <c r="Z200" i="16" s="1"/>
  <c r="M200" i="16" a="1"/>
  <c r="M200" i="16" s="1"/>
  <c r="AA200" i="16" s="1"/>
  <c r="N200" i="16" a="1"/>
  <c r="N200" i="16" s="1"/>
  <c r="AB200" i="16" s="1"/>
  <c r="O200" i="16" a="1"/>
  <c r="O200" i="16" s="1"/>
  <c r="I201" i="16" a="1"/>
  <c r="I201" i="16" s="1"/>
  <c r="W201" i="16" s="1"/>
  <c r="J201" i="16" a="1"/>
  <c r="J201" i="16" s="1"/>
  <c r="X201" i="16" s="1"/>
  <c r="K201" i="16" a="1"/>
  <c r="K201" i="16" s="1"/>
  <c r="Y201" i="16" s="1"/>
  <c r="AI201" i="16" s="1"/>
  <c r="L201" i="16" a="1"/>
  <c r="L201" i="16"/>
  <c r="Z201" i="16" s="1"/>
  <c r="M201" i="16" a="1"/>
  <c r="M201" i="16" s="1"/>
  <c r="AA201" i="16" s="1"/>
  <c r="N201" i="16" a="1"/>
  <c r="N201" i="16" s="1"/>
  <c r="AB201" i="16" s="1"/>
  <c r="O201" i="16" a="1"/>
  <c r="O201" i="16" s="1"/>
  <c r="I202" i="16" a="1"/>
  <c r="I202" i="16" s="1"/>
  <c r="W202" i="16" s="1"/>
  <c r="J202" i="16" a="1"/>
  <c r="J202" i="16" s="1"/>
  <c r="X202" i="16" s="1"/>
  <c r="K202" i="16" a="1"/>
  <c r="K202" i="16" s="1"/>
  <c r="Y202" i="16" s="1"/>
  <c r="L202" i="16" a="1"/>
  <c r="L202" i="16"/>
  <c r="Z202" i="16" s="1"/>
  <c r="M202" i="16" a="1"/>
  <c r="M202" i="16"/>
  <c r="AA202" i="16" s="1"/>
  <c r="N202" i="16" a="1"/>
  <c r="N202" i="16" s="1"/>
  <c r="AB202" i="16" s="1"/>
  <c r="AF202" i="16" s="1"/>
  <c r="O202" i="16" a="1"/>
  <c r="O202" i="16" s="1"/>
  <c r="I203" i="16" a="1"/>
  <c r="I203" i="16" s="1"/>
  <c r="W203" i="16" s="1"/>
  <c r="J203" i="16" a="1"/>
  <c r="J203" i="16" s="1"/>
  <c r="X203" i="16" s="1"/>
  <c r="K203" i="16" a="1"/>
  <c r="K203" i="16"/>
  <c r="Y203" i="16" s="1"/>
  <c r="L203" i="16" a="1"/>
  <c r="L203" i="16" s="1"/>
  <c r="Z203" i="16" s="1"/>
  <c r="M203" i="16" a="1"/>
  <c r="M203" i="16" s="1"/>
  <c r="AA203" i="16" s="1"/>
  <c r="N203" i="16" a="1"/>
  <c r="N203" i="16" s="1"/>
  <c r="AB203" i="16" s="1"/>
  <c r="O203" i="16" a="1"/>
  <c r="O203" i="16" s="1"/>
  <c r="I204" i="16" a="1"/>
  <c r="I204" i="16" s="1"/>
  <c r="W204" i="16" s="1"/>
  <c r="J204" i="16" a="1"/>
  <c r="J204" i="16" s="1"/>
  <c r="X204" i="16" s="1"/>
  <c r="K204" i="16" a="1"/>
  <c r="K204" i="16"/>
  <c r="Y204" i="16" s="1"/>
  <c r="L204" i="16" a="1"/>
  <c r="L204" i="16"/>
  <c r="Z204" i="16" s="1"/>
  <c r="M204" i="16" a="1"/>
  <c r="M204" i="16" s="1"/>
  <c r="AA204" i="16" s="1"/>
  <c r="N204" i="16" a="1"/>
  <c r="N204" i="16" s="1"/>
  <c r="O204" i="16" a="1"/>
  <c r="O204" i="16" s="1"/>
  <c r="AB204" i="16"/>
  <c r="I205" i="16" a="1"/>
  <c r="I205" i="16" s="1"/>
  <c r="W205" i="16" s="1"/>
  <c r="J205" i="16" a="1"/>
  <c r="J205" i="16" s="1"/>
  <c r="X205" i="16" s="1"/>
  <c r="K205" i="16" a="1"/>
  <c r="K205" i="16"/>
  <c r="Y205" i="16" s="1"/>
  <c r="L205" i="16" a="1"/>
  <c r="L205" i="16" s="1"/>
  <c r="Z205" i="16" s="1"/>
  <c r="M205" i="16" a="1"/>
  <c r="M205" i="16"/>
  <c r="AA205" i="16" s="1"/>
  <c r="N205" i="16" a="1"/>
  <c r="N205" i="16" s="1"/>
  <c r="AB205" i="16" s="1"/>
  <c r="O205" i="16" a="1"/>
  <c r="O205" i="16" s="1"/>
  <c r="I206" i="16" a="1"/>
  <c r="I206" i="16" s="1"/>
  <c r="W206" i="16" s="1"/>
  <c r="J206" i="16" a="1"/>
  <c r="J206" i="16" s="1"/>
  <c r="X206" i="16" s="1"/>
  <c r="K206" i="16" a="1"/>
  <c r="K206" i="16" s="1"/>
  <c r="Y206" i="16" s="1"/>
  <c r="L206" i="16" a="1"/>
  <c r="L206" i="16" s="1"/>
  <c r="Z206" i="16" s="1"/>
  <c r="M206" i="16" a="1"/>
  <c r="M206" i="16" s="1"/>
  <c r="AA206" i="16" s="1"/>
  <c r="N206" i="16" a="1"/>
  <c r="N206" i="16" s="1"/>
  <c r="AB206" i="16" s="1"/>
  <c r="O206" i="16" a="1"/>
  <c r="O206" i="16" s="1"/>
  <c r="I207" i="16" a="1"/>
  <c r="I207" i="16" s="1"/>
  <c r="W207" i="16" s="1"/>
  <c r="J207" i="16" a="1"/>
  <c r="J207" i="16"/>
  <c r="X207" i="16" s="1"/>
  <c r="K207" i="16" a="1"/>
  <c r="K207" i="16" s="1"/>
  <c r="Y207" i="16" s="1"/>
  <c r="L207" i="16" a="1"/>
  <c r="L207" i="16" s="1"/>
  <c r="Z207" i="16" s="1"/>
  <c r="M207" i="16" a="1"/>
  <c r="M207" i="16" s="1"/>
  <c r="AA207" i="16" s="1"/>
  <c r="N207" i="16" a="1"/>
  <c r="N207" i="16" s="1"/>
  <c r="AB207" i="16" s="1"/>
  <c r="O207" i="16" a="1"/>
  <c r="O207" i="16"/>
  <c r="I208" i="16" a="1"/>
  <c r="I208" i="16" s="1"/>
  <c r="W208" i="16" s="1"/>
  <c r="J208" i="16" a="1"/>
  <c r="J208" i="16" s="1"/>
  <c r="X208" i="16" s="1"/>
  <c r="K208" i="16" a="1"/>
  <c r="K208" i="16" s="1"/>
  <c r="Y208" i="16" s="1"/>
  <c r="L208" i="16" a="1"/>
  <c r="L208" i="16" s="1"/>
  <c r="Z208" i="16" s="1"/>
  <c r="AH208" i="16" s="1"/>
  <c r="M208" i="16" a="1"/>
  <c r="M208" i="16"/>
  <c r="AA208" i="16" s="1"/>
  <c r="N208" i="16" a="1"/>
  <c r="N208" i="16" s="1"/>
  <c r="AB208" i="16" s="1"/>
  <c r="O208" i="16" a="1"/>
  <c r="O208" i="16" s="1"/>
  <c r="I209" i="16" a="1"/>
  <c r="I209" i="16" s="1"/>
  <c r="W209" i="16" s="1"/>
  <c r="J209" i="16" a="1"/>
  <c r="J209" i="16" s="1"/>
  <c r="X209" i="16" s="1"/>
  <c r="K209" i="16" a="1"/>
  <c r="K209" i="16" s="1"/>
  <c r="Y209" i="16" s="1"/>
  <c r="L209" i="16" a="1"/>
  <c r="L209" i="16" s="1"/>
  <c r="Z209" i="16" s="1"/>
  <c r="M209" i="16" a="1"/>
  <c r="M209" i="16" s="1"/>
  <c r="AA209" i="16" s="1"/>
  <c r="N209" i="16" a="1"/>
  <c r="N209" i="16" s="1"/>
  <c r="AB209" i="16" s="1"/>
  <c r="O209" i="16" a="1"/>
  <c r="O209" i="16"/>
  <c r="I210" i="16" a="1"/>
  <c r="I210" i="16" s="1"/>
  <c r="W210" i="16" s="1"/>
  <c r="J210" i="16" a="1"/>
  <c r="J210" i="16" s="1"/>
  <c r="X210" i="16" s="1"/>
  <c r="K210" i="16" a="1"/>
  <c r="K210" i="16" s="1"/>
  <c r="Y210" i="16" s="1"/>
  <c r="L210" i="16" a="1"/>
  <c r="L210" i="16" s="1"/>
  <c r="Z210" i="16" s="1"/>
  <c r="M210" i="16" a="1"/>
  <c r="M210" i="16" s="1"/>
  <c r="AA210" i="16" s="1"/>
  <c r="N210" i="16" a="1"/>
  <c r="N210" i="16" s="1"/>
  <c r="AB210" i="16" s="1"/>
  <c r="O210" i="16" a="1"/>
  <c r="O210" i="16" s="1"/>
  <c r="I211" i="16" a="1"/>
  <c r="I211" i="16" s="1"/>
  <c r="W211" i="16" s="1"/>
  <c r="J211" i="16" a="1"/>
  <c r="J211" i="16" s="1"/>
  <c r="X211" i="16" s="1"/>
  <c r="K211" i="16" a="1"/>
  <c r="K211" i="16" s="1"/>
  <c r="Y211" i="16" s="1"/>
  <c r="L211" i="16" a="1"/>
  <c r="L211" i="16" s="1"/>
  <c r="Z211" i="16" s="1"/>
  <c r="M211" i="16" a="1"/>
  <c r="M211" i="16" s="1"/>
  <c r="AA211" i="16" s="1"/>
  <c r="N211" i="16" a="1"/>
  <c r="N211" i="16" s="1"/>
  <c r="AB211" i="16" s="1"/>
  <c r="O211" i="16" a="1"/>
  <c r="O211" i="16" s="1"/>
  <c r="I212" i="16" a="1"/>
  <c r="I212" i="16" s="1"/>
  <c r="J212" i="16" a="1"/>
  <c r="J212" i="16" s="1"/>
  <c r="X212" i="16" s="1"/>
  <c r="AH212" i="16" s="1"/>
  <c r="K212" i="16" a="1"/>
  <c r="K212" i="16" s="1"/>
  <c r="Y212" i="16" s="1"/>
  <c r="L212" i="16" a="1"/>
  <c r="L212" i="16"/>
  <c r="Z212" i="16" s="1"/>
  <c r="M212" i="16" a="1"/>
  <c r="M212" i="16"/>
  <c r="AA212" i="16" s="1"/>
  <c r="N212" i="16" a="1"/>
  <c r="N212" i="16" s="1"/>
  <c r="O212" i="16" a="1"/>
  <c r="O212" i="16" s="1"/>
  <c r="W212" i="16"/>
  <c r="AB212" i="16"/>
  <c r="I213" i="16" a="1"/>
  <c r="I213" i="16" s="1"/>
  <c r="W213" i="16" s="1"/>
  <c r="J213" i="16" a="1"/>
  <c r="J213" i="16" s="1"/>
  <c r="X213" i="16" s="1"/>
  <c r="K213" i="16" a="1"/>
  <c r="K213" i="16"/>
  <c r="Y213" i="16" s="1"/>
  <c r="L213" i="16" a="1"/>
  <c r="L213" i="16" s="1"/>
  <c r="Z213" i="16" s="1"/>
  <c r="M213" i="16" a="1"/>
  <c r="M213" i="16" s="1"/>
  <c r="AA213" i="16" s="1"/>
  <c r="N213" i="16" a="1"/>
  <c r="N213" i="16" s="1"/>
  <c r="AB213" i="16" s="1"/>
  <c r="O213" i="16" a="1"/>
  <c r="O213" i="16" s="1"/>
  <c r="I214" i="16" a="1"/>
  <c r="I214" i="16" s="1"/>
  <c r="W214" i="16" s="1"/>
  <c r="J214" i="16" a="1"/>
  <c r="J214" i="16"/>
  <c r="X214" i="16" s="1"/>
  <c r="AH214" i="16" s="1"/>
  <c r="K214" i="16" a="1"/>
  <c r="K214" i="16"/>
  <c r="Y214" i="16" s="1"/>
  <c r="L214" i="16" a="1"/>
  <c r="L214" i="16"/>
  <c r="Z214" i="16" s="1"/>
  <c r="M214" i="16" a="1"/>
  <c r="M214" i="16" s="1"/>
  <c r="AA214" i="16" s="1"/>
  <c r="N214" i="16" a="1"/>
  <c r="N214" i="16" s="1"/>
  <c r="O214" i="16" a="1"/>
  <c r="O214" i="16"/>
  <c r="AB214" i="16"/>
  <c r="I215" i="16" a="1"/>
  <c r="I215" i="16" s="1"/>
  <c r="W215" i="16" s="1"/>
  <c r="J215" i="16" a="1"/>
  <c r="J215" i="16" s="1"/>
  <c r="X215" i="16" s="1"/>
  <c r="K215" i="16" a="1"/>
  <c r="K215" i="16" s="1"/>
  <c r="Y215" i="16" s="1"/>
  <c r="L215" i="16" a="1"/>
  <c r="L215" i="16"/>
  <c r="Z215" i="16" s="1"/>
  <c r="M215" i="16" a="1"/>
  <c r="M215" i="16"/>
  <c r="AA215" i="16" s="1"/>
  <c r="N215" i="16" a="1"/>
  <c r="N215" i="16" s="1"/>
  <c r="AB215" i="16" s="1"/>
  <c r="O215" i="16" a="1"/>
  <c r="O215" i="16" s="1"/>
  <c r="I216" i="16" a="1"/>
  <c r="I216" i="16" s="1"/>
  <c r="W216" i="16" s="1"/>
  <c r="J216" i="16" a="1"/>
  <c r="J216" i="16" s="1"/>
  <c r="X216" i="16" s="1"/>
  <c r="K216" i="16" a="1"/>
  <c r="K216" i="16" s="1"/>
  <c r="Y216" i="16" s="1"/>
  <c r="L216" i="16" a="1"/>
  <c r="L216" i="16" s="1"/>
  <c r="Z216" i="16" s="1"/>
  <c r="M216" i="16" a="1"/>
  <c r="M216" i="16" s="1"/>
  <c r="AA216" i="16" s="1"/>
  <c r="N216" i="16" a="1"/>
  <c r="N216" i="16" s="1"/>
  <c r="AB216" i="16" s="1"/>
  <c r="O216" i="16" a="1"/>
  <c r="O216" i="16"/>
  <c r="I217" i="16" a="1"/>
  <c r="I217" i="16" s="1"/>
  <c r="W217" i="16" s="1"/>
  <c r="J217" i="16" a="1"/>
  <c r="J217" i="16" s="1"/>
  <c r="X217" i="16" s="1"/>
  <c r="K217" i="16" a="1"/>
  <c r="K217" i="16" s="1"/>
  <c r="Y217" i="16" s="1"/>
  <c r="L217" i="16" a="1"/>
  <c r="L217" i="16" s="1"/>
  <c r="Z217" i="16" s="1"/>
  <c r="M217" i="16" a="1"/>
  <c r="M217" i="16" s="1"/>
  <c r="AA217" i="16" s="1"/>
  <c r="N217" i="16" a="1"/>
  <c r="N217" i="16" s="1"/>
  <c r="AB217" i="16" s="1"/>
  <c r="O217" i="16" a="1"/>
  <c r="O217" i="16" s="1"/>
  <c r="I218" i="16" a="1"/>
  <c r="I218" i="16" s="1"/>
  <c r="W218" i="16" s="1"/>
  <c r="J218" i="16" a="1"/>
  <c r="J218" i="16"/>
  <c r="X218" i="16" s="1"/>
  <c r="K218" i="16" a="1"/>
  <c r="K218" i="16"/>
  <c r="L218" i="16" a="1"/>
  <c r="L218" i="16" s="1"/>
  <c r="Z218" i="16" s="1"/>
  <c r="M218" i="16" a="1"/>
  <c r="M218" i="16" s="1"/>
  <c r="AA218" i="16" s="1"/>
  <c r="N218" i="16" a="1"/>
  <c r="N218" i="16" s="1"/>
  <c r="AB218" i="16" s="1"/>
  <c r="O218" i="16" a="1"/>
  <c r="O218" i="16" s="1"/>
  <c r="Y218" i="16"/>
  <c r="I219" i="16" a="1"/>
  <c r="I219" i="16" s="1"/>
  <c r="W219" i="16" s="1"/>
  <c r="J219" i="16" a="1"/>
  <c r="J219" i="16"/>
  <c r="X219" i="16" s="1"/>
  <c r="K219" i="16" a="1"/>
  <c r="K219" i="16" s="1"/>
  <c r="Y219" i="16" s="1"/>
  <c r="L219" i="16" a="1"/>
  <c r="L219" i="16"/>
  <c r="M219" i="16" a="1"/>
  <c r="M219" i="16" s="1"/>
  <c r="N219" i="16" a="1"/>
  <c r="N219" i="16" s="1"/>
  <c r="O219" i="16" a="1"/>
  <c r="O219" i="16"/>
  <c r="Z219" i="16"/>
  <c r="AA219" i="16"/>
  <c r="AB219" i="16"/>
  <c r="I220" i="16" a="1"/>
  <c r="I220" i="16" s="1"/>
  <c r="W220" i="16" s="1"/>
  <c r="J220" i="16" a="1"/>
  <c r="J220" i="16"/>
  <c r="K220" i="16" a="1"/>
  <c r="K220" i="16"/>
  <c r="Y220" i="16" s="1"/>
  <c r="AI220" i="16" s="1"/>
  <c r="L220" i="16" a="1"/>
  <c r="L220" i="16"/>
  <c r="Z220" i="16" s="1"/>
  <c r="M220" i="16" a="1"/>
  <c r="M220" i="16"/>
  <c r="AA220" i="16" s="1"/>
  <c r="N220" i="16" a="1"/>
  <c r="N220" i="16" s="1"/>
  <c r="AB220" i="16" s="1"/>
  <c r="O220" i="16" a="1"/>
  <c r="O220" i="16" s="1"/>
  <c r="X220" i="16"/>
  <c r="I221" i="16" a="1"/>
  <c r="I221" i="16" s="1"/>
  <c r="W221" i="16" s="1"/>
  <c r="J221" i="16" a="1"/>
  <c r="J221" i="16" s="1"/>
  <c r="X221" i="16" s="1"/>
  <c r="K221" i="16" a="1"/>
  <c r="K221" i="16" s="1"/>
  <c r="Y221" i="16" s="1"/>
  <c r="L221" i="16" a="1"/>
  <c r="L221" i="16" s="1"/>
  <c r="Z221" i="16" s="1"/>
  <c r="M221" i="16" a="1"/>
  <c r="M221" i="16" s="1"/>
  <c r="AA221" i="16" s="1"/>
  <c r="N221" i="16" a="1"/>
  <c r="N221" i="16" s="1"/>
  <c r="AB221" i="16" s="1"/>
  <c r="O221" i="16" a="1"/>
  <c r="O221" i="16" s="1"/>
  <c r="I222" i="16" a="1"/>
  <c r="I222" i="16" s="1"/>
  <c r="W222" i="16" s="1"/>
  <c r="J222" i="16" a="1"/>
  <c r="J222" i="16" s="1"/>
  <c r="X222" i="16" s="1"/>
  <c r="K222" i="16" a="1"/>
  <c r="K222" i="16" s="1"/>
  <c r="Y222" i="16" s="1"/>
  <c r="L222" i="16" a="1"/>
  <c r="L222" i="16" s="1"/>
  <c r="Z222" i="16" s="1"/>
  <c r="M222" i="16" a="1"/>
  <c r="M222" i="16" s="1"/>
  <c r="AA222" i="16" s="1"/>
  <c r="N222" i="16" a="1"/>
  <c r="N222" i="16" s="1"/>
  <c r="AB222" i="16" s="1"/>
  <c r="O222" i="16" a="1"/>
  <c r="O222" i="16" s="1"/>
  <c r="I223" i="16" a="1"/>
  <c r="I223" i="16" s="1"/>
  <c r="W223" i="16" s="1"/>
  <c r="J223" i="16" a="1"/>
  <c r="J223" i="16" s="1"/>
  <c r="X223" i="16" s="1"/>
  <c r="K223" i="16" a="1"/>
  <c r="K223" i="16" s="1"/>
  <c r="Y223" i="16" s="1"/>
  <c r="L223" i="16" a="1"/>
  <c r="L223" i="16" s="1"/>
  <c r="Z223" i="16" s="1"/>
  <c r="M223" i="16" a="1"/>
  <c r="M223" i="16" s="1"/>
  <c r="AA223" i="16" s="1"/>
  <c r="N223" i="16" a="1"/>
  <c r="N223" i="16" s="1"/>
  <c r="AB223" i="16" s="1"/>
  <c r="O223" i="16" a="1"/>
  <c r="O223" i="16" s="1"/>
  <c r="I224" i="16" a="1"/>
  <c r="I224" i="16" s="1"/>
  <c r="W224" i="16" s="1"/>
  <c r="J224" i="16" a="1"/>
  <c r="J224" i="16" s="1"/>
  <c r="X224" i="16" s="1"/>
  <c r="K224" i="16" a="1"/>
  <c r="K224" i="16" s="1"/>
  <c r="Y224" i="16" s="1"/>
  <c r="L224" i="16" a="1"/>
  <c r="L224" i="16" s="1"/>
  <c r="Z224" i="16" s="1"/>
  <c r="M224" i="16" a="1"/>
  <c r="M224" i="16" s="1"/>
  <c r="AA224" i="16" s="1"/>
  <c r="N224" i="16" a="1"/>
  <c r="N224" i="16" s="1"/>
  <c r="AB224" i="16" s="1"/>
  <c r="O224" i="16" a="1"/>
  <c r="O224" i="16" s="1"/>
  <c r="I225" i="16" a="1"/>
  <c r="I225" i="16" s="1"/>
  <c r="J225" i="16" a="1"/>
  <c r="J225" i="16" s="1"/>
  <c r="X225" i="16" s="1"/>
  <c r="K225" i="16" a="1"/>
  <c r="K225" i="16" s="1"/>
  <c r="Y225" i="16" s="1"/>
  <c r="L225" i="16" a="1"/>
  <c r="L225" i="16" s="1"/>
  <c r="Z225" i="16" s="1"/>
  <c r="M225" i="16" a="1"/>
  <c r="M225" i="16" s="1"/>
  <c r="AA225" i="16" s="1"/>
  <c r="AI225" i="16" s="1"/>
  <c r="N225" i="16" a="1"/>
  <c r="N225" i="16" s="1"/>
  <c r="O225" i="16" a="1"/>
  <c r="O225" i="16" s="1"/>
  <c r="W225" i="16"/>
  <c r="AB225" i="16"/>
  <c r="I226" i="16" a="1"/>
  <c r="I226" i="16" s="1"/>
  <c r="W226" i="16" s="1"/>
  <c r="J226" i="16" a="1"/>
  <c r="J226" i="16" s="1"/>
  <c r="X226" i="16" s="1"/>
  <c r="K226" i="16" a="1"/>
  <c r="K226" i="16" s="1"/>
  <c r="Y226" i="16" s="1"/>
  <c r="L226" i="16" a="1"/>
  <c r="L226" i="16" s="1"/>
  <c r="Z226" i="16" s="1"/>
  <c r="M226" i="16" a="1"/>
  <c r="M226" i="16" s="1"/>
  <c r="AA226" i="16" s="1"/>
  <c r="N226" i="16" a="1"/>
  <c r="N226" i="16" s="1"/>
  <c r="AB226" i="16" s="1"/>
  <c r="O226" i="16" a="1"/>
  <c r="O226" i="16" s="1"/>
  <c r="I227" i="16" a="1"/>
  <c r="I227" i="16" s="1"/>
  <c r="W227" i="16" s="1"/>
  <c r="J227" i="16" a="1"/>
  <c r="J227" i="16" s="1"/>
  <c r="X227" i="16" s="1"/>
  <c r="K227" i="16" a="1"/>
  <c r="K227" i="16" s="1"/>
  <c r="Y227" i="16" s="1"/>
  <c r="L227" i="16" a="1"/>
  <c r="L227" i="16" s="1"/>
  <c r="Z227" i="16" s="1"/>
  <c r="M227" i="16" a="1"/>
  <c r="M227" i="16" s="1"/>
  <c r="AA227" i="16" s="1"/>
  <c r="N227" i="16" a="1"/>
  <c r="N227" i="16" s="1"/>
  <c r="AB227" i="16" s="1"/>
  <c r="O227" i="16" a="1"/>
  <c r="O227" i="16" s="1"/>
  <c r="I228" i="16" a="1"/>
  <c r="I228" i="16" s="1"/>
  <c r="W228" i="16" s="1"/>
  <c r="J228" i="16" a="1"/>
  <c r="J228" i="16" s="1"/>
  <c r="X228" i="16" s="1"/>
  <c r="K228" i="16" a="1"/>
  <c r="K228" i="16" s="1"/>
  <c r="Y228" i="16" s="1"/>
  <c r="L228" i="16" a="1"/>
  <c r="L228" i="16"/>
  <c r="Z228" i="16" s="1"/>
  <c r="M228" i="16" a="1"/>
  <c r="M228" i="16" s="1"/>
  <c r="AA228" i="16" s="1"/>
  <c r="N228" i="16" a="1"/>
  <c r="N228" i="16" s="1"/>
  <c r="AB228" i="16" s="1"/>
  <c r="O228" i="16" a="1"/>
  <c r="O228" i="16"/>
  <c r="I229" i="16" a="1"/>
  <c r="I229" i="16" s="1"/>
  <c r="W229" i="16" s="1"/>
  <c r="J229" i="16" a="1"/>
  <c r="J229" i="16" s="1"/>
  <c r="X229" i="16" s="1"/>
  <c r="AH229" i="16" s="1"/>
  <c r="K229" i="16" a="1"/>
  <c r="K229" i="16" s="1"/>
  <c r="Y229" i="16" s="1"/>
  <c r="L229" i="16" a="1"/>
  <c r="L229" i="16"/>
  <c r="M229" i="16" a="1"/>
  <c r="M229" i="16"/>
  <c r="AA229" i="16" s="1"/>
  <c r="AI229" i="16" s="1"/>
  <c r="N229" i="16" a="1"/>
  <c r="N229" i="16" s="1"/>
  <c r="AB229" i="16" s="1"/>
  <c r="O229" i="16" a="1"/>
  <c r="O229" i="16" s="1"/>
  <c r="Z229" i="16"/>
  <c r="I230" i="16" a="1"/>
  <c r="I230" i="16" s="1"/>
  <c r="W230" i="16" s="1"/>
  <c r="J230" i="16" a="1"/>
  <c r="J230" i="16"/>
  <c r="K230" i="16" a="1"/>
  <c r="K230" i="16" s="1"/>
  <c r="Y230" i="16" s="1"/>
  <c r="L230" i="16" a="1"/>
  <c r="L230" i="16"/>
  <c r="M230" i="16" a="1"/>
  <c r="M230" i="16"/>
  <c r="AA230" i="16" s="1"/>
  <c r="N230" i="16" a="1"/>
  <c r="N230" i="16"/>
  <c r="O230" i="16" a="1"/>
  <c r="O230" i="16"/>
  <c r="X230" i="16"/>
  <c r="Z230" i="16"/>
  <c r="AB230" i="16"/>
  <c r="I231" i="16" a="1"/>
  <c r="I231" i="16" s="1"/>
  <c r="W231" i="16" s="1"/>
  <c r="J231" i="16" a="1"/>
  <c r="J231" i="16" s="1"/>
  <c r="X231" i="16" s="1"/>
  <c r="AH231" i="16" s="1"/>
  <c r="K231" i="16" a="1"/>
  <c r="K231" i="16" s="1"/>
  <c r="Y231" i="16" s="1"/>
  <c r="AI231" i="16" s="1"/>
  <c r="L231" i="16" a="1"/>
  <c r="L231" i="16"/>
  <c r="M231" i="16" a="1"/>
  <c r="M231" i="16" s="1"/>
  <c r="AA231" i="16" s="1"/>
  <c r="N231" i="16" a="1"/>
  <c r="N231" i="16" s="1"/>
  <c r="AB231" i="16" s="1"/>
  <c r="O231" i="16" a="1"/>
  <c r="O231" i="16" s="1"/>
  <c r="Z231" i="16"/>
  <c r="I232" i="16" a="1"/>
  <c r="I232" i="16" s="1"/>
  <c r="W232" i="16" s="1"/>
  <c r="J232" i="16" a="1"/>
  <c r="J232" i="16" s="1"/>
  <c r="X232" i="16" s="1"/>
  <c r="K232" i="16" a="1"/>
  <c r="K232" i="16" s="1"/>
  <c r="Y232" i="16" s="1"/>
  <c r="L232" i="16" a="1"/>
  <c r="L232" i="16"/>
  <c r="Z232" i="16" s="1"/>
  <c r="M232" i="16" a="1"/>
  <c r="M232" i="16" s="1"/>
  <c r="AA232" i="16" s="1"/>
  <c r="N232" i="16" a="1"/>
  <c r="N232" i="16" s="1"/>
  <c r="O232" i="16" a="1"/>
  <c r="O232" i="16" s="1"/>
  <c r="AB232" i="16"/>
  <c r="I233" i="16" a="1"/>
  <c r="I233" i="16" s="1"/>
  <c r="W233" i="16" s="1"/>
  <c r="J233" i="16" a="1"/>
  <c r="J233" i="16" s="1"/>
  <c r="X233" i="16" s="1"/>
  <c r="K233" i="16" a="1"/>
  <c r="K233" i="16" s="1"/>
  <c r="Y233" i="16" s="1"/>
  <c r="L233" i="16" a="1"/>
  <c r="L233" i="16" s="1"/>
  <c r="Z233" i="16" s="1"/>
  <c r="AI233" i="16" s="1"/>
  <c r="M233" i="16" a="1"/>
  <c r="M233" i="16"/>
  <c r="AA233" i="16" s="1"/>
  <c r="N233" i="16" a="1"/>
  <c r="N233" i="16" s="1"/>
  <c r="AB233" i="16" s="1"/>
  <c r="O233" i="16" a="1"/>
  <c r="O233" i="16" s="1"/>
  <c r="I234" i="16" a="1"/>
  <c r="I234" i="16" s="1"/>
  <c r="W234" i="16" s="1"/>
  <c r="J234" i="16" a="1"/>
  <c r="J234" i="16" s="1"/>
  <c r="X234" i="16" s="1"/>
  <c r="K234" i="16" a="1"/>
  <c r="K234" i="16"/>
  <c r="Y234" i="16" s="1"/>
  <c r="L234" i="16" a="1"/>
  <c r="L234" i="16"/>
  <c r="Z234" i="16" s="1"/>
  <c r="AI234" i="16" s="1"/>
  <c r="M234" i="16" a="1"/>
  <c r="M234" i="16"/>
  <c r="AA234" i="16" s="1"/>
  <c r="N234" i="16" a="1"/>
  <c r="N234" i="16" s="1"/>
  <c r="O234" i="16" a="1"/>
  <c r="O234" i="16" s="1"/>
  <c r="AB234" i="16"/>
  <c r="I235" i="16" a="1"/>
  <c r="I235" i="16" s="1"/>
  <c r="W235" i="16" s="1"/>
  <c r="J235" i="16" a="1"/>
  <c r="J235" i="16" s="1"/>
  <c r="X235" i="16" s="1"/>
  <c r="K235" i="16" a="1"/>
  <c r="K235" i="16" s="1"/>
  <c r="Y235" i="16" s="1"/>
  <c r="L235" i="16" a="1"/>
  <c r="L235" i="16"/>
  <c r="Z235" i="16" s="1"/>
  <c r="AI235" i="16" s="1"/>
  <c r="M235" i="16" a="1"/>
  <c r="M235" i="16" s="1"/>
  <c r="AA235" i="16" s="1"/>
  <c r="N235" i="16" a="1"/>
  <c r="N235" i="16" s="1"/>
  <c r="AB235" i="16" s="1"/>
  <c r="O235" i="16" a="1"/>
  <c r="O235" i="16"/>
  <c r="I236" i="16" a="1"/>
  <c r="I236" i="16" s="1"/>
  <c r="W236" i="16" s="1"/>
  <c r="J236" i="16" a="1"/>
  <c r="J236" i="16" s="1"/>
  <c r="X236" i="16" s="1"/>
  <c r="K236" i="16" a="1"/>
  <c r="K236" i="16" s="1"/>
  <c r="Y236" i="16" s="1"/>
  <c r="L236" i="16" a="1"/>
  <c r="L236" i="16" s="1"/>
  <c r="Z236" i="16" s="1"/>
  <c r="M236" i="16" a="1"/>
  <c r="M236" i="16" s="1"/>
  <c r="AA236" i="16" s="1"/>
  <c r="N236" i="16" a="1"/>
  <c r="N236" i="16" s="1"/>
  <c r="AB236" i="16" s="1"/>
  <c r="O236" i="16" a="1"/>
  <c r="O236" i="16" s="1"/>
  <c r="I237" i="16" a="1"/>
  <c r="I237" i="16" s="1"/>
  <c r="W237" i="16" s="1"/>
  <c r="J237" i="16" a="1"/>
  <c r="J237" i="16" s="1"/>
  <c r="X237" i="16" s="1"/>
  <c r="K237" i="16" a="1"/>
  <c r="K237" i="16" s="1"/>
  <c r="Y237" i="16" s="1"/>
  <c r="L237" i="16" a="1"/>
  <c r="L237" i="16" s="1"/>
  <c r="Z237" i="16" s="1"/>
  <c r="M237" i="16" a="1"/>
  <c r="M237" i="16" s="1"/>
  <c r="AA237" i="16" s="1"/>
  <c r="N237" i="16" a="1"/>
  <c r="N237" i="16" s="1"/>
  <c r="AB237" i="16" s="1"/>
  <c r="O237" i="16" a="1"/>
  <c r="O237" i="16" s="1"/>
  <c r="I238" i="16" a="1"/>
  <c r="I238" i="16" s="1"/>
  <c r="W238" i="16" s="1"/>
  <c r="J238" i="16" a="1"/>
  <c r="J238" i="16"/>
  <c r="X238" i="16" s="1"/>
  <c r="K238" i="16" a="1"/>
  <c r="K238" i="16"/>
  <c r="L238" i="16" a="1"/>
  <c r="L238" i="16"/>
  <c r="Z238" i="16" s="1"/>
  <c r="M238" i="16" a="1"/>
  <c r="M238" i="16"/>
  <c r="AA238" i="16" s="1"/>
  <c r="N238" i="16" a="1"/>
  <c r="N238" i="16" s="1"/>
  <c r="AB238" i="16" s="1"/>
  <c r="O238" i="16" a="1"/>
  <c r="O238" i="16" s="1"/>
  <c r="Y238" i="16"/>
  <c r="I6" i="16" a="1"/>
  <c r="I6" i="16" s="1"/>
  <c r="W6" i="16" s="1"/>
  <c r="J6" i="16" a="1"/>
  <c r="J6" i="16" s="1"/>
  <c r="X6" i="16" s="1"/>
  <c r="K6" i="16" a="1"/>
  <c r="K6" i="16" s="1"/>
  <c r="Y6" i="16" s="1"/>
  <c r="L6" i="16" a="1"/>
  <c r="L6" i="16" s="1"/>
  <c r="Z6" i="16" s="1"/>
  <c r="M6" i="16" a="1"/>
  <c r="M6" i="16" s="1"/>
  <c r="AA6" i="16" s="1"/>
  <c r="N6" i="16" a="1"/>
  <c r="N6" i="16" s="1"/>
  <c r="AB6" i="16" s="1"/>
  <c r="O6" i="16" a="1"/>
  <c r="O6" i="16" s="1"/>
  <c r="I7" i="16" a="1"/>
  <c r="I7" i="16" s="1"/>
  <c r="W7" i="16" s="1"/>
  <c r="J7" i="16" a="1"/>
  <c r="J7" i="16"/>
  <c r="K7" i="16" a="1"/>
  <c r="K7" i="16"/>
  <c r="Y7" i="16" s="1"/>
  <c r="L7" i="16" a="1"/>
  <c r="L7" i="16"/>
  <c r="M7" i="16" a="1"/>
  <c r="M7" i="16"/>
  <c r="AA7" i="16" s="1"/>
  <c r="AH7" i="16" s="1"/>
  <c r="N7" i="16" a="1"/>
  <c r="N7" i="16"/>
  <c r="AB7" i="16" s="1"/>
  <c r="O7" i="16" a="1"/>
  <c r="O7" i="16"/>
  <c r="X7" i="16"/>
  <c r="Z7" i="16"/>
  <c r="I8" i="16" a="1"/>
  <c r="I8" i="16" s="1"/>
  <c r="W8" i="16" s="1"/>
  <c r="J8" i="16" a="1"/>
  <c r="J8" i="16" s="1"/>
  <c r="X8" i="16" s="1"/>
  <c r="K8" i="16" a="1"/>
  <c r="K8" i="16" s="1"/>
  <c r="Y8" i="16" s="1"/>
  <c r="L8" i="16" a="1"/>
  <c r="L8" i="16"/>
  <c r="M8" i="16" a="1"/>
  <c r="M8" i="16" s="1"/>
  <c r="AA8" i="16" s="1"/>
  <c r="N8" i="16" a="1"/>
  <c r="N8" i="16" s="1"/>
  <c r="AB8" i="16" s="1"/>
  <c r="O8" i="16" a="1"/>
  <c r="O8" i="16" s="1"/>
  <c r="Z8" i="16"/>
  <c r="I9" i="16" a="1"/>
  <c r="I9" i="16" s="1"/>
  <c r="W9" i="16" s="1"/>
  <c r="J9" i="16" a="1"/>
  <c r="J9" i="16" s="1"/>
  <c r="X9" i="16" s="1"/>
  <c r="K9" i="16" a="1"/>
  <c r="K9" i="16"/>
  <c r="Y9" i="16" s="1"/>
  <c r="AI9" i="16" s="1"/>
  <c r="L9" i="16" a="1"/>
  <c r="L9" i="16"/>
  <c r="M9" i="16" a="1"/>
  <c r="M9" i="16" s="1"/>
  <c r="AA9" i="16" s="1"/>
  <c r="AH9" i="16" s="1"/>
  <c r="N9" i="16" a="1"/>
  <c r="N9" i="16"/>
  <c r="AB9" i="16" s="1"/>
  <c r="O9" i="16" a="1"/>
  <c r="O9" i="16" s="1"/>
  <c r="Z9" i="16"/>
  <c r="I10" i="16" a="1"/>
  <c r="I10" i="16" s="1"/>
  <c r="W10" i="16" s="1"/>
  <c r="J10" i="16" a="1"/>
  <c r="J10" i="16" s="1"/>
  <c r="X10" i="16" s="1"/>
  <c r="K10" i="16" a="1"/>
  <c r="K10" i="16" s="1"/>
  <c r="Y10" i="16" s="1"/>
  <c r="L10" i="16" a="1"/>
  <c r="L10" i="16"/>
  <c r="Z10" i="16" s="1"/>
  <c r="M10" i="16" a="1"/>
  <c r="M10" i="16" s="1"/>
  <c r="AA10" i="16" s="1"/>
  <c r="N10" i="16" a="1"/>
  <c r="N10" i="16" s="1"/>
  <c r="AB10" i="16" s="1"/>
  <c r="O10" i="16" a="1"/>
  <c r="O10" i="16" s="1"/>
  <c r="I11" i="16" a="1"/>
  <c r="I11" i="16" s="1"/>
  <c r="W11" i="16" s="1"/>
  <c r="J11" i="16" a="1"/>
  <c r="J11" i="16" s="1"/>
  <c r="X11" i="16" s="1"/>
  <c r="K11" i="16" a="1"/>
  <c r="K11" i="16"/>
  <c r="Y11" i="16" s="1"/>
  <c r="AI11" i="16" s="1"/>
  <c r="L11" i="16" a="1"/>
  <c r="L11" i="16"/>
  <c r="M11" i="16" a="1"/>
  <c r="M11" i="16" s="1"/>
  <c r="AA11" i="16" s="1"/>
  <c r="N11" i="16" a="1"/>
  <c r="N11" i="16"/>
  <c r="AB11" i="16" s="1"/>
  <c r="O11" i="16" a="1"/>
  <c r="O11" i="16" s="1"/>
  <c r="Z11" i="16"/>
  <c r="AH11" i="16"/>
  <c r="I12" i="16" a="1"/>
  <c r="I12" i="16" s="1"/>
  <c r="W12" i="16" s="1"/>
  <c r="J12" i="16" a="1"/>
  <c r="J12" i="16" s="1"/>
  <c r="X12" i="16" s="1"/>
  <c r="AH12" i="16" s="1"/>
  <c r="K12" i="16" a="1"/>
  <c r="K12" i="16" s="1"/>
  <c r="Y12" i="16" s="1"/>
  <c r="L12" i="16" a="1"/>
  <c r="L12" i="16"/>
  <c r="M12" i="16" a="1"/>
  <c r="M12" i="16" s="1"/>
  <c r="AA12" i="16" s="1"/>
  <c r="N12" i="16" a="1"/>
  <c r="N12" i="16" s="1"/>
  <c r="AB12" i="16" s="1"/>
  <c r="O12" i="16" a="1"/>
  <c r="O12" i="16" s="1"/>
  <c r="Z12" i="16"/>
  <c r="I13" i="16" a="1"/>
  <c r="I13" i="16" s="1"/>
  <c r="W13" i="16" s="1"/>
  <c r="J13" i="16" a="1"/>
  <c r="J13" i="16" s="1"/>
  <c r="X13" i="16" s="1"/>
  <c r="K13" i="16" a="1"/>
  <c r="K13" i="16"/>
  <c r="Y13" i="16" s="1"/>
  <c r="L13" i="16" a="1"/>
  <c r="L13" i="16"/>
  <c r="M13" i="16" a="1"/>
  <c r="M13" i="16" s="1"/>
  <c r="AA13" i="16" s="1"/>
  <c r="N13" i="16" a="1"/>
  <c r="N13" i="16"/>
  <c r="AB13" i="16" s="1"/>
  <c r="O13" i="16" a="1"/>
  <c r="O13" i="16" s="1"/>
  <c r="Z13" i="16"/>
  <c r="AH13" i="16"/>
  <c r="I14" i="16" a="1"/>
  <c r="I14" i="16" s="1"/>
  <c r="W14" i="16" s="1"/>
  <c r="J14" i="16" a="1"/>
  <c r="J14" i="16" s="1"/>
  <c r="X14" i="16" s="1"/>
  <c r="K14" i="16" a="1"/>
  <c r="K14" i="16"/>
  <c r="Y14" i="16" s="1"/>
  <c r="L14" i="16" a="1"/>
  <c r="L14" i="16"/>
  <c r="M14" i="16" a="1"/>
  <c r="M14" i="16" s="1"/>
  <c r="AA14" i="16" s="1"/>
  <c r="N14" i="16" a="1"/>
  <c r="N14" i="16" s="1"/>
  <c r="AB14" i="16" s="1"/>
  <c r="O14" i="16" a="1"/>
  <c r="O14" i="16" s="1"/>
  <c r="Z14" i="16"/>
  <c r="I15" i="16" a="1"/>
  <c r="I15" i="16" s="1"/>
  <c r="W15" i="16" s="1"/>
  <c r="J15" i="16" a="1"/>
  <c r="J15" i="16" s="1"/>
  <c r="X15" i="16" s="1"/>
  <c r="K15" i="16" a="1"/>
  <c r="K15" i="16"/>
  <c r="Y15" i="16" s="1"/>
  <c r="L15" i="16" a="1"/>
  <c r="L15" i="16"/>
  <c r="M15" i="16" a="1"/>
  <c r="M15" i="16" s="1"/>
  <c r="AA15" i="16" s="1"/>
  <c r="AH15" i="16" s="1"/>
  <c r="N15" i="16" a="1"/>
  <c r="N15" i="16" s="1"/>
  <c r="AB15" i="16" s="1"/>
  <c r="O15" i="16" a="1"/>
  <c r="O15" i="16" s="1"/>
  <c r="Z15" i="16"/>
  <c r="I16" i="16" a="1"/>
  <c r="I16" i="16" s="1"/>
  <c r="W16" i="16" s="1"/>
  <c r="J16" i="16" a="1"/>
  <c r="J16" i="16" s="1"/>
  <c r="X16" i="16" s="1"/>
  <c r="AH16" i="16" s="1"/>
  <c r="K16" i="16" a="1"/>
  <c r="K16" i="16"/>
  <c r="Y16" i="16" s="1"/>
  <c r="L16" i="16" a="1"/>
  <c r="L16" i="16"/>
  <c r="Z16" i="16" s="1"/>
  <c r="M16" i="16" a="1"/>
  <c r="M16" i="16" s="1"/>
  <c r="AA16" i="16" s="1"/>
  <c r="N16" i="16" a="1"/>
  <c r="N16" i="16" s="1"/>
  <c r="AB16" i="16" s="1"/>
  <c r="O16" i="16" a="1"/>
  <c r="O16" i="16" s="1"/>
  <c r="I17" i="16" a="1"/>
  <c r="I17" i="16" s="1"/>
  <c r="W17" i="16" s="1"/>
  <c r="J17" i="16" a="1"/>
  <c r="J17" i="16" s="1"/>
  <c r="X17" i="16" s="1"/>
  <c r="K17" i="16" a="1"/>
  <c r="K17" i="16"/>
  <c r="Y17" i="16" s="1"/>
  <c r="L17" i="16" a="1"/>
  <c r="L17" i="16"/>
  <c r="M17" i="16" a="1"/>
  <c r="M17" i="16" s="1"/>
  <c r="AA17" i="16" s="1"/>
  <c r="AH17" i="16" s="1"/>
  <c r="N17" i="16" a="1"/>
  <c r="N17" i="16" s="1"/>
  <c r="AB17" i="16" s="1"/>
  <c r="O17" i="16" a="1"/>
  <c r="O17" i="16" s="1"/>
  <c r="Z17" i="16"/>
  <c r="I18" i="16" a="1"/>
  <c r="I18" i="16" s="1"/>
  <c r="W18" i="16" s="1"/>
  <c r="J18" i="16" a="1"/>
  <c r="J18" i="16" s="1"/>
  <c r="X18" i="16" s="1"/>
  <c r="AH18" i="16" s="1"/>
  <c r="K18" i="16" a="1"/>
  <c r="K18" i="16"/>
  <c r="Y18" i="16" s="1"/>
  <c r="AI18" i="16" s="1"/>
  <c r="L18" i="16" a="1"/>
  <c r="L18" i="16"/>
  <c r="Z18" i="16" s="1"/>
  <c r="M18" i="16" a="1"/>
  <c r="M18" i="16" s="1"/>
  <c r="AA18" i="16" s="1"/>
  <c r="N18" i="16" a="1"/>
  <c r="N18" i="16" s="1"/>
  <c r="AB18" i="16" s="1"/>
  <c r="O18" i="16" a="1"/>
  <c r="O18" i="16" s="1"/>
  <c r="I19" i="16" a="1"/>
  <c r="I19" i="16" s="1"/>
  <c r="W19" i="16" s="1"/>
  <c r="J19" i="16" a="1"/>
  <c r="J19" i="16" s="1"/>
  <c r="X19" i="16" s="1"/>
  <c r="K19" i="16" a="1"/>
  <c r="K19" i="16"/>
  <c r="Y19" i="16" s="1"/>
  <c r="AI19" i="16" s="1"/>
  <c r="L19" i="16" a="1"/>
  <c r="L19" i="16"/>
  <c r="M19" i="16" a="1"/>
  <c r="M19" i="16" s="1"/>
  <c r="AA19" i="16" s="1"/>
  <c r="N19" i="16" a="1"/>
  <c r="N19" i="16" s="1"/>
  <c r="AB19" i="16" s="1"/>
  <c r="O19" i="16" a="1"/>
  <c r="O19" i="16" s="1"/>
  <c r="Z19" i="16"/>
  <c r="AH19" i="16"/>
  <c r="I20" i="16" a="1"/>
  <c r="I20" i="16" s="1"/>
  <c r="W20" i="16" s="1"/>
  <c r="J20" i="16" a="1"/>
  <c r="J20" i="16" s="1"/>
  <c r="X20" i="16" s="1"/>
  <c r="AH20" i="16" s="1"/>
  <c r="K20" i="16" a="1"/>
  <c r="K20" i="16"/>
  <c r="Y20" i="16" s="1"/>
  <c r="L20" i="16" a="1"/>
  <c r="L20" i="16"/>
  <c r="M20" i="16" a="1"/>
  <c r="M20" i="16" s="1"/>
  <c r="AA20" i="16" s="1"/>
  <c r="N20" i="16" a="1"/>
  <c r="N20" i="16" s="1"/>
  <c r="AB20" i="16" s="1"/>
  <c r="O20" i="16" a="1"/>
  <c r="O20" i="16" s="1"/>
  <c r="Z20" i="16"/>
  <c r="I21" i="16" a="1"/>
  <c r="I21" i="16" s="1"/>
  <c r="W21" i="16" s="1"/>
  <c r="J21" i="16" a="1"/>
  <c r="J21" i="16" s="1"/>
  <c r="X21" i="16" s="1"/>
  <c r="K21" i="16" a="1"/>
  <c r="K21" i="16"/>
  <c r="Y21" i="16" s="1"/>
  <c r="L21" i="16" a="1"/>
  <c r="L21" i="16"/>
  <c r="M21" i="16" a="1"/>
  <c r="M21" i="16" s="1"/>
  <c r="AA21" i="16" s="1"/>
  <c r="N21" i="16" a="1"/>
  <c r="N21" i="16" s="1"/>
  <c r="AB21" i="16" s="1"/>
  <c r="O21" i="16" a="1"/>
  <c r="O21" i="16" s="1"/>
  <c r="Z21" i="16"/>
  <c r="AH21" i="16" s="1"/>
  <c r="I22" i="16" a="1"/>
  <c r="I22" i="16" s="1"/>
  <c r="W22" i="16" s="1"/>
  <c r="J22" i="16" a="1"/>
  <c r="J22" i="16" s="1"/>
  <c r="X22" i="16" s="1"/>
  <c r="AH22" i="16" s="1"/>
  <c r="K22" i="16" a="1"/>
  <c r="K22" i="16"/>
  <c r="Y22" i="16" s="1"/>
  <c r="L22" i="16" a="1"/>
  <c r="L22" i="16"/>
  <c r="Z22" i="16" s="1"/>
  <c r="M22" i="16" a="1"/>
  <c r="M22" i="16" s="1"/>
  <c r="AA22" i="16" s="1"/>
  <c r="N22" i="16" a="1"/>
  <c r="N22" i="16" s="1"/>
  <c r="AB22" i="16" s="1"/>
  <c r="O22" i="16" a="1"/>
  <c r="O22" i="16" s="1"/>
  <c r="I23" i="16" a="1"/>
  <c r="I23" i="16" s="1"/>
  <c r="W23" i="16" s="1"/>
  <c r="J23" i="16" a="1"/>
  <c r="J23" i="16" s="1"/>
  <c r="X23" i="16" s="1"/>
  <c r="K23" i="16" a="1"/>
  <c r="K23" i="16"/>
  <c r="Y23" i="16" s="1"/>
  <c r="L23" i="16" a="1"/>
  <c r="L23" i="16"/>
  <c r="Z23" i="16" s="1"/>
  <c r="AH23" i="16" s="1"/>
  <c r="M23" i="16" a="1"/>
  <c r="M23" i="16" s="1"/>
  <c r="AA23" i="16" s="1"/>
  <c r="N23" i="16" a="1"/>
  <c r="N23" i="16" s="1"/>
  <c r="AB23" i="16" s="1"/>
  <c r="O23" i="16" a="1"/>
  <c r="O23" i="16" s="1"/>
  <c r="I24" i="16" a="1"/>
  <c r="I24" i="16" s="1"/>
  <c r="W24" i="16" s="1"/>
  <c r="J24" i="16" a="1"/>
  <c r="J24" i="16" s="1"/>
  <c r="X24" i="16" s="1"/>
  <c r="K24" i="16" a="1"/>
  <c r="K24" i="16"/>
  <c r="Y24" i="16" s="1"/>
  <c r="AI24" i="16" s="1"/>
  <c r="L24" i="16" a="1"/>
  <c r="L24" i="16"/>
  <c r="M24" i="16" a="1"/>
  <c r="M24" i="16" s="1"/>
  <c r="AA24" i="16" s="1"/>
  <c r="N24" i="16" a="1"/>
  <c r="N24" i="16" s="1"/>
  <c r="AB24" i="16" s="1"/>
  <c r="O24" i="16" a="1"/>
  <c r="O24" i="16" s="1"/>
  <c r="Z24" i="16"/>
  <c r="I25" i="16" a="1"/>
  <c r="I25" i="16" s="1"/>
  <c r="W25" i="16" s="1"/>
  <c r="AF25" i="16" s="1"/>
  <c r="J25" i="16" a="1"/>
  <c r="J25" i="16" s="1"/>
  <c r="K25" i="16" a="1"/>
  <c r="K25" i="16"/>
  <c r="Y25" i="16" s="1"/>
  <c r="L25" i="16" a="1"/>
  <c r="L25" i="16"/>
  <c r="M25" i="16" a="1"/>
  <c r="M25" i="16" s="1"/>
  <c r="AA25" i="16" s="1"/>
  <c r="N25" i="16" a="1"/>
  <c r="N25" i="16" s="1"/>
  <c r="AB25" i="16" s="1"/>
  <c r="O25" i="16" a="1"/>
  <c r="O25" i="16" s="1"/>
  <c r="X25" i="16"/>
  <c r="AH25" i="16" s="1"/>
  <c r="Z25" i="16"/>
  <c r="I26" i="16" a="1"/>
  <c r="I26" i="16" s="1"/>
  <c r="W26" i="16" s="1"/>
  <c r="J26" i="16" a="1"/>
  <c r="J26" i="16" s="1"/>
  <c r="X26" i="16" s="1"/>
  <c r="K26" i="16" a="1"/>
  <c r="K26" i="16"/>
  <c r="Y26" i="16" s="1"/>
  <c r="L26" i="16" a="1"/>
  <c r="L26" i="16"/>
  <c r="Z26" i="16" s="1"/>
  <c r="M26" i="16" a="1"/>
  <c r="M26" i="16" s="1"/>
  <c r="AA26" i="16" s="1"/>
  <c r="N26" i="16" a="1"/>
  <c r="N26" i="16" s="1"/>
  <c r="AB26" i="16" s="1"/>
  <c r="O26" i="16" a="1"/>
  <c r="O26" i="16" s="1"/>
  <c r="I27" i="16" a="1"/>
  <c r="I27" i="16" s="1"/>
  <c r="W27" i="16" s="1"/>
  <c r="J27" i="16" a="1"/>
  <c r="J27" i="16" s="1"/>
  <c r="X27" i="16" s="1"/>
  <c r="K27" i="16" a="1"/>
  <c r="K27" i="16"/>
  <c r="Y27" i="16" s="1"/>
  <c r="AI27" i="16" s="1"/>
  <c r="L27" i="16" a="1"/>
  <c r="L27" i="16"/>
  <c r="Z27" i="16" s="1"/>
  <c r="M27" i="16" a="1"/>
  <c r="M27" i="16" s="1"/>
  <c r="AA27" i="16" s="1"/>
  <c r="N27" i="16" a="1"/>
  <c r="N27" i="16" s="1"/>
  <c r="AB27" i="16" s="1"/>
  <c r="O27" i="16" a="1"/>
  <c r="O27" i="16" s="1"/>
  <c r="I28" i="16" a="1"/>
  <c r="I28" i="16" s="1"/>
  <c r="W28" i="16" s="1"/>
  <c r="J28" i="16" a="1"/>
  <c r="J28" i="16" s="1"/>
  <c r="X28" i="16" s="1"/>
  <c r="AH28" i="16" s="1"/>
  <c r="K28" i="16" a="1"/>
  <c r="K28" i="16"/>
  <c r="Y28" i="16" s="1"/>
  <c r="L28" i="16" a="1"/>
  <c r="L28" i="16"/>
  <c r="M28" i="16" a="1"/>
  <c r="M28" i="16" s="1"/>
  <c r="AA28" i="16" s="1"/>
  <c r="N28" i="16" a="1"/>
  <c r="N28" i="16" s="1"/>
  <c r="AB28" i="16" s="1"/>
  <c r="O28" i="16" a="1"/>
  <c r="O28" i="16" s="1"/>
  <c r="Z28" i="16"/>
  <c r="I29" i="16" a="1"/>
  <c r="I29" i="16" s="1"/>
  <c r="W29" i="16" s="1"/>
  <c r="J29" i="16" a="1"/>
  <c r="J29" i="16" s="1"/>
  <c r="K29" i="16" a="1"/>
  <c r="K29" i="16"/>
  <c r="Y29" i="16" s="1"/>
  <c r="L29" i="16" a="1"/>
  <c r="L29" i="16"/>
  <c r="Z29" i="16" s="1"/>
  <c r="M29" i="16" a="1"/>
  <c r="M29" i="16" s="1"/>
  <c r="AA29" i="16" s="1"/>
  <c r="N29" i="16" a="1"/>
  <c r="N29" i="16" s="1"/>
  <c r="AB29" i="16" s="1"/>
  <c r="O29" i="16" a="1"/>
  <c r="O29" i="16" s="1"/>
  <c r="X29" i="16"/>
  <c r="I30" i="16" a="1"/>
  <c r="I30" i="16" s="1"/>
  <c r="W30" i="16" s="1"/>
  <c r="AF30" i="16" s="1"/>
  <c r="J30" i="16" a="1"/>
  <c r="J30" i="16" s="1"/>
  <c r="X30" i="16" s="1"/>
  <c r="AH30" i="16" s="1"/>
  <c r="K30" i="16" a="1"/>
  <c r="K30" i="16"/>
  <c r="Y30" i="16" s="1"/>
  <c r="L30" i="16" a="1"/>
  <c r="L30" i="16"/>
  <c r="Z30" i="16" s="1"/>
  <c r="M30" i="16" a="1"/>
  <c r="M30" i="16" s="1"/>
  <c r="AA30" i="16" s="1"/>
  <c r="N30" i="16" a="1"/>
  <c r="N30" i="16" s="1"/>
  <c r="AB30" i="16" s="1"/>
  <c r="O30" i="16" a="1"/>
  <c r="O30" i="16" s="1"/>
  <c r="I31" i="16" a="1"/>
  <c r="I31" i="16" s="1"/>
  <c r="W31" i="16" s="1"/>
  <c r="AF31" i="16" s="1"/>
  <c r="J31" i="16" a="1"/>
  <c r="J31" i="16" s="1"/>
  <c r="X31" i="16" s="1"/>
  <c r="AH31" i="16" s="1"/>
  <c r="K31" i="16" a="1"/>
  <c r="K31" i="16"/>
  <c r="Y31" i="16" s="1"/>
  <c r="L31" i="16" a="1"/>
  <c r="L31" i="16"/>
  <c r="M31" i="16" a="1"/>
  <c r="M31" i="16" s="1"/>
  <c r="N31" i="16" a="1"/>
  <c r="N31" i="16" s="1"/>
  <c r="AB31" i="16" s="1"/>
  <c r="O31" i="16" a="1"/>
  <c r="O31" i="16" s="1"/>
  <c r="Z31" i="16"/>
  <c r="AA31" i="16"/>
  <c r="I32" i="16" a="1"/>
  <c r="I32" i="16" s="1"/>
  <c r="W32" i="16" s="1"/>
  <c r="J32" i="16" a="1"/>
  <c r="J32" i="16"/>
  <c r="X32" i="16" s="1"/>
  <c r="K32" i="16" a="1"/>
  <c r="K32" i="16"/>
  <c r="Y32" i="16" s="1"/>
  <c r="L32" i="16" a="1"/>
  <c r="L32" i="16"/>
  <c r="Z32" i="16" s="1"/>
  <c r="M32" i="16" a="1"/>
  <c r="M32" i="16" s="1"/>
  <c r="AA32" i="16" s="1"/>
  <c r="N32" i="16" a="1"/>
  <c r="N32" i="16" s="1"/>
  <c r="AB32" i="16" s="1"/>
  <c r="O32" i="16" a="1"/>
  <c r="O32" i="16" s="1"/>
  <c r="AI32" i="16"/>
  <c r="I33" i="16" a="1"/>
  <c r="I33" i="16" s="1"/>
  <c r="W33" i="16" s="1"/>
  <c r="J33" i="16" a="1"/>
  <c r="J33" i="16" s="1"/>
  <c r="X33" i="16" s="1"/>
  <c r="AH33" i="16" s="1"/>
  <c r="K33" i="16" a="1"/>
  <c r="K33" i="16"/>
  <c r="Y33" i="16" s="1"/>
  <c r="L33" i="16" a="1"/>
  <c r="L33" i="16"/>
  <c r="Z33" i="16" s="1"/>
  <c r="M33" i="16" a="1"/>
  <c r="M33" i="16" s="1"/>
  <c r="AA33" i="16" s="1"/>
  <c r="N33" i="16" a="1"/>
  <c r="N33" i="16"/>
  <c r="AB33" i="16" s="1"/>
  <c r="O33" i="16" a="1"/>
  <c r="O33" i="16" s="1"/>
  <c r="AI33" i="16"/>
  <c r="I34" i="16" a="1"/>
  <c r="I34" i="16" s="1"/>
  <c r="W34" i="16" s="1"/>
  <c r="J34" i="16" a="1"/>
  <c r="J34" i="16" s="1"/>
  <c r="X34" i="16" s="1"/>
  <c r="AH34" i="16" s="1"/>
  <c r="K34" i="16" a="1"/>
  <c r="K34" i="16"/>
  <c r="L34" i="16" a="1"/>
  <c r="L34" i="16" s="1"/>
  <c r="Z34" i="16" s="1"/>
  <c r="M34" i="16" a="1"/>
  <c r="M34" i="16" s="1"/>
  <c r="AA34" i="16" s="1"/>
  <c r="N34" i="16" a="1"/>
  <c r="N34" i="16" s="1"/>
  <c r="AB34" i="16" s="1"/>
  <c r="O34" i="16" a="1"/>
  <c r="O34" i="16" s="1"/>
  <c r="Y34" i="16"/>
  <c r="I35" i="16" a="1"/>
  <c r="I35" i="16" s="1"/>
  <c r="W35" i="16" s="1"/>
  <c r="J35" i="16" a="1"/>
  <c r="J35" i="16" s="1"/>
  <c r="X35" i="16" s="1"/>
  <c r="K35" i="16" a="1"/>
  <c r="K35" i="16"/>
  <c r="Y35" i="16" s="1"/>
  <c r="L35" i="16" a="1"/>
  <c r="L35" i="16"/>
  <c r="Z35" i="16" s="1"/>
  <c r="M35" i="16" a="1"/>
  <c r="M35" i="16" s="1"/>
  <c r="AA35" i="16" s="1"/>
  <c r="N35" i="16" a="1"/>
  <c r="N35" i="16"/>
  <c r="AB35" i="16" s="1"/>
  <c r="O35" i="16" a="1"/>
  <c r="O35" i="16"/>
  <c r="I36" i="16" a="1"/>
  <c r="I36" i="16" s="1"/>
  <c r="W36" i="16" s="1"/>
  <c r="J36" i="16" a="1"/>
  <c r="J36" i="16"/>
  <c r="X36" i="16" s="1"/>
  <c r="AH36" i="16" s="1"/>
  <c r="K36" i="16" a="1"/>
  <c r="K36" i="16"/>
  <c r="L36" i="16" a="1"/>
  <c r="L36" i="16" s="1"/>
  <c r="Z36" i="16" s="1"/>
  <c r="M36" i="16" a="1"/>
  <c r="M36" i="16" s="1"/>
  <c r="AA36" i="16" s="1"/>
  <c r="N36" i="16" a="1"/>
  <c r="N36" i="16" s="1"/>
  <c r="AB36" i="16" s="1"/>
  <c r="O36" i="16" a="1"/>
  <c r="O36" i="16"/>
  <c r="Y36" i="16"/>
  <c r="I37" i="16" a="1"/>
  <c r="I37" i="16" s="1"/>
  <c r="W37" i="16" s="1"/>
  <c r="J37" i="16" a="1"/>
  <c r="J37" i="16"/>
  <c r="X37" i="16" s="1"/>
  <c r="AH37" i="16" s="1"/>
  <c r="K37" i="16" a="1"/>
  <c r="K37" i="16"/>
  <c r="Y37" i="16" s="1"/>
  <c r="L37" i="16" a="1"/>
  <c r="L37" i="16"/>
  <c r="M37" i="16" a="1"/>
  <c r="M37" i="16" s="1"/>
  <c r="N37" i="16" a="1"/>
  <c r="N37" i="16" s="1"/>
  <c r="AB37" i="16" s="1"/>
  <c r="O37" i="16" a="1"/>
  <c r="O37" i="16"/>
  <c r="Z37" i="16"/>
  <c r="AI37" i="16" s="1"/>
  <c r="AA37" i="16"/>
  <c r="I38" i="16" a="1"/>
  <c r="I38" i="16" s="1"/>
  <c r="W38" i="16" s="1"/>
  <c r="J38" i="16" a="1"/>
  <c r="J38" i="16"/>
  <c r="X38" i="16" s="1"/>
  <c r="K38" i="16" a="1"/>
  <c r="K38" i="16"/>
  <c r="Y38" i="16" s="1"/>
  <c r="L38" i="16" a="1"/>
  <c r="L38" i="16" s="1"/>
  <c r="M38" i="16" a="1"/>
  <c r="M38" i="16" s="1"/>
  <c r="N38" i="16" a="1"/>
  <c r="N38" i="16" s="1"/>
  <c r="AB38" i="16" s="1"/>
  <c r="O38" i="16" a="1"/>
  <c r="O38" i="16" s="1"/>
  <c r="Z38" i="16"/>
  <c r="AA38" i="16"/>
  <c r="I39" i="16" a="1"/>
  <c r="I39" i="16" s="1"/>
  <c r="W39" i="16" s="1"/>
  <c r="J39" i="16" a="1"/>
  <c r="J39" i="16"/>
  <c r="K39" i="16" a="1"/>
  <c r="K39" i="16"/>
  <c r="Y39" i="16" s="1"/>
  <c r="AI39" i="16" s="1"/>
  <c r="L39" i="16" a="1"/>
  <c r="L39" i="16"/>
  <c r="M39" i="16" a="1"/>
  <c r="M39" i="16" s="1"/>
  <c r="N39" i="16" a="1"/>
  <c r="N39" i="16"/>
  <c r="AB39" i="16" s="1"/>
  <c r="O39" i="16" a="1"/>
  <c r="O39" i="16" s="1"/>
  <c r="X39" i="16"/>
  <c r="Z39" i="16"/>
  <c r="AA39" i="16"/>
  <c r="I40" i="16" a="1"/>
  <c r="I40" i="16" s="1"/>
  <c r="W40" i="16" s="1"/>
  <c r="J40" i="16" a="1"/>
  <c r="J40" i="16" s="1"/>
  <c r="X40" i="16" s="1"/>
  <c r="AH40" i="16" s="1"/>
  <c r="K40" i="16" a="1"/>
  <c r="K40" i="16"/>
  <c r="Y40" i="16" s="1"/>
  <c r="AI40" i="16" s="1"/>
  <c r="L40" i="16" a="1"/>
  <c r="L40" i="16"/>
  <c r="Z40" i="16" s="1"/>
  <c r="M40" i="16" a="1"/>
  <c r="M40" i="16" s="1"/>
  <c r="N40" i="16" a="1"/>
  <c r="N40" i="16" s="1"/>
  <c r="AB40" i="16" s="1"/>
  <c r="O40" i="16" a="1"/>
  <c r="O40" i="16"/>
  <c r="AA40" i="16"/>
  <c r="I41" i="16" a="1"/>
  <c r="I41" i="16" s="1"/>
  <c r="W41" i="16" s="1"/>
  <c r="J41" i="16" a="1"/>
  <c r="J41" i="16"/>
  <c r="K41" i="16" a="1"/>
  <c r="K41" i="16"/>
  <c r="Y41" i="16" s="1"/>
  <c r="L41" i="16" a="1"/>
  <c r="L41" i="16"/>
  <c r="Z41" i="16" s="1"/>
  <c r="M41" i="16" a="1"/>
  <c r="M41" i="16" s="1"/>
  <c r="AA41" i="16" s="1"/>
  <c r="N41" i="16" a="1"/>
  <c r="N41" i="16" s="1"/>
  <c r="AB41" i="16" s="1"/>
  <c r="O41" i="16" a="1"/>
  <c r="O41" i="16"/>
  <c r="X41" i="16"/>
  <c r="I42" i="16" a="1"/>
  <c r="I42" i="16" s="1"/>
  <c r="J42" i="16" a="1"/>
  <c r="J42" i="16" s="1"/>
  <c r="X42" i="16" s="1"/>
  <c r="K42" i="16" a="1"/>
  <c r="K42" i="16"/>
  <c r="L42" i="16" a="1"/>
  <c r="L42" i="16"/>
  <c r="Z42" i="16" s="1"/>
  <c r="M42" i="16" a="1"/>
  <c r="M42" i="16" s="1"/>
  <c r="AA42" i="16" s="1"/>
  <c r="N42" i="16" a="1"/>
  <c r="N42" i="16" s="1"/>
  <c r="AB42" i="16" s="1"/>
  <c r="O42" i="16" a="1"/>
  <c r="O42" i="16"/>
  <c r="W42" i="16"/>
  <c r="Y42" i="16"/>
  <c r="I43" i="16" a="1"/>
  <c r="I43" i="16" s="1"/>
  <c r="W43" i="16" s="1"/>
  <c r="J43" i="16" a="1"/>
  <c r="J43" i="16" s="1"/>
  <c r="X43" i="16" s="1"/>
  <c r="K43" i="16" a="1"/>
  <c r="K43" i="16"/>
  <c r="L43" i="16" a="1"/>
  <c r="L43" i="16" s="1"/>
  <c r="M43" i="16" a="1"/>
  <c r="M43" i="16"/>
  <c r="N43" i="16" a="1"/>
  <c r="N43" i="16"/>
  <c r="AB43" i="16" s="1"/>
  <c r="O43" i="16" a="1"/>
  <c r="O43" i="16" s="1"/>
  <c r="Y43" i="16"/>
  <c r="AI43" i="16" s="1"/>
  <c r="Z43" i="16"/>
  <c r="AA43" i="16"/>
  <c r="I44" i="16" a="1"/>
  <c r="I44" i="16" s="1"/>
  <c r="W44" i="16" s="1"/>
  <c r="J44" i="16" a="1"/>
  <c r="J44" i="16"/>
  <c r="X44" i="16" s="1"/>
  <c r="K44" i="16" a="1"/>
  <c r="K44" i="16" s="1"/>
  <c r="Y44" i="16" s="1"/>
  <c r="L44" i="16" a="1"/>
  <c r="L44" i="16"/>
  <c r="Z44" i="16" s="1"/>
  <c r="M44" i="16" a="1"/>
  <c r="M44" i="16" s="1"/>
  <c r="AA44" i="16" s="1"/>
  <c r="N44" i="16" a="1"/>
  <c r="N44" i="16" s="1"/>
  <c r="AB44" i="16" s="1"/>
  <c r="O44" i="16" a="1"/>
  <c r="O44" i="16"/>
  <c r="I45" i="16" a="1"/>
  <c r="I45" i="16" s="1"/>
  <c r="W45" i="16" s="1"/>
  <c r="J45" i="16" a="1"/>
  <c r="J45" i="16"/>
  <c r="K45" i="16" a="1"/>
  <c r="K45" i="16"/>
  <c r="L45" i="16" a="1"/>
  <c r="L45" i="16" s="1"/>
  <c r="Z45" i="16" s="1"/>
  <c r="AH45" i="16" s="1"/>
  <c r="M45" i="16" a="1"/>
  <c r="M45" i="16"/>
  <c r="AA45" i="16" s="1"/>
  <c r="N45" i="16" a="1"/>
  <c r="N45" i="16" s="1"/>
  <c r="AB45" i="16" s="1"/>
  <c r="O45" i="16" a="1"/>
  <c r="O45" i="16" s="1"/>
  <c r="X45" i="16"/>
  <c r="Y45" i="16"/>
  <c r="I46" i="16" a="1"/>
  <c r="I46" i="16" s="1"/>
  <c r="W46" i="16" s="1"/>
  <c r="J46" i="16" a="1"/>
  <c r="J46" i="16" s="1"/>
  <c r="X46" i="16" s="1"/>
  <c r="K46" i="16" a="1"/>
  <c r="K46" i="16"/>
  <c r="L46" i="16" a="1"/>
  <c r="L46" i="16" s="1"/>
  <c r="Z46" i="16" s="1"/>
  <c r="M46" i="16" a="1"/>
  <c r="M46" i="16" s="1"/>
  <c r="N46" i="16" a="1"/>
  <c r="N46" i="16" s="1"/>
  <c r="AB46" i="16" s="1"/>
  <c r="O46" i="16" a="1"/>
  <c r="O46" i="16"/>
  <c r="Y46" i="16"/>
  <c r="AA46" i="16"/>
  <c r="I47" i="16" a="1"/>
  <c r="I47" i="16" s="1"/>
  <c r="W47" i="16" s="1"/>
  <c r="J47" i="16" a="1"/>
  <c r="J47" i="16"/>
  <c r="K47" i="16" a="1"/>
  <c r="K47" i="16"/>
  <c r="L47" i="16" a="1"/>
  <c r="L47" i="16" s="1"/>
  <c r="Z47" i="16" s="1"/>
  <c r="M47" i="16" a="1"/>
  <c r="M47" i="16"/>
  <c r="AA47" i="16" s="1"/>
  <c r="N47" i="16" a="1"/>
  <c r="N47" i="16" s="1"/>
  <c r="AB47" i="16" s="1"/>
  <c r="O47" i="16" a="1"/>
  <c r="O47" i="16"/>
  <c r="X47" i="16"/>
  <c r="Y47" i="16"/>
  <c r="I48" i="16" a="1"/>
  <c r="I48" i="16" s="1"/>
  <c r="W48" i="16" s="1"/>
  <c r="J48" i="16" a="1"/>
  <c r="J48" i="16" s="1"/>
  <c r="X48" i="16" s="1"/>
  <c r="AH48" i="16" s="1"/>
  <c r="K48" i="16" a="1"/>
  <c r="K48" i="16"/>
  <c r="L48" i="16" a="1"/>
  <c r="L48" i="16" s="1"/>
  <c r="Z48" i="16" s="1"/>
  <c r="AI48" i="16" s="1"/>
  <c r="M48" i="16" a="1"/>
  <c r="M48" i="16" s="1"/>
  <c r="N48" i="16" a="1"/>
  <c r="N48" i="16"/>
  <c r="AB48" i="16" s="1"/>
  <c r="O48" i="16" a="1"/>
  <c r="O48" i="16" s="1"/>
  <c r="Y48" i="16"/>
  <c r="AA48" i="16"/>
  <c r="I49" i="16" a="1"/>
  <c r="I49" i="16" s="1"/>
  <c r="W49" i="16" s="1"/>
  <c r="AF49" i="16" s="1"/>
  <c r="J49" i="16" a="1"/>
  <c r="J49" i="16" s="1"/>
  <c r="X49" i="16" s="1"/>
  <c r="K49" i="16" a="1"/>
  <c r="K49" i="16"/>
  <c r="L49" i="16" a="1"/>
  <c r="L49" i="16"/>
  <c r="M49" i="16" a="1"/>
  <c r="M49" i="16" s="1"/>
  <c r="AA49" i="16" s="1"/>
  <c r="N49" i="16" a="1"/>
  <c r="N49" i="16" s="1"/>
  <c r="AB49" i="16" s="1"/>
  <c r="O49" i="16" a="1"/>
  <c r="O49" i="16" s="1"/>
  <c r="Y49" i="16"/>
  <c r="Z49" i="16"/>
  <c r="I50" i="16" a="1"/>
  <c r="I50" i="16" s="1"/>
  <c r="W50" i="16" s="1"/>
  <c r="J50" i="16" a="1"/>
  <c r="J50" i="16" s="1"/>
  <c r="X50" i="16" s="1"/>
  <c r="K50" i="16" a="1"/>
  <c r="K50" i="16"/>
  <c r="L50" i="16" a="1"/>
  <c r="L50" i="16"/>
  <c r="M50" i="16" a="1"/>
  <c r="M50" i="16" s="1"/>
  <c r="AA50" i="16" s="1"/>
  <c r="N50" i="16" a="1"/>
  <c r="N50" i="16"/>
  <c r="AB50" i="16" s="1"/>
  <c r="O50" i="16" a="1"/>
  <c r="O50" i="16" s="1"/>
  <c r="Y50" i="16"/>
  <c r="Z50" i="16"/>
  <c r="I51" i="16" a="1"/>
  <c r="I51" i="16" s="1"/>
  <c r="W51" i="16" s="1"/>
  <c r="J51" i="16" a="1"/>
  <c r="J51" i="16" s="1"/>
  <c r="X51" i="16" s="1"/>
  <c r="K51" i="16" a="1"/>
  <c r="K51" i="16"/>
  <c r="L51" i="16" a="1"/>
  <c r="L51" i="16" s="1"/>
  <c r="Z51" i="16" s="1"/>
  <c r="AH51" i="16" s="1"/>
  <c r="M51" i="16" a="1"/>
  <c r="M51" i="16" s="1"/>
  <c r="AA51" i="16" s="1"/>
  <c r="N51" i="16" a="1"/>
  <c r="N51" i="16" s="1"/>
  <c r="AB51" i="16" s="1"/>
  <c r="O51" i="16" a="1"/>
  <c r="O51" i="16" s="1"/>
  <c r="Y51" i="16"/>
  <c r="I52" i="16" a="1"/>
  <c r="I52" i="16" s="1"/>
  <c r="W52" i="16" s="1"/>
  <c r="J52" i="16" a="1"/>
  <c r="J52" i="16" s="1"/>
  <c r="X52" i="16" s="1"/>
  <c r="AH52" i="16" s="1"/>
  <c r="K52" i="16" a="1"/>
  <c r="K52" i="16"/>
  <c r="Y52" i="16" s="1"/>
  <c r="L52" i="16" a="1"/>
  <c r="L52" i="16"/>
  <c r="M52" i="16" a="1"/>
  <c r="M52" i="16" s="1"/>
  <c r="AA52" i="16" s="1"/>
  <c r="N52" i="16" a="1"/>
  <c r="N52" i="16" s="1"/>
  <c r="AB52" i="16" s="1"/>
  <c r="O52" i="16" a="1"/>
  <c r="O52" i="16" s="1"/>
  <c r="Z52" i="16"/>
  <c r="I53" i="16" a="1"/>
  <c r="I53" i="16" s="1"/>
  <c r="W53" i="16" s="1"/>
  <c r="J53" i="16" a="1"/>
  <c r="J53" i="16" s="1"/>
  <c r="X53" i="16" s="1"/>
  <c r="K53" i="16" a="1"/>
  <c r="K53" i="16"/>
  <c r="Y53" i="16" s="1"/>
  <c r="L53" i="16" a="1"/>
  <c r="L53" i="16"/>
  <c r="Z53" i="16" s="1"/>
  <c r="M53" i="16" a="1"/>
  <c r="M53" i="16" s="1"/>
  <c r="AA53" i="16" s="1"/>
  <c r="N53" i="16" a="1"/>
  <c r="N53" i="16" s="1"/>
  <c r="AB53" i="16" s="1"/>
  <c r="O53" i="16" a="1"/>
  <c r="O53" i="16" s="1"/>
  <c r="I54" i="16" a="1"/>
  <c r="I54" i="16" s="1"/>
  <c r="W54" i="16" s="1"/>
  <c r="AG54" i="16" s="1"/>
  <c r="J54" i="16" a="1"/>
  <c r="J54" i="16" s="1"/>
  <c r="X54" i="16" s="1"/>
  <c r="AH54" i="16" s="1"/>
  <c r="K54" i="16" a="1"/>
  <c r="K54" i="16"/>
  <c r="Y54" i="16" s="1"/>
  <c r="AI54" i="16" s="1"/>
  <c r="L54" i="16" a="1"/>
  <c r="L54" i="16"/>
  <c r="M54" i="16" a="1"/>
  <c r="M54" i="16" s="1"/>
  <c r="N54" i="16" a="1"/>
  <c r="N54" i="16" s="1"/>
  <c r="AB54" i="16" s="1"/>
  <c r="O54" i="16" a="1"/>
  <c r="O54" i="16" s="1"/>
  <c r="Z54" i="16"/>
  <c r="AA54" i="16"/>
  <c r="I55" i="16" a="1"/>
  <c r="I55" i="16" s="1"/>
  <c r="W55" i="16" s="1"/>
  <c r="J55" i="16" a="1"/>
  <c r="J55" i="16"/>
  <c r="X55" i="16" s="1"/>
  <c r="AH55" i="16" s="1"/>
  <c r="K55" i="16" a="1"/>
  <c r="K55" i="16"/>
  <c r="Y55" i="16" s="1"/>
  <c r="AI55" i="16" s="1"/>
  <c r="L55" i="16" a="1"/>
  <c r="L55" i="16"/>
  <c r="Z55" i="16" s="1"/>
  <c r="M55" i="16" a="1"/>
  <c r="M55" i="16" s="1"/>
  <c r="AA55" i="16" s="1"/>
  <c r="N55" i="16" a="1"/>
  <c r="N55" i="16" s="1"/>
  <c r="AB55" i="16" s="1"/>
  <c r="O55" i="16" a="1"/>
  <c r="O55" i="16"/>
  <c r="I56" i="16" a="1"/>
  <c r="I56" i="16" s="1"/>
  <c r="W56" i="16" s="1"/>
  <c r="J56" i="16" a="1"/>
  <c r="J56" i="16" s="1"/>
  <c r="X56" i="16" s="1"/>
  <c r="K56" i="16" a="1"/>
  <c r="K56" i="16"/>
  <c r="Y56" i="16" s="1"/>
  <c r="L56" i="16" a="1"/>
  <c r="L56" i="16"/>
  <c r="M56" i="16" a="1"/>
  <c r="M56" i="16"/>
  <c r="AA56" i="16" s="1"/>
  <c r="N56" i="16" a="1"/>
  <c r="N56" i="16"/>
  <c r="AB56" i="16" s="1"/>
  <c r="O56" i="16" a="1"/>
  <c r="O56" i="16" s="1"/>
  <c r="Z56" i="16"/>
  <c r="I57" i="16" a="1"/>
  <c r="I57" i="16" s="1"/>
  <c r="W57" i="16" s="1"/>
  <c r="J57" i="16" a="1"/>
  <c r="J57" i="16"/>
  <c r="K57" i="16" a="1"/>
  <c r="K57" i="16"/>
  <c r="Y57" i="16" s="1"/>
  <c r="L57" i="16" a="1"/>
  <c r="L57" i="16" s="1"/>
  <c r="M57" i="16" a="1"/>
  <c r="M57" i="16" s="1"/>
  <c r="AA57" i="16" s="1"/>
  <c r="N57" i="16" a="1"/>
  <c r="N57" i="16" s="1"/>
  <c r="AB57" i="16" s="1"/>
  <c r="O57" i="16" a="1"/>
  <c r="O57" i="16"/>
  <c r="X57" i="16"/>
  <c r="Z57" i="16"/>
  <c r="I58" i="16" a="1"/>
  <c r="I58" i="16" s="1"/>
  <c r="W58" i="16" s="1"/>
  <c r="J58" i="16" a="1"/>
  <c r="J58" i="16" s="1"/>
  <c r="X58" i="16" s="1"/>
  <c r="K58" i="16" a="1"/>
  <c r="K58" i="16"/>
  <c r="Y58" i="16" s="1"/>
  <c r="L58" i="16" a="1"/>
  <c r="L58" i="16"/>
  <c r="Z58" i="16" s="1"/>
  <c r="M58" i="16" a="1"/>
  <c r="M58" i="16" s="1"/>
  <c r="AA58" i="16" s="1"/>
  <c r="N58" i="16" a="1"/>
  <c r="N58" i="16"/>
  <c r="O58" i="16" a="1"/>
  <c r="O58" i="16" s="1"/>
  <c r="AB58" i="16"/>
  <c r="I59" i="16" a="1"/>
  <c r="I59" i="16" s="1"/>
  <c r="W59" i="16" s="1"/>
  <c r="J59" i="16" a="1"/>
  <c r="J59" i="16"/>
  <c r="K59" i="16" a="1"/>
  <c r="K59" i="16"/>
  <c r="Y59" i="16" s="1"/>
  <c r="L59" i="16" a="1"/>
  <c r="L59" i="16"/>
  <c r="Z59" i="16" s="1"/>
  <c r="AH59" i="16" s="1"/>
  <c r="M59" i="16" a="1"/>
  <c r="M59" i="16" s="1"/>
  <c r="AA59" i="16" s="1"/>
  <c r="N59" i="16" a="1"/>
  <c r="N59" i="16" s="1"/>
  <c r="AB59" i="16" s="1"/>
  <c r="O59" i="16" a="1"/>
  <c r="O59" i="16" s="1"/>
  <c r="X59" i="16"/>
  <c r="I60" i="16" a="1"/>
  <c r="I60" i="16" s="1"/>
  <c r="W60" i="16" s="1"/>
  <c r="J60" i="16" a="1"/>
  <c r="J60" i="16" s="1"/>
  <c r="X60" i="16" s="1"/>
  <c r="K60" i="16" a="1"/>
  <c r="K60" i="16"/>
  <c r="Y60" i="16" s="1"/>
  <c r="L60" i="16" a="1"/>
  <c r="L60" i="16"/>
  <c r="Z60" i="16" s="1"/>
  <c r="M60" i="16" a="1"/>
  <c r="M60" i="16"/>
  <c r="AA60" i="16" s="1"/>
  <c r="N60" i="16" a="1"/>
  <c r="N60" i="16"/>
  <c r="AB60" i="16" s="1"/>
  <c r="O60" i="16" a="1"/>
  <c r="O60" i="16" s="1"/>
  <c r="I61" i="16" a="1"/>
  <c r="I61" i="16" s="1"/>
  <c r="W61" i="16" s="1"/>
  <c r="J61" i="16" a="1"/>
  <c r="J61" i="16"/>
  <c r="K61" i="16" a="1"/>
  <c r="K61" i="16" s="1"/>
  <c r="Y61" i="16" s="1"/>
  <c r="AI61" i="16" s="1"/>
  <c r="L61" i="16" a="1"/>
  <c r="L61" i="16"/>
  <c r="Z61" i="16" s="1"/>
  <c r="M61" i="16" a="1"/>
  <c r="M61" i="16" s="1"/>
  <c r="AA61" i="16" s="1"/>
  <c r="N61" i="16" a="1"/>
  <c r="N61" i="16" s="1"/>
  <c r="AB61" i="16" s="1"/>
  <c r="O61" i="16" a="1"/>
  <c r="O61" i="16"/>
  <c r="X61" i="16"/>
  <c r="AH61" i="16" s="1"/>
  <c r="I62" i="16" a="1"/>
  <c r="I62" i="16" s="1"/>
  <c r="W62" i="16" s="1"/>
  <c r="J62" i="16" a="1"/>
  <c r="J62" i="16" s="1"/>
  <c r="X62" i="16" s="1"/>
  <c r="K62" i="16" a="1"/>
  <c r="K62" i="16"/>
  <c r="Y62" i="16" s="1"/>
  <c r="L62" i="16" a="1"/>
  <c r="L62" i="16"/>
  <c r="M62" i="16" a="1"/>
  <c r="M62" i="16"/>
  <c r="N62" i="16" a="1"/>
  <c r="N62" i="16"/>
  <c r="O62" i="16" a="1"/>
  <c r="O62" i="16" s="1"/>
  <c r="Z62" i="16"/>
  <c r="AA62" i="16"/>
  <c r="AB62" i="16"/>
  <c r="I63" i="16" a="1"/>
  <c r="I63" i="16" s="1"/>
  <c r="W63" i="16" s="1"/>
  <c r="J63" i="16" a="1"/>
  <c r="J63" i="16" s="1"/>
  <c r="X63" i="16" s="1"/>
  <c r="K63" i="16" a="1"/>
  <c r="K63" i="16"/>
  <c r="Y63" i="16" s="1"/>
  <c r="L63" i="16" a="1"/>
  <c r="L63" i="16"/>
  <c r="Z63" i="16" s="1"/>
  <c r="M63" i="16" a="1"/>
  <c r="M63" i="16" s="1"/>
  <c r="AA63" i="16" s="1"/>
  <c r="N63" i="16" a="1"/>
  <c r="N63" i="16" s="1"/>
  <c r="AB63" i="16" s="1"/>
  <c r="O63" i="16" a="1"/>
  <c r="O63" i="16"/>
  <c r="I64" i="16" a="1"/>
  <c r="I64" i="16" s="1"/>
  <c r="W64" i="16" s="1"/>
  <c r="AG64" i="16" s="1"/>
  <c r="J64" i="16" a="1"/>
  <c r="J64" i="16" s="1"/>
  <c r="X64" i="16" s="1"/>
  <c r="K64" i="16" a="1"/>
  <c r="K64" i="16"/>
  <c r="Y64" i="16" s="1"/>
  <c r="L64" i="16" a="1"/>
  <c r="L64" i="16"/>
  <c r="Z64" i="16" s="1"/>
  <c r="M64" i="16" a="1"/>
  <c r="M64" i="16"/>
  <c r="AA64" i="16" s="1"/>
  <c r="N64" i="16" a="1"/>
  <c r="N64" i="16" s="1"/>
  <c r="AB64" i="16" s="1"/>
  <c r="O64" i="16" a="1"/>
  <c r="O64" i="16" s="1"/>
  <c r="I65" i="16" a="1"/>
  <c r="I65" i="16" s="1"/>
  <c r="W65" i="16" s="1"/>
  <c r="J65" i="16" a="1"/>
  <c r="J65" i="16" s="1"/>
  <c r="X65" i="16" s="1"/>
  <c r="AH65" i="16" s="1"/>
  <c r="K65" i="16" a="1"/>
  <c r="K65" i="16"/>
  <c r="Y65" i="16" s="1"/>
  <c r="L65" i="16" a="1"/>
  <c r="L65" i="16" s="1"/>
  <c r="Z65" i="16" s="1"/>
  <c r="M65" i="16" a="1"/>
  <c r="M65" i="16" s="1"/>
  <c r="AA65" i="16" s="1"/>
  <c r="N65" i="16" a="1"/>
  <c r="N65" i="16" s="1"/>
  <c r="AB65" i="16" s="1"/>
  <c r="O65" i="16" a="1"/>
  <c r="O65" i="16"/>
  <c r="I66" i="16" a="1"/>
  <c r="I66" i="16" s="1"/>
  <c r="W66" i="16" s="1"/>
  <c r="J66" i="16" a="1"/>
  <c r="J66" i="16" s="1"/>
  <c r="X66" i="16" s="1"/>
  <c r="AH66" i="16" s="1"/>
  <c r="K66" i="16" a="1"/>
  <c r="K66" i="16" s="1"/>
  <c r="Y66" i="16" s="1"/>
  <c r="L66" i="16" a="1"/>
  <c r="L66" i="16" s="1"/>
  <c r="Z66" i="16" s="1"/>
  <c r="M66" i="16" a="1"/>
  <c r="M66" i="16" s="1"/>
  <c r="AA66" i="16" s="1"/>
  <c r="N66" i="16" a="1"/>
  <c r="N66" i="16"/>
  <c r="AB66" i="16" s="1"/>
  <c r="O66" i="16" a="1"/>
  <c r="O66" i="16" s="1"/>
  <c r="I67" i="16" a="1"/>
  <c r="I67" i="16" s="1"/>
  <c r="W67" i="16" s="1"/>
  <c r="J67" i="16" a="1"/>
  <c r="J67" i="16" s="1"/>
  <c r="X67" i="16" s="1"/>
  <c r="K67" i="16" a="1"/>
  <c r="K67" i="16"/>
  <c r="Y67" i="16" s="1"/>
  <c r="L67" i="16" a="1"/>
  <c r="L67" i="16" s="1"/>
  <c r="Z67" i="16" s="1"/>
  <c r="M67" i="16" a="1"/>
  <c r="M67" i="16" s="1"/>
  <c r="AA67" i="16" s="1"/>
  <c r="N67" i="16" a="1"/>
  <c r="N67" i="16" s="1"/>
  <c r="AB67" i="16" s="1"/>
  <c r="O67" i="16" a="1"/>
  <c r="O67" i="16" s="1"/>
  <c r="I68" i="16" a="1"/>
  <c r="I68" i="16" s="1"/>
  <c r="W68" i="16" s="1"/>
  <c r="J68" i="16" a="1"/>
  <c r="J68" i="16" s="1"/>
  <c r="X68" i="16" s="1"/>
  <c r="K68" i="16" a="1"/>
  <c r="K68" i="16" s="1"/>
  <c r="Y68" i="16" s="1"/>
  <c r="L68" i="16" a="1"/>
  <c r="L68" i="16" s="1"/>
  <c r="Z68" i="16" s="1"/>
  <c r="M68" i="16" a="1"/>
  <c r="M68" i="16" s="1"/>
  <c r="AA68" i="16" s="1"/>
  <c r="N68" i="16" a="1"/>
  <c r="N68" i="16" s="1"/>
  <c r="AB68" i="16" s="1"/>
  <c r="O68" i="16" a="1"/>
  <c r="O68" i="16" s="1"/>
  <c r="I69" i="16" a="1"/>
  <c r="I69" i="16" s="1"/>
  <c r="W69" i="16" s="1"/>
  <c r="J69" i="16" a="1"/>
  <c r="J69" i="16" s="1"/>
  <c r="X69" i="16" s="1"/>
  <c r="K69" i="16" a="1"/>
  <c r="K69" i="16"/>
  <c r="Y69" i="16" s="1"/>
  <c r="L69" i="16" a="1"/>
  <c r="L69" i="16" s="1"/>
  <c r="Z69" i="16" s="1"/>
  <c r="M69" i="16" a="1"/>
  <c r="M69" i="16" s="1"/>
  <c r="AA69" i="16" s="1"/>
  <c r="N69" i="16" a="1"/>
  <c r="N69" i="16" s="1"/>
  <c r="AB69" i="16" s="1"/>
  <c r="O69" i="16" a="1"/>
  <c r="O69" i="16" s="1"/>
  <c r="I70" i="16" a="1"/>
  <c r="I70" i="16" s="1"/>
  <c r="W70" i="16" s="1"/>
  <c r="J70" i="16" a="1"/>
  <c r="J70" i="16" s="1"/>
  <c r="K70" i="16" a="1"/>
  <c r="K70" i="16"/>
  <c r="Y70" i="16" s="1"/>
  <c r="L70" i="16" a="1"/>
  <c r="L70" i="16" s="1"/>
  <c r="Z70" i="16" s="1"/>
  <c r="AI70" i="16" s="1"/>
  <c r="M70" i="16" a="1"/>
  <c r="M70" i="16" s="1"/>
  <c r="AA70" i="16" s="1"/>
  <c r="N70" i="16" a="1"/>
  <c r="N70" i="16" s="1"/>
  <c r="AB70" i="16" s="1"/>
  <c r="O70" i="16" a="1"/>
  <c r="O70" i="16" s="1"/>
  <c r="X70" i="16"/>
  <c r="I71" i="16" a="1"/>
  <c r="I71" i="16" s="1"/>
  <c r="W71" i="16" s="1"/>
  <c r="J71" i="16" a="1"/>
  <c r="J71" i="16" s="1"/>
  <c r="X71" i="16" s="1"/>
  <c r="K71" i="16" a="1"/>
  <c r="K71" i="16" s="1"/>
  <c r="Y71" i="16" s="1"/>
  <c r="L71" i="16" a="1"/>
  <c r="L71" i="16" s="1"/>
  <c r="Z71" i="16" s="1"/>
  <c r="M71" i="16" a="1"/>
  <c r="M71" i="16" s="1"/>
  <c r="AA71" i="16" s="1"/>
  <c r="N71" i="16" a="1"/>
  <c r="N71" i="16" s="1"/>
  <c r="AB71" i="16" s="1"/>
  <c r="O71" i="16" a="1"/>
  <c r="O71" i="16" s="1"/>
  <c r="I72" i="16" a="1"/>
  <c r="I72" i="16" s="1"/>
  <c r="W72" i="16" s="1"/>
  <c r="J72" i="16" a="1"/>
  <c r="J72" i="16" s="1"/>
  <c r="X72" i="16" s="1"/>
  <c r="K72" i="16" a="1"/>
  <c r="K72" i="16"/>
  <c r="Y72" i="16" s="1"/>
  <c r="L72" i="16" a="1"/>
  <c r="L72" i="16"/>
  <c r="Z72" i="16" s="1"/>
  <c r="M72" i="16" a="1"/>
  <c r="M72" i="16"/>
  <c r="N72" i="16" a="1"/>
  <c r="N72" i="16" s="1"/>
  <c r="AB72" i="16" s="1"/>
  <c r="O72" i="16" a="1"/>
  <c r="O72" i="16" s="1"/>
  <c r="AA72" i="16"/>
  <c r="I73" i="16" a="1"/>
  <c r="I73" i="16" s="1"/>
  <c r="W73" i="16" s="1"/>
  <c r="J73" i="16" a="1"/>
  <c r="J73" i="16" s="1"/>
  <c r="X73" i="16" s="1"/>
  <c r="K73" i="16" a="1"/>
  <c r="K73" i="16" s="1"/>
  <c r="Y73" i="16" s="1"/>
  <c r="L73" i="16" a="1"/>
  <c r="L73" i="16" s="1"/>
  <c r="Z73" i="16" s="1"/>
  <c r="AH73" i="16" s="1"/>
  <c r="M73" i="16" a="1"/>
  <c r="M73" i="16" s="1"/>
  <c r="N73" i="16" a="1"/>
  <c r="N73" i="16" s="1"/>
  <c r="AB73" i="16" s="1"/>
  <c r="O73" i="16" a="1"/>
  <c r="O73" i="16"/>
  <c r="AA73" i="16"/>
  <c r="I74" i="16" a="1"/>
  <c r="I74" i="16" s="1"/>
  <c r="W74" i="16" s="1"/>
  <c r="J74" i="16" a="1"/>
  <c r="J74" i="16" s="1"/>
  <c r="X74" i="16" s="1"/>
  <c r="K74" i="16" a="1"/>
  <c r="K74" i="16"/>
  <c r="Y74" i="16" s="1"/>
  <c r="L74" i="16" a="1"/>
  <c r="L74" i="16" s="1"/>
  <c r="Z74" i="16" s="1"/>
  <c r="M74" i="16" a="1"/>
  <c r="M74" i="16" s="1"/>
  <c r="AA74" i="16" s="1"/>
  <c r="N74" i="16" a="1"/>
  <c r="N74" i="16" s="1"/>
  <c r="AB74" i="16" s="1"/>
  <c r="O74" i="16" a="1"/>
  <c r="O74" i="16" s="1"/>
  <c r="I75" i="16" a="1"/>
  <c r="I75" i="16" s="1"/>
  <c r="W75" i="16" s="1"/>
  <c r="J75" i="16" a="1"/>
  <c r="J75" i="16" s="1"/>
  <c r="X75" i="16" s="1"/>
  <c r="K75" i="16" a="1"/>
  <c r="K75" i="16" s="1"/>
  <c r="Y75" i="16" s="1"/>
  <c r="L75" i="16" a="1"/>
  <c r="L75" i="16" s="1"/>
  <c r="Z75" i="16" s="1"/>
  <c r="M75" i="16" a="1"/>
  <c r="M75" i="16" s="1"/>
  <c r="AA75" i="16" s="1"/>
  <c r="N75" i="16" a="1"/>
  <c r="N75" i="16" s="1"/>
  <c r="AB75" i="16" s="1"/>
  <c r="O75" i="16" a="1"/>
  <c r="O75" i="16" s="1"/>
  <c r="I76" i="16" a="1"/>
  <c r="I76" i="16" s="1"/>
  <c r="W76" i="16" s="1"/>
  <c r="J76" i="16" a="1"/>
  <c r="J76" i="16" s="1"/>
  <c r="X76" i="16" s="1"/>
  <c r="K76" i="16" a="1"/>
  <c r="K76" i="16" s="1"/>
  <c r="Y76" i="16" s="1"/>
  <c r="L76" i="16" a="1"/>
  <c r="L76" i="16" s="1"/>
  <c r="Z76" i="16" s="1"/>
  <c r="AI76" i="16" s="1"/>
  <c r="M76" i="16" a="1"/>
  <c r="M76" i="16" s="1"/>
  <c r="AA76" i="16" s="1"/>
  <c r="N76" i="16" a="1"/>
  <c r="N76" i="16" s="1"/>
  <c r="AB76" i="16" s="1"/>
  <c r="O76" i="16" a="1"/>
  <c r="O76" i="16" s="1"/>
  <c r="I77" i="16" a="1"/>
  <c r="I77" i="16" s="1"/>
  <c r="W77" i="16" s="1"/>
  <c r="J77" i="16" a="1"/>
  <c r="J77" i="16" s="1"/>
  <c r="K77" i="16" a="1"/>
  <c r="K77" i="16" s="1"/>
  <c r="Y77" i="16" s="1"/>
  <c r="L77" i="16" a="1"/>
  <c r="L77" i="16" s="1"/>
  <c r="Z77" i="16" s="1"/>
  <c r="M77" i="16" a="1"/>
  <c r="M77" i="16" s="1"/>
  <c r="AA77" i="16" s="1"/>
  <c r="N77" i="16" a="1"/>
  <c r="N77" i="16" s="1"/>
  <c r="AB77" i="16" s="1"/>
  <c r="O77" i="16" a="1"/>
  <c r="O77" i="16" s="1"/>
  <c r="X77" i="16"/>
  <c r="I78" i="16" a="1"/>
  <c r="I78" i="16" s="1"/>
  <c r="W78" i="16" s="1"/>
  <c r="J78" i="16" a="1"/>
  <c r="J78" i="16" s="1"/>
  <c r="X78" i="16" s="1"/>
  <c r="K78" i="16" a="1"/>
  <c r="K78" i="16"/>
  <c r="Y78" i="16" s="1"/>
  <c r="L78" i="16" a="1"/>
  <c r="L78" i="16" s="1"/>
  <c r="Z78" i="16" s="1"/>
  <c r="M78" i="16" a="1"/>
  <c r="M78" i="16" s="1"/>
  <c r="N78" i="16" a="1"/>
  <c r="N78" i="16" s="1"/>
  <c r="AB78" i="16" s="1"/>
  <c r="O78" i="16" a="1"/>
  <c r="O78" i="16" s="1"/>
  <c r="AA78" i="16"/>
  <c r="I79" i="16" a="1"/>
  <c r="I79" i="16" s="1"/>
  <c r="W79" i="16" s="1"/>
  <c r="J79" i="16" a="1"/>
  <c r="J79" i="16" s="1"/>
  <c r="X79" i="16" s="1"/>
  <c r="K79" i="16" a="1"/>
  <c r="K79" i="16"/>
  <c r="Y79" i="16" s="1"/>
  <c r="L79" i="16" a="1"/>
  <c r="L79" i="16" s="1"/>
  <c r="Z79" i="16" s="1"/>
  <c r="M79" i="16" a="1"/>
  <c r="M79" i="16" s="1"/>
  <c r="AA79" i="16" s="1"/>
  <c r="N79" i="16" a="1"/>
  <c r="N79" i="16" s="1"/>
  <c r="AB79" i="16" s="1"/>
  <c r="O79" i="16" a="1"/>
  <c r="O79" i="16" s="1"/>
  <c r="I80" i="16" a="1"/>
  <c r="I80" i="16" s="1"/>
  <c r="W80" i="16" s="1"/>
  <c r="J80" i="16" a="1"/>
  <c r="J80" i="16"/>
  <c r="X80" i="16" s="1"/>
  <c r="K80" i="16" a="1"/>
  <c r="K80" i="16" s="1"/>
  <c r="Y80" i="16" s="1"/>
  <c r="AI80" i="16" s="1"/>
  <c r="L80" i="16" a="1"/>
  <c r="L80" i="16" s="1"/>
  <c r="Z80" i="16" s="1"/>
  <c r="M80" i="16" a="1"/>
  <c r="M80" i="16" s="1"/>
  <c r="AA80" i="16" s="1"/>
  <c r="N80" i="16" a="1"/>
  <c r="N80" i="16" s="1"/>
  <c r="AB80" i="16" s="1"/>
  <c r="O80" i="16" a="1"/>
  <c r="O80" i="16" s="1"/>
  <c r="I81" i="16" a="1"/>
  <c r="I81" i="16" s="1"/>
  <c r="W81" i="16" s="1"/>
  <c r="J81" i="16" a="1"/>
  <c r="J81" i="16" s="1"/>
  <c r="X81" i="16" s="1"/>
  <c r="K81" i="16" a="1"/>
  <c r="K81" i="16"/>
  <c r="Y81" i="16" s="1"/>
  <c r="L81" i="16" a="1"/>
  <c r="L81" i="16"/>
  <c r="Z81" i="16" s="1"/>
  <c r="M81" i="16" a="1"/>
  <c r="M81" i="16" s="1"/>
  <c r="AA81" i="16" s="1"/>
  <c r="N81" i="16" a="1"/>
  <c r="N81" i="16" s="1"/>
  <c r="AB81" i="16" s="1"/>
  <c r="O81" i="16" a="1"/>
  <c r="O81" i="16" s="1"/>
  <c r="I82" i="16" a="1"/>
  <c r="I82" i="16" s="1"/>
  <c r="W82" i="16" s="1"/>
  <c r="J82" i="16" a="1"/>
  <c r="J82" i="16"/>
  <c r="K82" i="16" a="1"/>
  <c r="K82" i="16" s="1"/>
  <c r="Y82" i="16" s="1"/>
  <c r="L82" i="16" a="1"/>
  <c r="L82" i="16" s="1"/>
  <c r="Z82" i="16" s="1"/>
  <c r="M82" i="16" a="1"/>
  <c r="M82" i="16" s="1"/>
  <c r="N82" i="16" a="1"/>
  <c r="N82" i="16" s="1"/>
  <c r="AB82" i="16" s="1"/>
  <c r="O82" i="16" a="1"/>
  <c r="O82" i="16"/>
  <c r="X82" i="16"/>
  <c r="AA82" i="16"/>
  <c r="I83" i="16" a="1"/>
  <c r="I83" i="16" s="1"/>
  <c r="W83" i="16" s="1"/>
  <c r="J83" i="16" a="1"/>
  <c r="J83" i="16" s="1"/>
  <c r="K83" i="16" a="1"/>
  <c r="K83" i="16"/>
  <c r="L83" i="16" a="1"/>
  <c r="L83" i="16" s="1"/>
  <c r="Z83" i="16" s="1"/>
  <c r="M83" i="16" a="1"/>
  <c r="M83" i="16"/>
  <c r="AA83" i="16" s="1"/>
  <c r="N83" i="16" a="1"/>
  <c r="N83" i="16" s="1"/>
  <c r="AB83" i="16" s="1"/>
  <c r="O83" i="16" a="1"/>
  <c r="O83" i="16" s="1"/>
  <c r="X83" i="16"/>
  <c r="Y83" i="16"/>
  <c r="I84" i="16" a="1"/>
  <c r="I84" i="16" s="1"/>
  <c r="W84" i="16" s="1"/>
  <c r="J84" i="16" a="1"/>
  <c r="J84" i="16"/>
  <c r="X84" i="16" s="1"/>
  <c r="K84" i="16" a="1"/>
  <c r="K84" i="16"/>
  <c r="L84" i="16" a="1"/>
  <c r="L84" i="16"/>
  <c r="Z84" i="16" s="1"/>
  <c r="M84" i="16" a="1"/>
  <c r="M84" i="16" s="1"/>
  <c r="AA84" i="16" s="1"/>
  <c r="N84" i="16" a="1"/>
  <c r="N84" i="16" s="1"/>
  <c r="AB84" i="16" s="1"/>
  <c r="O84" i="16" a="1"/>
  <c r="O84" i="16" s="1"/>
  <c r="Y84" i="16"/>
  <c r="I85" i="16" a="1"/>
  <c r="I85" i="16" s="1"/>
  <c r="W85" i="16" s="1"/>
  <c r="J85" i="16" a="1"/>
  <c r="J85" i="16"/>
  <c r="K85" i="16" a="1"/>
  <c r="K85" i="16"/>
  <c r="L85" i="16" a="1"/>
  <c r="L85" i="16" s="1"/>
  <c r="M85" i="16" a="1"/>
  <c r="M85" i="16" s="1"/>
  <c r="AA85" i="16" s="1"/>
  <c r="N85" i="16" a="1"/>
  <c r="N85" i="16" s="1"/>
  <c r="O85" i="16" a="1"/>
  <c r="O85" i="16" s="1"/>
  <c r="X85" i="16"/>
  <c r="Y85" i="16"/>
  <c r="Z85" i="16"/>
  <c r="AB85" i="16"/>
  <c r="I86" i="16" a="1"/>
  <c r="I86" i="16" s="1"/>
  <c r="W86" i="16" s="1"/>
  <c r="J86" i="16" a="1"/>
  <c r="J86" i="16"/>
  <c r="X86" i="16" s="1"/>
  <c r="K86" i="16" a="1"/>
  <c r="K86" i="16"/>
  <c r="Y86" i="16" s="1"/>
  <c r="AI86" i="16" s="1"/>
  <c r="L86" i="16" a="1"/>
  <c r="L86" i="16"/>
  <c r="Z86" i="16" s="1"/>
  <c r="M86" i="16" a="1"/>
  <c r="M86" i="16" s="1"/>
  <c r="N86" i="16" a="1"/>
  <c r="N86" i="16" s="1"/>
  <c r="AB86" i="16" s="1"/>
  <c r="O86" i="16" a="1"/>
  <c r="O86" i="16"/>
  <c r="AA86" i="16"/>
  <c r="I87" i="16" a="1"/>
  <c r="I87" i="16" s="1"/>
  <c r="W87" i="16" s="1"/>
  <c r="J87" i="16" a="1"/>
  <c r="J87" i="16" s="1"/>
  <c r="X87" i="16" s="1"/>
  <c r="K87" i="16" a="1"/>
  <c r="K87" i="16" s="1"/>
  <c r="Y87" i="16" s="1"/>
  <c r="L87" i="16" a="1"/>
  <c r="L87" i="16" s="1"/>
  <c r="Z87" i="16" s="1"/>
  <c r="M87" i="16" a="1"/>
  <c r="M87" i="16" s="1"/>
  <c r="AA87" i="16" s="1"/>
  <c r="N87" i="16" a="1"/>
  <c r="N87" i="16" s="1"/>
  <c r="AB87" i="16" s="1"/>
  <c r="O87" i="16" a="1"/>
  <c r="O87" i="16" s="1"/>
  <c r="I88" i="16" a="1"/>
  <c r="I88" i="16" s="1"/>
  <c r="W88" i="16" s="1"/>
  <c r="J88" i="16" a="1"/>
  <c r="J88" i="16" s="1"/>
  <c r="X88" i="16" s="1"/>
  <c r="K88" i="16" a="1"/>
  <c r="K88" i="16" s="1"/>
  <c r="Y88" i="16" s="1"/>
  <c r="L88" i="16" a="1"/>
  <c r="L88" i="16" s="1"/>
  <c r="Z88" i="16" s="1"/>
  <c r="M88" i="16" a="1"/>
  <c r="M88" i="16" s="1"/>
  <c r="N88" i="16" a="1"/>
  <c r="N88" i="16" s="1"/>
  <c r="AB88" i="16" s="1"/>
  <c r="O88" i="16" a="1"/>
  <c r="O88" i="16" s="1"/>
  <c r="AA88" i="16"/>
  <c r="I89" i="16" a="1"/>
  <c r="I89" i="16" s="1"/>
  <c r="W89" i="16" s="1"/>
  <c r="J89" i="16" a="1"/>
  <c r="J89" i="16" s="1"/>
  <c r="X89" i="16" s="1"/>
  <c r="K89" i="16" a="1"/>
  <c r="K89" i="16" s="1"/>
  <c r="Y89" i="16" s="1"/>
  <c r="L89" i="16" a="1"/>
  <c r="L89" i="16" s="1"/>
  <c r="Z89" i="16" s="1"/>
  <c r="M89" i="16" a="1"/>
  <c r="M89" i="16" s="1"/>
  <c r="AA89" i="16" s="1"/>
  <c r="N89" i="16" a="1"/>
  <c r="N89" i="16" s="1"/>
  <c r="AB89" i="16" s="1"/>
  <c r="O89" i="16" a="1"/>
  <c r="O89" i="16" s="1"/>
  <c r="I90" i="16" a="1"/>
  <c r="I90" i="16" s="1"/>
  <c r="W90" i="16" s="1"/>
  <c r="J90" i="16" a="1"/>
  <c r="J90" i="16" s="1"/>
  <c r="X90" i="16" s="1"/>
  <c r="K90" i="16" a="1"/>
  <c r="K90" i="16" s="1"/>
  <c r="Y90" i="16" s="1"/>
  <c r="L90" i="16" a="1"/>
  <c r="L90" i="16" s="1"/>
  <c r="Z90" i="16" s="1"/>
  <c r="M90" i="16" a="1"/>
  <c r="M90" i="16" s="1"/>
  <c r="N90" i="16" a="1"/>
  <c r="N90" i="16" s="1"/>
  <c r="AB90" i="16" s="1"/>
  <c r="O90" i="16" a="1"/>
  <c r="O90" i="16" s="1"/>
  <c r="AA90" i="16"/>
  <c r="I91" i="16" a="1"/>
  <c r="I91" i="16" s="1"/>
  <c r="W91" i="16" s="1"/>
  <c r="J91" i="16" a="1"/>
  <c r="J91" i="16" s="1"/>
  <c r="X91" i="16" s="1"/>
  <c r="AH91" i="16" s="1"/>
  <c r="K91" i="16" a="1"/>
  <c r="K91" i="16" s="1"/>
  <c r="Y91" i="16" s="1"/>
  <c r="L91" i="16" a="1"/>
  <c r="L91" i="16" s="1"/>
  <c r="Z91" i="16" s="1"/>
  <c r="M91" i="16" a="1"/>
  <c r="M91" i="16" s="1"/>
  <c r="AA91" i="16" s="1"/>
  <c r="N91" i="16" a="1"/>
  <c r="N91" i="16" s="1"/>
  <c r="AB91" i="16" s="1"/>
  <c r="O91" i="16" a="1"/>
  <c r="O91" i="16" s="1"/>
  <c r="I92" i="16" a="1"/>
  <c r="I92" i="16" s="1"/>
  <c r="W92" i="16" s="1"/>
  <c r="J92" i="16" a="1"/>
  <c r="J92" i="16" s="1"/>
  <c r="X92" i="16" s="1"/>
  <c r="K92" i="16" a="1"/>
  <c r="K92" i="16"/>
  <c r="Y92" i="16" s="1"/>
  <c r="L92" i="16" a="1"/>
  <c r="L92" i="16" s="1"/>
  <c r="Z92" i="16" s="1"/>
  <c r="M92" i="16" a="1"/>
  <c r="M92" i="16" s="1"/>
  <c r="AA92" i="16" s="1"/>
  <c r="N92" i="16" a="1"/>
  <c r="N92" i="16" s="1"/>
  <c r="AB92" i="16" s="1"/>
  <c r="O92" i="16" a="1"/>
  <c r="O92" i="16" s="1"/>
  <c r="I93" i="16" a="1"/>
  <c r="I93" i="16" s="1"/>
  <c r="W93" i="16" s="1"/>
  <c r="J93" i="16" a="1"/>
  <c r="J93" i="16" s="1"/>
  <c r="X93" i="16" s="1"/>
  <c r="AH93" i="16" s="1"/>
  <c r="K93" i="16" a="1"/>
  <c r="K93" i="16" s="1"/>
  <c r="Y93" i="16" s="1"/>
  <c r="L93" i="16" a="1"/>
  <c r="L93" i="16" s="1"/>
  <c r="Z93" i="16" s="1"/>
  <c r="M93" i="16" a="1"/>
  <c r="M93" i="16" s="1"/>
  <c r="AA93" i="16" s="1"/>
  <c r="N93" i="16" a="1"/>
  <c r="N93" i="16" s="1"/>
  <c r="AB93" i="16" s="1"/>
  <c r="O93" i="16" a="1"/>
  <c r="O93" i="16" s="1"/>
  <c r="I94" i="16" a="1"/>
  <c r="I94" i="16" s="1"/>
  <c r="W94" i="16" s="1"/>
  <c r="J94" i="16" a="1"/>
  <c r="J94" i="16" s="1"/>
  <c r="X94" i="16" s="1"/>
  <c r="K94" i="16" a="1"/>
  <c r="K94" i="16" s="1"/>
  <c r="Y94" i="16" s="1"/>
  <c r="L94" i="16" a="1"/>
  <c r="L94" i="16" s="1"/>
  <c r="Z94" i="16" s="1"/>
  <c r="M94" i="16" a="1"/>
  <c r="M94" i="16" s="1"/>
  <c r="N94" i="16" a="1"/>
  <c r="N94" i="16" s="1"/>
  <c r="AB94" i="16" s="1"/>
  <c r="O94" i="16" a="1"/>
  <c r="O94" i="16" s="1"/>
  <c r="AA94" i="16"/>
  <c r="I95" i="16" a="1"/>
  <c r="I95" i="16" s="1"/>
  <c r="W95" i="16" s="1"/>
  <c r="J95" i="16" a="1"/>
  <c r="J95" i="16" s="1"/>
  <c r="X95" i="16" s="1"/>
  <c r="K95" i="16" a="1"/>
  <c r="K95" i="16"/>
  <c r="Y95" i="16" s="1"/>
  <c r="L95" i="16" a="1"/>
  <c r="L95" i="16" s="1"/>
  <c r="Z95" i="16" s="1"/>
  <c r="M95" i="16" a="1"/>
  <c r="M95" i="16" s="1"/>
  <c r="AA95" i="16" s="1"/>
  <c r="N95" i="16" a="1"/>
  <c r="N95" i="16" s="1"/>
  <c r="AB95" i="16" s="1"/>
  <c r="O95" i="16" a="1"/>
  <c r="O95" i="16" s="1"/>
  <c r="I96" i="16" a="1"/>
  <c r="I96" i="16" s="1"/>
  <c r="W96" i="16" s="1"/>
  <c r="J96" i="16" a="1"/>
  <c r="J96" i="16" s="1"/>
  <c r="X96" i="16" s="1"/>
  <c r="K96" i="16" a="1"/>
  <c r="K96" i="16"/>
  <c r="Y96" i="16" s="1"/>
  <c r="L96" i="16" a="1"/>
  <c r="L96" i="16" s="1"/>
  <c r="Z96" i="16" s="1"/>
  <c r="M96" i="16" a="1"/>
  <c r="M96" i="16" s="1"/>
  <c r="N96" i="16" a="1"/>
  <c r="N96" i="16" s="1"/>
  <c r="AB96" i="16" s="1"/>
  <c r="O96" i="16" a="1"/>
  <c r="O96" i="16" s="1"/>
  <c r="AA96" i="16"/>
  <c r="I97" i="16" a="1"/>
  <c r="I97" i="16" s="1"/>
  <c r="W97" i="16" s="1"/>
  <c r="J97" i="16" a="1"/>
  <c r="J97" i="16" s="1"/>
  <c r="X97" i="16" s="1"/>
  <c r="K97" i="16" a="1"/>
  <c r="K97" i="16" s="1"/>
  <c r="Y97" i="16" s="1"/>
  <c r="L97" i="16" a="1"/>
  <c r="L97" i="16" s="1"/>
  <c r="Z97" i="16" s="1"/>
  <c r="M97" i="16" a="1"/>
  <c r="M97" i="16" s="1"/>
  <c r="AA97" i="16" s="1"/>
  <c r="N97" i="16" a="1"/>
  <c r="N97" i="16" s="1"/>
  <c r="AB97" i="16" s="1"/>
  <c r="O97" i="16" a="1"/>
  <c r="O97" i="16" s="1"/>
  <c r="I98" i="16" a="1"/>
  <c r="I98" i="16" s="1"/>
  <c r="W98" i="16" s="1"/>
  <c r="J98" i="16" a="1"/>
  <c r="J98" i="16" s="1"/>
  <c r="X98" i="16" s="1"/>
  <c r="K98" i="16" a="1"/>
  <c r="K98" i="16" s="1"/>
  <c r="Y98" i="16" s="1"/>
  <c r="L98" i="16" a="1"/>
  <c r="L98" i="16" s="1"/>
  <c r="Z98" i="16" s="1"/>
  <c r="M98" i="16" a="1"/>
  <c r="M98" i="16" s="1"/>
  <c r="AA98" i="16" s="1"/>
  <c r="N98" i="16" a="1"/>
  <c r="N98" i="16" s="1"/>
  <c r="AB98" i="16" s="1"/>
  <c r="O98" i="16" a="1"/>
  <c r="O98" i="16" s="1"/>
  <c r="I99" i="16" a="1"/>
  <c r="I99" i="16" s="1"/>
  <c r="W99" i="16" s="1"/>
  <c r="J99" i="16" a="1"/>
  <c r="J99" i="16" s="1"/>
  <c r="X99" i="16" s="1"/>
  <c r="K99" i="16" a="1"/>
  <c r="K99" i="16" s="1"/>
  <c r="Y99" i="16" s="1"/>
  <c r="L99" i="16" a="1"/>
  <c r="L99" i="16" s="1"/>
  <c r="Z99" i="16" s="1"/>
  <c r="M99" i="16" a="1"/>
  <c r="M99" i="16" s="1"/>
  <c r="AA99" i="16" s="1"/>
  <c r="N99" i="16" a="1"/>
  <c r="N99" i="16" s="1"/>
  <c r="AB99" i="16" s="1"/>
  <c r="O99" i="16" a="1"/>
  <c r="O99" i="16" s="1"/>
  <c r="I100" i="16" a="1"/>
  <c r="I100" i="16" s="1"/>
  <c r="W100" i="16" s="1"/>
  <c r="J100" i="16" a="1"/>
  <c r="J100" i="16"/>
  <c r="X100" i="16" s="1"/>
  <c r="K100" i="16" a="1"/>
  <c r="K100" i="16"/>
  <c r="L100" i="16" a="1"/>
  <c r="L100" i="16"/>
  <c r="Z100" i="16" s="1"/>
  <c r="M100" i="16" a="1"/>
  <c r="M100" i="16" s="1"/>
  <c r="N100" i="16" a="1"/>
  <c r="N100" i="16" s="1"/>
  <c r="AB100" i="16" s="1"/>
  <c r="O100" i="16" a="1"/>
  <c r="O100" i="16" s="1"/>
  <c r="Y100" i="16"/>
  <c r="AA100" i="16"/>
  <c r="I101" i="16" a="1"/>
  <c r="I101" i="16" s="1"/>
  <c r="W101" i="16" s="1"/>
  <c r="J101" i="16" a="1"/>
  <c r="J101" i="16"/>
  <c r="K101" i="16" a="1"/>
  <c r="K101" i="16"/>
  <c r="Y101" i="16" s="1"/>
  <c r="AI101" i="16" s="1"/>
  <c r="L101" i="16" a="1"/>
  <c r="L101" i="16"/>
  <c r="M101" i="16" a="1"/>
  <c r="M101" i="16"/>
  <c r="AA101" i="16" s="1"/>
  <c r="N101" i="16" a="1"/>
  <c r="N101" i="16"/>
  <c r="O101" i="16" a="1"/>
  <c r="O101" i="16"/>
  <c r="X101" i="16"/>
  <c r="Z101" i="16"/>
  <c r="AB101" i="16"/>
  <c r="I102" i="16" a="1"/>
  <c r="I102" i="16" s="1"/>
  <c r="W102" i="16" s="1"/>
  <c r="J102" i="16" a="1"/>
  <c r="J102" i="16" s="1"/>
  <c r="X102" i="16" s="1"/>
  <c r="K102" i="16" a="1"/>
  <c r="K102" i="16" s="1"/>
  <c r="Y102" i="16" s="1"/>
  <c r="L102" i="16" a="1"/>
  <c r="L102" i="16" s="1"/>
  <c r="Z102" i="16" s="1"/>
  <c r="M102" i="16" a="1"/>
  <c r="M102" i="16" s="1"/>
  <c r="AA102" i="16" s="1"/>
  <c r="N102" i="16" a="1"/>
  <c r="N102" i="16" s="1"/>
  <c r="AB102" i="16" s="1"/>
  <c r="O102" i="16" a="1"/>
  <c r="O102" i="16" s="1"/>
  <c r="I103" i="16" a="1"/>
  <c r="I103" i="16" s="1"/>
  <c r="W103" i="16" s="1"/>
  <c r="J103" i="16" a="1"/>
  <c r="J103" i="16" s="1"/>
  <c r="X103" i="16" s="1"/>
  <c r="K103" i="16" a="1"/>
  <c r="K103" i="16" s="1"/>
  <c r="Y103" i="16" s="1"/>
  <c r="L103" i="16" a="1"/>
  <c r="L103" i="16" s="1"/>
  <c r="Z103" i="16" s="1"/>
  <c r="M103" i="16" a="1"/>
  <c r="M103" i="16"/>
  <c r="AA103" i="16" s="1"/>
  <c r="N103" i="16" a="1"/>
  <c r="N103" i="16" s="1"/>
  <c r="AB103" i="16" s="1"/>
  <c r="O103" i="16" a="1"/>
  <c r="O103" i="16" s="1"/>
  <c r="I104" i="16" a="1"/>
  <c r="I104" i="16" s="1"/>
  <c r="W104" i="16" s="1"/>
  <c r="J104" i="16" a="1"/>
  <c r="J104" i="16" s="1"/>
  <c r="X104" i="16" s="1"/>
  <c r="K104" i="16" a="1"/>
  <c r="K104" i="16" s="1"/>
  <c r="Y104" i="16" s="1"/>
  <c r="L104" i="16" a="1"/>
  <c r="L104" i="16" s="1"/>
  <c r="Z104" i="16" s="1"/>
  <c r="M104" i="16" a="1"/>
  <c r="M104" i="16" s="1"/>
  <c r="AA104" i="16" s="1"/>
  <c r="AH104" i="16" s="1"/>
  <c r="N104" i="16" a="1"/>
  <c r="N104" i="16" s="1"/>
  <c r="AB104" i="16" s="1"/>
  <c r="O104" i="16" a="1"/>
  <c r="O104" i="16" s="1"/>
  <c r="I105" i="16" a="1"/>
  <c r="I105" i="16" s="1"/>
  <c r="W105" i="16" s="1"/>
  <c r="J105" i="16" a="1"/>
  <c r="J105" i="16"/>
  <c r="X105" i="16" s="1"/>
  <c r="K105" i="16" a="1"/>
  <c r="K105" i="16"/>
  <c r="Y105" i="16" s="1"/>
  <c r="L105" i="16" a="1"/>
  <c r="L105" i="16" s="1"/>
  <c r="Z105" i="16" s="1"/>
  <c r="M105" i="16" a="1"/>
  <c r="M105" i="16"/>
  <c r="AA105" i="16" s="1"/>
  <c r="N105" i="16" a="1"/>
  <c r="N105" i="16"/>
  <c r="AB105" i="16" s="1"/>
  <c r="O105" i="16" a="1"/>
  <c r="O105" i="16"/>
  <c r="I106" i="16" a="1"/>
  <c r="I106" i="16" s="1"/>
  <c r="W106" i="16" s="1"/>
  <c r="J106" i="16" a="1"/>
  <c r="J106" i="16" s="1"/>
  <c r="X106" i="16" s="1"/>
  <c r="K106" i="16" a="1"/>
  <c r="K106" i="16" s="1"/>
  <c r="Y106" i="16" s="1"/>
  <c r="L106" i="16" a="1"/>
  <c r="L106" i="16" s="1"/>
  <c r="Z106" i="16" s="1"/>
  <c r="M106" i="16" a="1"/>
  <c r="M106" i="16" s="1"/>
  <c r="AA106" i="16" s="1"/>
  <c r="N106" i="16" a="1"/>
  <c r="N106" i="16" s="1"/>
  <c r="AB106" i="16" s="1"/>
  <c r="O106" i="16" a="1"/>
  <c r="O106" i="16"/>
  <c r="I107" i="16" a="1"/>
  <c r="I107" i="16" s="1"/>
  <c r="W107" i="16" s="1"/>
  <c r="J107" i="16" a="1"/>
  <c r="J107" i="16" s="1"/>
  <c r="X107" i="16" s="1"/>
  <c r="AH107" i="16" s="1"/>
  <c r="K107" i="16" a="1"/>
  <c r="K107" i="16" s="1"/>
  <c r="Y107" i="16" s="1"/>
  <c r="L107" i="16" a="1"/>
  <c r="L107" i="16" s="1"/>
  <c r="Z107" i="16" s="1"/>
  <c r="M107" i="16" a="1"/>
  <c r="M107" i="16" s="1"/>
  <c r="AA107" i="16" s="1"/>
  <c r="N107" i="16" a="1"/>
  <c r="N107" i="16"/>
  <c r="AB107" i="16" s="1"/>
  <c r="O107" i="16" a="1"/>
  <c r="O107" i="16"/>
  <c r="I108" i="16" a="1"/>
  <c r="I108" i="16" s="1"/>
  <c r="W108" i="16" s="1"/>
  <c r="J108" i="16" a="1"/>
  <c r="J108" i="16"/>
  <c r="X108" i="16" s="1"/>
  <c r="K108" i="16" a="1"/>
  <c r="K108" i="16" s="1"/>
  <c r="Y108" i="16" s="1"/>
  <c r="L108" i="16" a="1"/>
  <c r="L108" i="16" s="1"/>
  <c r="Z108" i="16" s="1"/>
  <c r="M108" i="16" a="1"/>
  <c r="M108" i="16" s="1"/>
  <c r="N108" i="16" a="1"/>
  <c r="N108" i="16"/>
  <c r="AB108" i="16" s="1"/>
  <c r="O108" i="16" a="1"/>
  <c r="O108" i="16"/>
  <c r="AA108" i="16"/>
  <c r="I109" i="16" a="1"/>
  <c r="I109" i="16" s="1"/>
  <c r="W109" i="16" s="1"/>
  <c r="J109" i="16" a="1"/>
  <c r="J109" i="16" s="1"/>
  <c r="X109" i="16" s="1"/>
  <c r="AH109" i="16" s="1"/>
  <c r="K109" i="16" a="1"/>
  <c r="K109" i="16"/>
  <c r="L109" i="16" a="1"/>
  <c r="L109" i="16" s="1"/>
  <c r="Z109" i="16" s="1"/>
  <c r="M109" i="16" a="1"/>
  <c r="M109" i="16"/>
  <c r="AA109" i="16" s="1"/>
  <c r="N109" i="16" a="1"/>
  <c r="N109" i="16"/>
  <c r="AB109" i="16" s="1"/>
  <c r="O109" i="16" a="1"/>
  <c r="O109" i="16" s="1"/>
  <c r="Y109" i="16"/>
  <c r="I110" i="16" a="1"/>
  <c r="I110" i="16" s="1"/>
  <c r="W110" i="16" s="1"/>
  <c r="J110" i="16" a="1"/>
  <c r="J110" i="16"/>
  <c r="X110" i="16" s="1"/>
  <c r="K110" i="16" a="1"/>
  <c r="K110" i="16" s="1"/>
  <c r="Y110" i="16" s="1"/>
  <c r="L110" i="16" a="1"/>
  <c r="L110" i="16" s="1"/>
  <c r="Z110" i="16" s="1"/>
  <c r="M110" i="16" a="1"/>
  <c r="M110" i="16" s="1"/>
  <c r="N110" i="16" a="1"/>
  <c r="N110" i="16"/>
  <c r="AB110" i="16" s="1"/>
  <c r="O110" i="16" a="1"/>
  <c r="O110" i="16"/>
  <c r="AA110" i="16"/>
  <c r="I111" i="16" a="1"/>
  <c r="I111" i="16" s="1"/>
  <c r="W111" i="16" s="1"/>
  <c r="J111" i="16" a="1"/>
  <c r="J111" i="16" s="1"/>
  <c r="X111" i="16" s="1"/>
  <c r="AH111" i="16" s="1"/>
  <c r="K111" i="16" a="1"/>
  <c r="K111" i="16" s="1"/>
  <c r="Y111" i="16" s="1"/>
  <c r="L111" i="16" a="1"/>
  <c r="L111" i="16" s="1"/>
  <c r="Z111" i="16" s="1"/>
  <c r="M111" i="16" a="1"/>
  <c r="M111" i="16" s="1"/>
  <c r="AA111" i="16" s="1"/>
  <c r="N111" i="16" a="1"/>
  <c r="N111" i="16" s="1"/>
  <c r="AB111" i="16" s="1"/>
  <c r="O111" i="16" a="1"/>
  <c r="O111" i="16" s="1"/>
  <c r="I112" i="16" a="1"/>
  <c r="I112" i="16" s="1"/>
  <c r="W112" i="16" s="1"/>
  <c r="J112" i="16" a="1"/>
  <c r="J112" i="16" s="1"/>
  <c r="X112" i="16" s="1"/>
  <c r="K112" i="16" a="1"/>
  <c r="K112" i="16" s="1"/>
  <c r="Y112" i="16" s="1"/>
  <c r="L112" i="16" a="1"/>
  <c r="L112" i="16" s="1"/>
  <c r="Z112" i="16" s="1"/>
  <c r="M112" i="16" a="1"/>
  <c r="M112" i="16" s="1"/>
  <c r="N112" i="16" a="1"/>
  <c r="N112" i="16" s="1"/>
  <c r="AB112" i="16" s="1"/>
  <c r="O112" i="16" a="1"/>
  <c r="O112" i="16"/>
  <c r="AA112" i="16"/>
  <c r="I113" i="16" a="1"/>
  <c r="I113" i="16" s="1"/>
  <c r="W113" i="16" s="1"/>
  <c r="J113" i="16" a="1"/>
  <c r="J113" i="16" s="1"/>
  <c r="X113" i="16" s="1"/>
  <c r="K113" i="16" a="1"/>
  <c r="K113" i="16" s="1"/>
  <c r="Y113" i="16" s="1"/>
  <c r="L113" i="16" a="1"/>
  <c r="L113" i="16" s="1"/>
  <c r="Z113" i="16" s="1"/>
  <c r="M113" i="16" a="1"/>
  <c r="M113" i="16" s="1"/>
  <c r="AA113" i="16" s="1"/>
  <c r="N113" i="16" a="1"/>
  <c r="N113" i="16" s="1"/>
  <c r="AB113" i="16" s="1"/>
  <c r="O113" i="16" a="1"/>
  <c r="O113" i="16" s="1"/>
  <c r="I114" i="16" a="1"/>
  <c r="I114" i="16" s="1"/>
  <c r="W114" i="16" s="1"/>
  <c r="J114" i="16" a="1"/>
  <c r="J114" i="16" s="1"/>
  <c r="X114" i="16" s="1"/>
  <c r="K114" i="16" a="1"/>
  <c r="K114" i="16" s="1"/>
  <c r="Y114" i="16" s="1"/>
  <c r="L114" i="16" a="1"/>
  <c r="L114" i="16" s="1"/>
  <c r="Z114" i="16" s="1"/>
  <c r="M114" i="16" a="1"/>
  <c r="M114" i="16" s="1"/>
  <c r="N114" i="16" a="1"/>
  <c r="N114" i="16" s="1"/>
  <c r="AB114" i="16" s="1"/>
  <c r="O114" i="16" a="1"/>
  <c r="O114" i="16" s="1"/>
  <c r="AA114" i="16"/>
  <c r="I115" i="16" a="1"/>
  <c r="I115" i="16" s="1"/>
  <c r="W115" i="16" s="1"/>
  <c r="J115" i="16" a="1"/>
  <c r="J115" i="16" s="1"/>
  <c r="X115" i="16" s="1"/>
  <c r="K115" i="16" a="1"/>
  <c r="K115" i="16" s="1"/>
  <c r="Y115" i="16" s="1"/>
  <c r="L115" i="16" a="1"/>
  <c r="L115" i="16" s="1"/>
  <c r="Z115" i="16" s="1"/>
  <c r="M115" i="16" a="1"/>
  <c r="M115" i="16" s="1"/>
  <c r="AA115" i="16" s="1"/>
  <c r="N115" i="16" a="1"/>
  <c r="N115" i="16" s="1"/>
  <c r="AB115" i="16" s="1"/>
  <c r="O115" i="16" a="1"/>
  <c r="O115" i="16" s="1"/>
  <c r="I116" i="16" a="1"/>
  <c r="I116" i="16" s="1"/>
  <c r="W116" i="16" s="1"/>
  <c r="J116" i="16" a="1"/>
  <c r="J116" i="16" s="1"/>
  <c r="X116" i="16" s="1"/>
  <c r="AH116" i="16" s="1"/>
  <c r="K116" i="16" a="1"/>
  <c r="K116" i="16" s="1"/>
  <c r="Y116" i="16" s="1"/>
  <c r="L116" i="16" a="1"/>
  <c r="L116" i="16" s="1"/>
  <c r="Z116" i="16" s="1"/>
  <c r="M116" i="16" a="1"/>
  <c r="M116" i="16"/>
  <c r="AA116" i="16" s="1"/>
  <c r="N116" i="16" a="1"/>
  <c r="N116" i="16"/>
  <c r="AB116" i="16" s="1"/>
  <c r="O116" i="16" a="1"/>
  <c r="O116" i="16" s="1"/>
  <c r="I117" i="16" a="1"/>
  <c r="I117" i="16" s="1"/>
  <c r="W117" i="16" s="1"/>
  <c r="J117" i="16" a="1"/>
  <c r="J117" i="16" s="1"/>
  <c r="X117" i="16" s="1"/>
  <c r="K117" i="16" a="1"/>
  <c r="K117" i="16" s="1"/>
  <c r="Y117" i="16" s="1"/>
  <c r="L117" i="16" a="1"/>
  <c r="L117" i="16"/>
  <c r="Z117" i="16" s="1"/>
  <c r="M117" i="16" a="1"/>
  <c r="M117" i="16" s="1"/>
  <c r="AA117" i="16" s="1"/>
  <c r="N117" i="16" a="1"/>
  <c r="N117" i="16" s="1"/>
  <c r="AB117" i="16" s="1"/>
  <c r="O117" i="16" a="1"/>
  <c r="O117" i="16" s="1"/>
  <c r="I118" i="16" a="1"/>
  <c r="I118" i="16" s="1"/>
  <c r="W118" i="16" s="1"/>
  <c r="J118" i="16" a="1"/>
  <c r="J118" i="16"/>
  <c r="X118" i="16" s="1"/>
  <c r="AH118" i="16" s="1"/>
  <c r="K118" i="16" a="1"/>
  <c r="K118" i="16"/>
  <c r="Y118" i="16" s="1"/>
  <c r="AI118" i="16" s="1"/>
  <c r="L118" i="16" a="1"/>
  <c r="L118" i="16" s="1"/>
  <c r="Z118" i="16" s="1"/>
  <c r="M118" i="16" a="1"/>
  <c r="M118" i="16" s="1"/>
  <c r="AA118" i="16" s="1"/>
  <c r="N118" i="16" a="1"/>
  <c r="N118" i="16" s="1"/>
  <c r="AB118" i="16" s="1"/>
  <c r="O118" i="16" a="1"/>
  <c r="O118" i="16" s="1"/>
  <c r="I119" i="16" a="1"/>
  <c r="I119" i="16" s="1"/>
  <c r="W119" i="16" s="1"/>
  <c r="J119" i="16" a="1"/>
  <c r="J119" i="16" s="1"/>
  <c r="X119" i="16" s="1"/>
  <c r="K119" i="16" a="1"/>
  <c r="K119" i="16" s="1"/>
  <c r="Y119" i="16" s="1"/>
  <c r="L119" i="16" a="1"/>
  <c r="L119" i="16" s="1"/>
  <c r="Z119" i="16" s="1"/>
  <c r="M119" i="16" a="1"/>
  <c r="M119" i="16" s="1"/>
  <c r="AA119" i="16" s="1"/>
  <c r="N119" i="16" a="1"/>
  <c r="N119" i="16" s="1"/>
  <c r="AB119" i="16" s="1"/>
  <c r="O119" i="16" a="1"/>
  <c r="O119" i="16" s="1"/>
  <c r="I120" i="16" a="1"/>
  <c r="I120" i="16" s="1"/>
  <c r="W120" i="16" s="1"/>
  <c r="J120" i="16" a="1"/>
  <c r="J120" i="16" s="1"/>
  <c r="X120" i="16" s="1"/>
  <c r="K120" i="16" a="1"/>
  <c r="K120" i="16" s="1"/>
  <c r="Y120" i="16" s="1"/>
  <c r="L120" i="16" a="1"/>
  <c r="L120" i="16" s="1"/>
  <c r="Z120" i="16" s="1"/>
  <c r="M120" i="16" a="1"/>
  <c r="M120" i="16" s="1"/>
  <c r="AA120" i="16" s="1"/>
  <c r="N120" i="16" a="1"/>
  <c r="N120" i="16" s="1"/>
  <c r="AB120" i="16" s="1"/>
  <c r="O120" i="16" a="1"/>
  <c r="O120" i="16" s="1"/>
  <c r="I121" i="16" a="1"/>
  <c r="I121" i="16" s="1"/>
  <c r="W121" i="16" s="1"/>
  <c r="J121" i="16" a="1"/>
  <c r="J121" i="16" s="1"/>
  <c r="X121" i="16" s="1"/>
  <c r="K121" i="16" a="1"/>
  <c r="K121" i="16" s="1"/>
  <c r="Y121" i="16" s="1"/>
  <c r="L121" i="16" a="1"/>
  <c r="L121" i="16" s="1"/>
  <c r="Z121" i="16" s="1"/>
  <c r="M121" i="16" a="1"/>
  <c r="M121" i="16" s="1"/>
  <c r="AA121" i="16" s="1"/>
  <c r="N121" i="16" a="1"/>
  <c r="N121" i="16" s="1"/>
  <c r="AB121" i="16" s="1"/>
  <c r="O121" i="16" a="1"/>
  <c r="O121" i="16" s="1"/>
  <c r="I122" i="16" a="1"/>
  <c r="I122" i="16" s="1"/>
  <c r="W122" i="16" s="1"/>
  <c r="J122" i="16" a="1"/>
  <c r="J122" i="16" s="1"/>
  <c r="X122" i="16" s="1"/>
  <c r="K122" i="16" a="1"/>
  <c r="K122" i="16" s="1"/>
  <c r="Y122" i="16" s="1"/>
  <c r="AI122" i="16" s="1"/>
  <c r="L122" i="16" a="1"/>
  <c r="L122" i="16" s="1"/>
  <c r="Z122" i="16" s="1"/>
  <c r="M122" i="16" a="1"/>
  <c r="M122" i="16" s="1"/>
  <c r="AA122" i="16" s="1"/>
  <c r="N122" i="16" a="1"/>
  <c r="N122" i="16" s="1"/>
  <c r="AB122" i="16" s="1"/>
  <c r="O122" i="16" a="1"/>
  <c r="O122" i="16" s="1"/>
  <c r="I123" i="16" a="1"/>
  <c r="I123" i="16" s="1"/>
  <c r="W123" i="16" s="1"/>
  <c r="J123" i="16" a="1"/>
  <c r="J123" i="16"/>
  <c r="X123" i="16" s="1"/>
  <c r="K123" i="16" a="1"/>
  <c r="K123" i="16" s="1"/>
  <c r="Y123" i="16" s="1"/>
  <c r="L123" i="16" a="1"/>
  <c r="L123" i="16" s="1"/>
  <c r="Z123" i="16" s="1"/>
  <c r="M123" i="16" a="1"/>
  <c r="M123" i="16" s="1"/>
  <c r="AA123" i="16" s="1"/>
  <c r="N123" i="16" a="1"/>
  <c r="N123" i="16" s="1"/>
  <c r="AB123" i="16" s="1"/>
  <c r="O123" i="16" a="1"/>
  <c r="O123" i="16" s="1"/>
  <c r="I124" i="16" a="1"/>
  <c r="I124" i="16" s="1"/>
  <c r="W124" i="16" s="1"/>
  <c r="J124" i="16" a="1"/>
  <c r="J124" i="16" s="1"/>
  <c r="X124" i="16" s="1"/>
  <c r="K124" i="16" a="1"/>
  <c r="K124" i="16" s="1"/>
  <c r="Y124" i="16" s="1"/>
  <c r="L124" i="16" a="1"/>
  <c r="L124" i="16" s="1"/>
  <c r="Z124" i="16" s="1"/>
  <c r="M124" i="16" a="1"/>
  <c r="M124" i="16" s="1"/>
  <c r="AA124" i="16" s="1"/>
  <c r="N124" i="16" a="1"/>
  <c r="N124" i="16" s="1"/>
  <c r="AB124" i="16" s="1"/>
  <c r="O124" i="16" a="1"/>
  <c r="O124" i="16"/>
  <c r="I125" i="16" a="1"/>
  <c r="I125" i="16" s="1"/>
  <c r="W125" i="16" s="1"/>
  <c r="J125" i="16" a="1"/>
  <c r="J125" i="16" s="1"/>
  <c r="X125" i="16" s="1"/>
  <c r="K125" i="16" a="1"/>
  <c r="K125" i="16" s="1"/>
  <c r="Y125" i="16" s="1"/>
  <c r="L125" i="16" a="1"/>
  <c r="L125" i="16" s="1"/>
  <c r="Z125" i="16" s="1"/>
  <c r="M125" i="16" a="1"/>
  <c r="M125" i="16"/>
  <c r="AA125" i="16" s="1"/>
  <c r="N125" i="16" a="1"/>
  <c r="N125" i="16" s="1"/>
  <c r="AB125" i="16" s="1"/>
  <c r="O125" i="16" a="1"/>
  <c r="O125" i="16"/>
  <c r="I126" i="16" a="1"/>
  <c r="I126" i="16" s="1"/>
  <c r="W126" i="16" s="1"/>
  <c r="J126" i="16" a="1"/>
  <c r="J126" i="16" s="1"/>
  <c r="X126" i="16" s="1"/>
  <c r="K126" i="16" a="1"/>
  <c r="K126" i="16" s="1"/>
  <c r="Y126" i="16" s="1"/>
  <c r="AI126" i="16" s="1"/>
  <c r="L126" i="16" a="1"/>
  <c r="L126" i="16" s="1"/>
  <c r="Z126" i="16" s="1"/>
  <c r="M126" i="16" a="1"/>
  <c r="M126" i="16"/>
  <c r="AA126" i="16" s="1"/>
  <c r="N126" i="16" a="1"/>
  <c r="N126" i="16" s="1"/>
  <c r="AB126" i="16" s="1"/>
  <c r="O126" i="16" a="1"/>
  <c r="O126" i="16" s="1"/>
  <c r="I127" i="16" a="1"/>
  <c r="I127" i="16" s="1"/>
  <c r="W127" i="16" s="1"/>
  <c r="J127" i="16" a="1"/>
  <c r="J127" i="16" s="1"/>
  <c r="X127" i="16" s="1"/>
  <c r="K127" i="16" a="1"/>
  <c r="K127" i="16"/>
  <c r="Y127" i="16" s="1"/>
  <c r="L127" i="16" a="1"/>
  <c r="L127" i="16" s="1"/>
  <c r="Z127" i="16" s="1"/>
  <c r="M127" i="16" a="1"/>
  <c r="M127" i="16" s="1"/>
  <c r="N127" i="16" a="1"/>
  <c r="N127" i="16" s="1"/>
  <c r="AB127" i="16" s="1"/>
  <c r="O127" i="16" a="1"/>
  <c r="O127" i="16" s="1"/>
  <c r="AA127" i="16"/>
  <c r="I128" i="16" a="1"/>
  <c r="I128" i="16" s="1"/>
  <c r="W128" i="16" s="1"/>
  <c r="J128" i="16" a="1"/>
  <c r="J128" i="16" s="1"/>
  <c r="X128" i="16" s="1"/>
  <c r="K128" i="16" a="1"/>
  <c r="K128" i="16"/>
  <c r="Y128" i="16" s="1"/>
  <c r="L128" i="16" a="1"/>
  <c r="L128" i="16" s="1"/>
  <c r="Z128" i="16" s="1"/>
  <c r="M128" i="16" a="1"/>
  <c r="M128" i="16"/>
  <c r="AA128" i="16" s="1"/>
  <c r="N128" i="16" a="1"/>
  <c r="N128" i="16" s="1"/>
  <c r="AB128" i="16" s="1"/>
  <c r="O128" i="16" a="1"/>
  <c r="O128" i="16" s="1"/>
  <c r="I129" i="16" a="1"/>
  <c r="I129" i="16" s="1"/>
  <c r="W129" i="16" s="1"/>
  <c r="J129" i="16" a="1"/>
  <c r="J129" i="16" s="1"/>
  <c r="X129" i="16" s="1"/>
  <c r="K129" i="16" a="1"/>
  <c r="K129" i="16" s="1"/>
  <c r="Y129" i="16" s="1"/>
  <c r="L129" i="16" a="1"/>
  <c r="L129" i="16" s="1"/>
  <c r="Z129" i="16" s="1"/>
  <c r="M129" i="16" a="1"/>
  <c r="M129" i="16" s="1"/>
  <c r="N129" i="16" a="1"/>
  <c r="N129" i="16" s="1"/>
  <c r="AB129" i="16" s="1"/>
  <c r="O129" i="16" a="1"/>
  <c r="O129" i="16" s="1"/>
  <c r="AA129" i="16"/>
  <c r="I130" i="16" a="1"/>
  <c r="I130" i="16" s="1"/>
  <c r="W130" i="16" s="1"/>
  <c r="J130" i="16" a="1"/>
  <c r="J130" i="16" s="1"/>
  <c r="X130" i="16" s="1"/>
  <c r="K130" i="16" a="1"/>
  <c r="K130" i="16"/>
  <c r="Y130" i="16" s="1"/>
  <c r="L130" i="16" a="1"/>
  <c r="L130" i="16" s="1"/>
  <c r="Z130" i="16" s="1"/>
  <c r="M130" i="16" a="1"/>
  <c r="M130" i="16"/>
  <c r="AA130" i="16" s="1"/>
  <c r="N130" i="16" a="1"/>
  <c r="N130" i="16" s="1"/>
  <c r="AB130" i="16" s="1"/>
  <c r="O130" i="16" a="1"/>
  <c r="O130" i="16" s="1"/>
  <c r="I131" i="16" a="1"/>
  <c r="I131" i="16" s="1"/>
  <c r="W131" i="16" s="1"/>
  <c r="J131" i="16" a="1"/>
  <c r="J131" i="16" s="1"/>
  <c r="X131" i="16" s="1"/>
  <c r="K131" i="16" a="1"/>
  <c r="K131" i="16"/>
  <c r="Y131" i="16" s="1"/>
  <c r="L131" i="16" a="1"/>
  <c r="L131" i="16" s="1"/>
  <c r="Z131" i="16" s="1"/>
  <c r="M131" i="16" a="1"/>
  <c r="M131" i="16" s="1"/>
  <c r="AA131" i="16" s="1"/>
  <c r="N131" i="16" a="1"/>
  <c r="N131" i="16" s="1"/>
  <c r="AB131" i="16" s="1"/>
  <c r="O131" i="16" a="1"/>
  <c r="O131" i="16" s="1"/>
  <c r="I132" i="16" a="1"/>
  <c r="I132" i="16" s="1"/>
  <c r="W132" i="16" s="1"/>
  <c r="J132" i="16" a="1"/>
  <c r="J132" i="16"/>
  <c r="K132" i="16" a="1"/>
  <c r="K132" i="16"/>
  <c r="Y132" i="16" s="1"/>
  <c r="AI132" i="16" s="1"/>
  <c r="L132" i="16" a="1"/>
  <c r="L132" i="16"/>
  <c r="M132" i="16" a="1"/>
  <c r="M132" i="16"/>
  <c r="AA132" i="16" s="1"/>
  <c r="N132" i="16" a="1"/>
  <c r="N132" i="16" s="1"/>
  <c r="AB132" i="16" s="1"/>
  <c r="O132" i="16" a="1"/>
  <c r="O132" i="16"/>
  <c r="X132" i="16"/>
  <c r="Z132" i="16"/>
  <c r="I133" i="16" a="1"/>
  <c r="I133" i="16" s="1"/>
  <c r="W133" i="16" s="1"/>
  <c r="J133" i="16" a="1"/>
  <c r="J133" i="16" s="1"/>
  <c r="K133" i="16" a="1"/>
  <c r="K133" i="16" s="1"/>
  <c r="Y133" i="16" s="1"/>
  <c r="L133" i="16" a="1"/>
  <c r="L133" i="16"/>
  <c r="M133" i="16" a="1"/>
  <c r="M133" i="16" s="1"/>
  <c r="AA133" i="16" s="1"/>
  <c r="N133" i="16" a="1"/>
  <c r="N133" i="16" s="1"/>
  <c r="AB133" i="16" s="1"/>
  <c r="O133" i="16" a="1"/>
  <c r="O133" i="16" s="1"/>
  <c r="X133" i="16"/>
  <c r="AH133" i="16" s="1"/>
  <c r="Z133" i="16"/>
  <c r="I134" i="16" a="1"/>
  <c r="I134" i="16" s="1"/>
  <c r="W134" i="16" s="1"/>
  <c r="J134" i="16" a="1"/>
  <c r="J134" i="16" s="1"/>
  <c r="X134" i="16" s="1"/>
  <c r="K134" i="16" a="1"/>
  <c r="K134" i="16" s="1"/>
  <c r="Y134" i="16" s="1"/>
  <c r="L134" i="16" a="1"/>
  <c r="L134" i="16" s="1"/>
  <c r="Z134" i="16" s="1"/>
  <c r="M134" i="16" a="1"/>
  <c r="M134" i="16" s="1"/>
  <c r="AA134" i="16" s="1"/>
  <c r="N134" i="16" a="1"/>
  <c r="N134" i="16" s="1"/>
  <c r="AB134" i="16" s="1"/>
  <c r="O134" i="16" a="1"/>
  <c r="O134" i="16" s="1"/>
  <c r="I135" i="16" a="1"/>
  <c r="I135" i="16" s="1"/>
  <c r="W135" i="16" s="1"/>
  <c r="J135" i="16" a="1"/>
  <c r="J135" i="16" s="1"/>
  <c r="X135" i="16" s="1"/>
  <c r="K135" i="16" a="1"/>
  <c r="K135" i="16" s="1"/>
  <c r="Y135" i="16" s="1"/>
  <c r="L135" i="16" a="1"/>
  <c r="L135" i="16"/>
  <c r="Z135" i="16" s="1"/>
  <c r="M135" i="16" a="1"/>
  <c r="M135" i="16" s="1"/>
  <c r="AA135" i="16" s="1"/>
  <c r="N135" i="16" a="1"/>
  <c r="N135" i="16" s="1"/>
  <c r="AB135" i="16" s="1"/>
  <c r="O135" i="16" a="1"/>
  <c r="O135" i="16" s="1"/>
  <c r="I136" i="16" a="1"/>
  <c r="I136" i="16" s="1"/>
  <c r="W136" i="16" s="1"/>
  <c r="J136" i="16" a="1"/>
  <c r="J136" i="16" s="1"/>
  <c r="X136" i="16" s="1"/>
  <c r="K136" i="16" a="1"/>
  <c r="K136" i="16" s="1"/>
  <c r="Y136" i="16" s="1"/>
  <c r="L136" i="16" a="1"/>
  <c r="L136" i="16" s="1"/>
  <c r="Z136" i="16" s="1"/>
  <c r="M136" i="16" a="1"/>
  <c r="M136" i="16"/>
  <c r="AA136" i="16" s="1"/>
  <c r="N136" i="16" a="1"/>
  <c r="N136" i="16" s="1"/>
  <c r="AB136" i="16" s="1"/>
  <c r="O136" i="16" a="1"/>
  <c r="O136" i="16" s="1"/>
  <c r="I137" i="16" a="1"/>
  <c r="I137" i="16" s="1"/>
  <c r="W137" i="16" s="1"/>
  <c r="J137" i="16" a="1"/>
  <c r="J137" i="16" s="1"/>
  <c r="X137" i="16" s="1"/>
  <c r="K137" i="16" a="1"/>
  <c r="K137" i="16" s="1"/>
  <c r="Y137" i="16" s="1"/>
  <c r="L137" i="16" a="1"/>
  <c r="L137" i="16"/>
  <c r="Z137" i="16" s="1"/>
  <c r="M137" i="16" a="1"/>
  <c r="M137" i="16" s="1"/>
  <c r="AA137" i="16" s="1"/>
  <c r="N137" i="16" a="1"/>
  <c r="N137" i="16" s="1"/>
  <c r="AB137" i="16" s="1"/>
  <c r="O137" i="16" a="1"/>
  <c r="O137" i="16" s="1"/>
  <c r="I138" i="16" a="1"/>
  <c r="I138" i="16" s="1"/>
  <c r="W138" i="16" s="1"/>
  <c r="J138" i="16" a="1"/>
  <c r="J138" i="16" s="1"/>
  <c r="X138" i="16" s="1"/>
  <c r="K138" i="16" a="1"/>
  <c r="K138" i="16"/>
  <c r="Y138" i="16" s="1"/>
  <c r="L138" i="16" a="1"/>
  <c r="L138" i="16" s="1"/>
  <c r="Z138" i="16" s="1"/>
  <c r="AI138" i="16" s="1"/>
  <c r="M138" i="16" a="1"/>
  <c r="M138" i="16" s="1"/>
  <c r="AA138" i="16" s="1"/>
  <c r="N138" i="16" a="1"/>
  <c r="N138" i="16" s="1"/>
  <c r="AB138" i="16" s="1"/>
  <c r="O138" i="16" a="1"/>
  <c r="O138" i="16"/>
  <c r="I139" i="16" a="1"/>
  <c r="I139" i="16" s="1"/>
  <c r="W139" i="16" s="1"/>
  <c r="J139" i="16" a="1"/>
  <c r="J139" i="16" s="1"/>
  <c r="K139" i="16" a="1"/>
  <c r="K139" i="16"/>
  <c r="Y139" i="16" s="1"/>
  <c r="L139" i="16" a="1"/>
  <c r="L139" i="16" s="1"/>
  <c r="Z139" i="16" s="1"/>
  <c r="M139" i="16" a="1"/>
  <c r="M139" i="16" s="1"/>
  <c r="N139" i="16" a="1"/>
  <c r="N139" i="16" s="1"/>
  <c r="AB139" i="16" s="1"/>
  <c r="O139" i="16" a="1"/>
  <c r="O139" i="16" s="1"/>
  <c r="X139" i="16"/>
  <c r="AH139" i="16" s="1"/>
  <c r="AA139" i="16"/>
  <c r="I140" i="16" a="1"/>
  <c r="I140" i="16" s="1"/>
  <c r="W140" i="16" s="1"/>
  <c r="J140" i="16" a="1"/>
  <c r="J140" i="16"/>
  <c r="K140" i="16" a="1"/>
  <c r="K140" i="16"/>
  <c r="Y140" i="16" s="1"/>
  <c r="AI140" i="16" s="1"/>
  <c r="L140" i="16" a="1"/>
  <c r="L140" i="16"/>
  <c r="M140" i="16" a="1"/>
  <c r="M140" i="16" s="1"/>
  <c r="AA140" i="16" s="1"/>
  <c r="N140" i="16" a="1"/>
  <c r="N140" i="16" s="1"/>
  <c r="O140" i="16" a="1"/>
  <c r="O140" i="16" s="1"/>
  <c r="X140" i="16"/>
  <c r="Z140" i="16"/>
  <c r="AB140" i="16"/>
  <c r="I141" i="16" a="1"/>
  <c r="I141" i="16" s="1"/>
  <c r="W141" i="16" s="1"/>
  <c r="J141" i="16" a="1"/>
  <c r="J141" i="16" s="1"/>
  <c r="K141" i="16" a="1"/>
  <c r="K141" i="16" s="1"/>
  <c r="Y141" i="16" s="1"/>
  <c r="L141" i="16" a="1"/>
  <c r="L141" i="16"/>
  <c r="Z141" i="16" s="1"/>
  <c r="M141" i="16" a="1"/>
  <c r="M141" i="16" s="1"/>
  <c r="AA141" i="16" s="1"/>
  <c r="N141" i="16" a="1"/>
  <c r="N141" i="16" s="1"/>
  <c r="AB141" i="16" s="1"/>
  <c r="O141" i="16" a="1"/>
  <c r="O141" i="16" s="1"/>
  <c r="X141" i="16"/>
  <c r="I142" i="16" a="1"/>
  <c r="I142" i="16" s="1"/>
  <c r="W142" i="16" s="1"/>
  <c r="J142" i="16" a="1"/>
  <c r="J142" i="16" s="1"/>
  <c r="X142" i="16" s="1"/>
  <c r="K142" i="16" a="1"/>
  <c r="K142" i="16"/>
  <c r="Y142" i="16" s="1"/>
  <c r="L142" i="16" a="1"/>
  <c r="L142" i="16" s="1"/>
  <c r="Z142" i="16" s="1"/>
  <c r="M142" i="16" a="1"/>
  <c r="M142" i="16"/>
  <c r="AA142" i="16" s="1"/>
  <c r="N142" i="16" a="1"/>
  <c r="N142" i="16" s="1"/>
  <c r="O142" i="16" a="1"/>
  <c r="O142" i="16" s="1"/>
  <c r="AB142" i="16"/>
  <c r="I143" i="16" a="1"/>
  <c r="I143" i="16" s="1"/>
  <c r="W143" i="16" s="1"/>
  <c r="J143" i="16" a="1"/>
  <c r="J143" i="16" s="1"/>
  <c r="K143" i="16" a="1"/>
  <c r="K143" i="16" s="1"/>
  <c r="Y143" i="16" s="1"/>
  <c r="L143" i="16" a="1"/>
  <c r="L143" i="16" s="1"/>
  <c r="Z143" i="16" s="1"/>
  <c r="AH143" i="16" s="1"/>
  <c r="M143" i="16" a="1"/>
  <c r="M143" i="16" s="1"/>
  <c r="AA143" i="16" s="1"/>
  <c r="N143" i="16" a="1"/>
  <c r="N143" i="16" s="1"/>
  <c r="AB143" i="16" s="1"/>
  <c r="O143" i="16" a="1"/>
  <c r="O143" i="16" s="1"/>
  <c r="X143" i="16"/>
  <c r="I144" i="16" a="1"/>
  <c r="I144" i="16" s="1"/>
  <c r="W144" i="16" s="1"/>
  <c r="J144" i="16" a="1"/>
  <c r="J144" i="16"/>
  <c r="X144" i="16" s="1"/>
  <c r="K144" i="16" a="1"/>
  <c r="K144" i="16"/>
  <c r="Y144" i="16" s="1"/>
  <c r="L144" i="16" a="1"/>
  <c r="L144" i="16"/>
  <c r="Z144" i="16" s="1"/>
  <c r="M144" i="16" a="1"/>
  <c r="M144" i="16" s="1"/>
  <c r="AA144" i="16" s="1"/>
  <c r="N144" i="16" a="1"/>
  <c r="N144" i="16"/>
  <c r="AB144" i="16" s="1"/>
  <c r="O144" i="16" a="1"/>
  <c r="O144" i="16"/>
  <c r="I145" i="16" a="1"/>
  <c r="I145" i="16" s="1"/>
  <c r="W145" i="16" s="1"/>
  <c r="J145" i="16" a="1"/>
  <c r="J145" i="16" s="1"/>
  <c r="X145" i="16" s="1"/>
  <c r="K145" i="16" a="1"/>
  <c r="K145" i="16" s="1"/>
  <c r="Y145" i="16" s="1"/>
  <c r="L145" i="16" a="1"/>
  <c r="L145" i="16" s="1"/>
  <c r="Z145" i="16" s="1"/>
  <c r="AH145" i="16" s="1"/>
  <c r="M145" i="16" a="1"/>
  <c r="M145" i="16" s="1"/>
  <c r="AA145" i="16" s="1"/>
  <c r="N145" i="16" a="1"/>
  <c r="N145" i="16" s="1"/>
  <c r="AB145" i="16" s="1"/>
  <c r="O145" i="16" a="1"/>
  <c r="O145" i="16" s="1"/>
  <c r="I146" i="16" a="1"/>
  <c r="I146" i="16" s="1"/>
  <c r="W146" i="16" s="1"/>
  <c r="J146" i="16" a="1"/>
  <c r="J146" i="16"/>
  <c r="X146" i="16" s="1"/>
  <c r="K146" i="16" a="1"/>
  <c r="K146" i="16" s="1"/>
  <c r="Y146" i="16" s="1"/>
  <c r="L146" i="16" a="1"/>
  <c r="L146" i="16" s="1"/>
  <c r="Z146" i="16" s="1"/>
  <c r="AI146" i="16" s="1"/>
  <c r="M146" i="16" a="1"/>
  <c r="M146" i="16"/>
  <c r="AA146" i="16" s="1"/>
  <c r="N146" i="16" a="1"/>
  <c r="N146" i="16"/>
  <c r="AB146" i="16" s="1"/>
  <c r="O146" i="16" a="1"/>
  <c r="O146" i="16" s="1"/>
  <c r="I147" i="16" a="1"/>
  <c r="I147" i="16" s="1"/>
  <c r="W147" i="16" s="1"/>
  <c r="J147" i="16" a="1"/>
  <c r="J147" i="16" s="1"/>
  <c r="X147" i="16" s="1"/>
  <c r="K147" i="16" a="1"/>
  <c r="K147" i="16" s="1"/>
  <c r="Y147" i="16" s="1"/>
  <c r="L147" i="16" a="1"/>
  <c r="L147" i="16" s="1"/>
  <c r="Z147" i="16" s="1"/>
  <c r="M147" i="16" a="1"/>
  <c r="M147" i="16" s="1"/>
  <c r="AA147" i="16" s="1"/>
  <c r="N147" i="16" a="1"/>
  <c r="N147" i="16" s="1"/>
  <c r="AB147" i="16" s="1"/>
  <c r="O147" i="16" a="1"/>
  <c r="O147" i="16" s="1"/>
  <c r="I148" i="16" a="1"/>
  <c r="I148" i="16" s="1"/>
  <c r="W148" i="16" s="1"/>
  <c r="J148" i="16" a="1"/>
  <c r="J148" i="16" s="1"/>
  <c r="X148" i="16" s="1"/>
  <c r="K148" i="16" a="1"/>
  <c r="K148" i="16" s="1"/>
  <c r="Y148" i="16" s="1"/>
  <c r="L148" i="16" a="1"/>
  <c r="L148" i="16" s="1"/>
  <c r="Z148" i="16" s="1"/>
  <c r="M148" i="16" a="1"/>
  <c r="M148" i="16" s="1"/>
  <c r="AA148" i="16" s="1"/>
  <c r="N148" i="16" a="1"/>
  <c r="N148" i="16" s="1"/>
  <c r="AB148" i="16" s="1"/>
  <c r="O148" i="16" a="1"/>
  <c r="O148" i="16" s="1"/>
  <c r="I149" i="16" a="1"/>
  <c r="I149" i="16" s="1"/>
  <c r="W149" i="16" s="1"/>
  <c r="J149" i="16" a="1"/>
  <c r="J149" i="16" s="1"/>
  <c r="X149" i="16" s="1"/>
  <c r="K149" i="16" a="1"/>
  <c r="K149" i="16" s="1"/>
  <c r="Y149" i="16" s="1"/>
  <c r="L149" i="16" a="1"/>
  <c r="L149" i="16" s="1"/>
  <c r="Z149" i="16" s="1"/>
  <c r="M149" i="16" a="1"/>
  <c r="M149" i="16" s="1"/>
  <c r="AA149" i="16" s="1"/>
  <c r="N149" i="16" a="1"/>
  <c r="N149" i="16" s="1"/>
  <c r="AB149" i="16" s="1"/>
  <c r="O149" i="16" a="1"/>
  <c r="O149" i="16" s="1"/>
  <c r="I150" i="16" a="1"/>
  <c r="I150" i="16" s="1"/>
  <c r="W150" i="16" s="1"/>
  <c r="J150" i="16" a="1"/>
  <c r="J150" i="16"/>
  <c r="X150" i="16" s="1"/>
  <c r="K150" i="16" a="1"/>
  <c r="K150" i="16"/>
  <c r="Y150" i="16" s="1"/>
  <c r="L150" i="16" a="1"/>
  <c r="L150" i="16"/>
  <c r="Z150" i="16" s="1"/>
  <c r="M150" i="16" a="1"/>
  <c r="M150" i="16" s="1"/>
  <c r="AA150" i="16" s="1"/>
  <c r="N150" i="16" a="1"/>
  <c r="N150" i="16" s="1"/>
  <c r="AB150" i="16" s="1"/>
  <c r="O150" i="16" a="1"/>
  <c r="O150" i="16"/>
  <c r="I151" i="16" a="1"/>
  <c r="I151" i="16" s="1"/>
  <c r="W151" i="16" s="1"/>
  <c r="J151" i="16" a="1"/>
  <c r="J151" i="16" s="1"/>
  <c r="X151" i="16" s="1"/>
  <c r="K151" i="16" a="1"/>
  <c r="K151" i="16" s="1"/>
  <c r="Y151" i="16" s="1"/>
  <c r="L151" i="16" a="1"/>
  <c r="L151" i="16"/>
  <c r="Z151" i="16" s="1"/>
  <c r="M151" i="16" a="1"/>
  <c r="M151" i="16" s="1"/>
  <c r="N151" i="16" a="1"/>
  <c r="N151" i="16" s="1"/>
  <c r="AB151" i="16" s="1"/>
  <c r="O151" i="16" a="1"/>
  <c r="O151" i="16"/>
  <c r="AA151" i="16"/>
  <c r="I152" i="16" a="1"/>
  <c r="I152" i="16" s="1"/>
  <c r="W152" i="16" s="1"/>
  <c r="J152" i="16" a="1"/>
  <c r="J152" i="16" s="1"/>
  <c r="X152" i="16" s="1"/>
  <c r="K152" i="16" a="1"/>
  <c r="K152" i="16" s="1"/>
  <c r="Y152" i="16" s="1"/>
  <c r="L152" i="16" a="1"/>
  <c r="L152" i="16" s="1"/>
  <c r="Z152" i="16" s="1"/>
  <c r="M152" i="16" a="1"/>
  <c r="M152" i="16" s="1"/>
  <c r="AA152" i="16" s="1"/>
  <c r="N152" i="16" a="1"/>
  <c r="N152" i="16" s="1"/>
  <c r="AB152" i="16" s="1"/>
  <c r="O152" i="16" a="1"/>
  <c r="O152" i="16" s="1"/>
  <c r="I153" i="16" a="1"/>
  <c r="I153" i="16" s="1"/>
  <c r="W153" i="16" s="1"/>
  <c r="J153" i="16" a="1"/>
  <c r="J153" i="16" s="1"/>
  <c r="X153" i="16" s="1"/>
  <c r="AH153" i="16" s="1"/>
  <c r="K153" i="16" a="1"/>
  <c r="K153" i="16" s="1"/>
  <c r="Y153" i="16" s="1"/>
  <c r="L153" i="16" a="1"/>
  <c r="L153" i="16" s="1"/>
  <c r="Z153" i="16" s="1"/>
  <c r="M153" i="16" a="1"/>
  <c r="M153" i="16" s="1"/>
  <c r="AA153" i="16" s="1"/>
  <c r="N153" i="16" a="1"/>
  <c r="N153" i="16" s="1"/>
  <c r="AB153" i="16" s="1"/>
  <c r="O153" i="16" a="1"/>
  <c r="O153" i="16" s="1"/>
  <c r="I154" i="16" a="1"/>
  <c r="I154" i="16" s="1"/>
  <c r="W154" i="16" s="1"/>
  <c r="J154" i="16" a="1"/>
  <c r="J154" i="16" s="1"/>
  <c r="X154" i="16" s="1"/>
  <c r="K154" i="16" a="1"/>
  <c r="K154" i="16" s="1"/>
  <c r="Y154" i="16" s="1"/>
  <c r="L154" i="16" a="1"/>
  <c r="L154" i="16" s="1"/>
  <c r="Z154" i="16" s="1"/>
  <c r="M154" i="16" a="1"/>
  <c r="M154" i="16" s="1"/>
  <c r="AA154" i="16" s="1"/>
  <c r="N154" i="16" a="1"/>
  <c r="N154" i="16" s="1"/>
  <c r="AB154" i="16" s="1"/>
  <c r="O154" i="16" a="1"/>
  <c r="O154" i="16" s="1"/>
  <c r="I155" i="16" a="1"/>
  <c r="I155" i="16" s="1"/>
  <c r="W155" i="16" s="1"/>
  <c r="J155" i="16" a="1"/>
  <c r="J155" i="16" s="1"/>
  <c r="X155" i="16" s="1"/>
  <c r="K155" i="16" a="1"/>
  <c r="K155" i="16" s="1"/>
  <c r="Y155" i="16" s="1"/>
  <c r="L155" i="16" a="1"/>
  <c r="L155" i="16" s="1"/>
  <c r="Z155" i="16" s="1"/>
  <c r="M155" i="16" a="1"/>
  <c r="M155" i="16" s="1"/>
  <c r="AA155" i="16" s="1"/>
  <c r="N155" i="16" a="1"/>
  <c r="N155" i="16" s="1"/>
  <c r="O155" i="16" a="1"/>
  <c r="O155" i="16" s="1"/>
  <c r="AB155" i="16"/>
  <c r="I156" i="16" a="1"/>
  <c r="I156" i="16" s="1"/>
  <c r="W156" i="16" s="1"/>
  <c r="J156" i="16" a="1"/>
  <c r="J156" i="16" s="1"/>
  <c r="X156" i="16" s="1"/>
  <c r="K156" i="16" a="1"/>
  <c r="K156" i="16" s="1"/>
  <c r="Y156" i="16" s="1"/>
  <c r="L156" i="16" a="1"/>
  <c r="L156" i="16" s="1"/>
  <c r="Z156" i="16" s="1"/>
  <c r="M156" i="16" a="1"/>
  <c r="M156" i="16" s="1"/>
  <c r="AA156" i="16" s="1"/>
  <c r="N156" i="16" a="1"/>
  <c r="N156" i="16" s="1"/>
  <c r="AB156" i="16" s="1"/>
  <c r="O156" i="16" a="1"/>
  <c r="O156" i="16" s="1"/>
  <c r="I157" i="16" a="1"/>
  <c r="I157" i="16" s="1"/>
  <c r="W157" i="16" s="1"/>
  <c r="J157" i="16" a="1"/>
  <c r="J157" i="16" s="1"/>
  <c r="X157" i="16" s="1"/>
  <c r="K157" i="16" a="1"/>
  <c r="K157" i="16" s="1"/>
  <c r="Y157" i="16" s="1"/>
  <c r="L157" i="16" a="1"/>
  <c r="L157" i="16" s="1"/>
  <c r="Z157" i="16" s="1"/>
  <c r="M157" i="16" a="1"/>
  <c r="M157" i="16" s="1"/>
  <c r="AA157" i="16" s="1"/>
  <c r="N157" i="16" a="1"/>
  <c r="N157" i="16" s="1"/>
  <c r="AB157" i="16" s="1"/>
  <c r="O157" i="16" a="1"/>
  <c r="O157" i="16" s="1"/>
  <c r="I158" i="16" a="1"/>
  <c r="I158" i="16" s="1"/>
  <c r="W158" i="16" s="1"/>
  <c r="J158" i="16" a="1"/>
  <c r="J158" i="16" s="1"/>
  <c r="X158" i="16" s="1"/>
  <c r="K158" i="16" a="1"/>
  <c r="K158" i="16" s="1"/>
  <c r="Y158" i="16" s="1"/>
  <c r="L158" i="16" a="1"/>
  <c r="L158" i="16"/>
  <c r="Z158" i="16" s="1"/>
  <c r="M158" i="16" a="1"/>
  <c r="M158" i="16" s="1"/>
  <c r="AA158" i="16" s="1"/>
  <c r="N158" i="16" a="1"/>
  <c r="N158" i="16" s="1"/>
  <c r="AB158" i="16" s="1"/>
  <c r="O158" i="16" a="1"/>
  <c r="O158" i="16"/>
  <c r="I159" i="16" a="1"/>
  <c r="I159" i="16" s="1"/>
  <c r="W159" i="16" s="1"/>
  <c r="J159" i="16" a="1"/>
  <c r="J159" i="16"/>
  <c r="X159" i="16" s="1"/>
  <c r="K159" i="16" a="1"/>
  <c r="K159" i="16" s="1"/>
  <c r="Y159" i="16" s="1"/>
  <c r="AI159" i="16" s="1"/>
  <c r="L159" i="16" a="1"/>
  <c r="L159" i="16" s="1"/>
  <c r="Z159" i="16" s="1"/>
  <c r="M159" i="16" a="1"/>
  <c r="M159" i="16"/>
  <c r="AA159" i="16" s="1"/>
  <c r="N159" i="16" a="1"/>
  <c r="N159" i="16" s="1"/>
  <c r="AB159" i="16" s="1"/>
  <c r="O159" i="16" a="1"/>
  <c r="O159" i="16" s="1"/>
  <c r="I160" i="16" a="1"/>
  <c r="I160" i="16" s="1"/>
  <c r="W160" i="16" s="1"/>
  <c r="J160" i="16" a="1"/>
  <c r="J160" i="16" s="1"/>
  <c r="X160" i="16" s="1"/>
  <c r="K160" i="16" a="1"/>
  <c r="K160" i="16" s="1"/>
  <c r="Y160" i="16" s="1"/>
  <c r="L160" i="16" a="1"/>
  <c r="L160" i="16" s="1"/>
  <c r="Z160" i="16" s="1"/>
  <c r="M160" i="16" a="1"/>
  <c r="M160" i="16" s="1"/>
  <c r="AA160" i="16" s="1"/>
  <c r="N160" i="16" a="1"/>
  <c r="N160" i="16" s="1"/>
  <c r="AB160" i="16" s="1"/>
  <c r="O160" i="16" a="1"/>
  <c r="O160" i="16" s="1"/>
  <c r="I161" i="16" a="1"/>
  <c r="I161" i="16" s="1"/>
  <c r="W161" i="16" s="1"/>
  <c r="J161" i="16" a="1"/>
  <c r="J161" i="16"/>
  <c r="K161" i="16" a="1"/>
  <c r="K161" i="16"/>
  <c r="Y161" i="16" s="1"/>
  <c r="AI161" i="16" s="1"/>
  <c r="L161" i="16" a="1"/>
  <c r="L161" i="16"/>
  <c r="Z161" i="16" s="1"/>
  <c r="M161" i="16" a="1"/>
  <c r="M161" i="16"/>
  <c r="AA161" i="16" s="1"/>
  <c r="N161" i="16" a="1"/>
  <c r="N161" i="16" s="1"/>
  <c r="AB161" i="16" s="1"/>
  <c r="O161" i="16" a="1"/>
  <c r="O161" i="16" s="1"/>
  <c r="X161" i="16"/>
  <c r="I162" i="16" a="1"/>
  <c r="I162" i="16" s="1"/>
  <c r="W162" i="16" s="1"/>
  <c r="J162" i="16" a="1"/>
  <c r="J162" i="16" s="1"/>
  <c r="X162" i="16" s="1"/>
  <c r="K162" i="16" a="1"/>
  <c r="K162" i="16" s="1"/>
  <c r="Y162" i="16" s="1"/>
  <c r="L162" i="16" a="1"/>
  <c r="L162" i="16" s="1"/>
  <c r="Z162" i="16" s="1"/>
  <c r="AI162" i="16" s="1"/>
  <c r="M162" i="16" a="1"/>
  <c r="M162" i="16" s="1"/>
  <c r="AA162" i="16" s="1"/>
  <c r="N162" i="16" a="1"/>
  <c r="N162" i="16" s="1"/>
  <c r="AB162" i="16" s="1"/>
  <c r="O162" i="16" a="1"/>
  <c r="O162" i="16" s="1"/>
  <c r="I163" i="16" a="1"/>
  <c r="I163" i="16" s="1"/>
  <c r="W163" i="16" s="1"/>
  <c r="J163" i="16" a="1"/>
  <c r="J163" i="16" s="1"/>
  <c r="X163" i="16" s="1"/>
  <c r="K163" i="16" a="1"/>
  <c r="K163" i="16" s="1"/>
  <c r="Y163" i="16" s="1"/>
  <c r="L163" i="16" a="1"/>
  <c r="L163" i="16" s="1"/>
  <c r="Z163" i="16" s="1"/>
  <c r="M163" i="16" a="1"/>
  <c r="M163" i="16"/>
  <c r="AA163" i="16" s="1"/>
  <c r="N163" i="16" a="1"/>
  <c r="N163" i="16" s="1"/>
  <c r="AB163" i="16" s="1"/>
  <c r="O163" i="16" a="1"/>
  <c r="O163" i="16" s="1"/>
  <c r="I164" i="16" a="1"/>
  <c r="I164" i="16" s="1"/>
  <c r="W164" i="16" s="1"/>
  <c r="J164" i="16" a="1"/>
  <c r="J164" i="16" s="1"/>
  <c r="X164" i="16" s="1"/>
  <c r="K164" i="16" a="1"/>
  <c r="K164" i="16"/>
  <c r="Y164" i="16" s="1"/>
  <c r="L164" i="16" a="1"/>
  <c r="L164" i="16" s="1"/>
  <c r="Z164" i="16" s="1"/>
  <c r="M164" i="16" a="1"/>
  <c r="M164" i="16" s="1"/>
  <c r="AA164" i="16" s="1"/>
  <c r="N164" i="16" a="1"/>
  <c r="N164" i="16" s="1"/>
  <c r="AB164" i="16" s="1"/>
  <c r="O164" i="16" a="1"/>
  <c r="O164" i="16" s="1"/>
  <c r="I165" i="16" a="1"/>
  <c r="I165" i="16" s="1"/>
  <c r="W165" i="16" s="1"/>
  <c r="J165" i="16" a="1"/>
  <c r="J165" i="16" s="1"/>
  <c r="X165" i="16" s="1"/>
  <c r="K165" i="16" a="1"/>
  <c r="K165" i="16" s="1"/>
  <c r="Y165" i="16" s="1"/>
  <c r="L165" i="16" a="1"/>
  <c r="L165" i="16"/>
  <c r="Z165" i="16" s="1"/>
  <c r="M165" i="16" a="1"/>
  <c r="M165" i="16" s="1"/>
  <c r="AA165" i="16" s="1"/>
  <c r="N165" i="16" a="1"/>
  <c r="N165" i="16" s="1"/>
  <c r="AB165" i="16" s="1"/>
  <c r="O165" i="16" a="1"/>
  <c r="O165" i="16" s="1"/>
  <c r="I166" i="16" a="1"/>
  <c r="I166" i="16" s="1"/>
  <c r="W166" i="16" s="1"/>
  <c r="J166" i="16" a="1"/>
  <c r="J166" i="16" s="1"/>
  <c r="X166" i="16" s="1"/>
  <c r="K166" i="16" a="1"/>
  <c r="K166" i="16" s="1"/>
  <c r="Y166" i="16" s="1"/>
  <c r="L166" i="16" a="1"/>
  <c r="L166" i="16" s="1"/>
  <c r="Z166" i="16" s="1"/>
  <c r="M166" i="16" a="1"/>
  <c r="M166" i="16" s="1"/>
  <c r="AA166" i="16" s="1"/>
  <c r="N166" i="16" a="1"/>
  <c r="N166" i="16" s="1"/>
  <c r="AB166" i="16" s="1"/>
  <c r="O166" i="16" a="1"/>
  <c r="O166" i="16" s="1"/>
  <c r="I167" i="16" a="1"/>
  <c r="I167" i="16" s="1"/>
  <c r="W167" i="16" s="1"/>
  <c r="J167" i="16" a="1"/>
  <c r="J167" i="16" s="1"/>
  <c r="X167" i="16" s="1"/>
  <c r="K167" i="16" a="1"/>
  <c r="K167" i="16" s="1"/>
  <c r="Y167" i="16" s="1"/>
  <c r="L167" i="16" a="1"/>
  <c r="L167" i="16"/>
  <c r="Z167" i="16" s="1"/>
  <c r="M167" i="16" a="1"/>
  <c r="M167" i="16" s="1"/>
  <c r="AA167" i="16" s="1"/>
  <c r="N167" i="16" a="1"/>
  <c r="N167" i="16" s="1"/>
  <c r="AB167" i="16" s="1"/>
  <c r="O167" i="16" a="1"/>
  <c r="O167" i="16" s="1"/>
  <c r="I168" i="16" a="1"/>
  <c r="I168" i="16" s="1"/>
  <c r="W168" i="16" s="1"/>
  <c r="J168" i="16" a="1"/>
  <c r="J168" i="16" s="1"/>
  <c r="X168" i="16" s="1"/>
  <c r="K168" i="16" a="1"/>
  <c r="K168" i="16" s="1"/>
  <c r="Y168" i="16" s="1"/>
  <c r="L168" i="16" a="1"/>
  <c r="L168" i="16" s="1"/>
  <c r="Z168" i="16" s="1"/>
  <c r="M168" i="16" a="1"/>
  <c r="M168" i="16" s="1"/>
  <c r="AA168" i="16" s="1"/>
  <c r="N168" i="16" a="1"/>
  <c r="N168" i="16" s="1"/>
  <c r="AB168" i="16" s="1"/>
  <c r="O168" i="16" a="1"/>
  <c r="O168" i="16"/>
  <c r="I169" i="16" a="1"/>
  <c r="I169" i="16" s="1"/>
  <c r="W169" i="16" s="1"/>
  <c r="J169" i="16" a="1"/>
  <c r="J169" i="16" s="1"/>
  <c r="X169" i="16" s="1"/>
  <c r="K169" i="16" a="1"/>
  <c r="K169" i="16" s="1"/>
  <c r="Y169" i="16" s="1"/>
  <c r="L169" i="16" a="1"/>
  <c r="L169" i="16"/>
  <c r="Z169" i="16" s="1"/>
  <c r="M169" i="16" a="1"/>
  <c r="M169" i="16" s="1"/>
  <c r="AA169" i="16" s="1"/>
  <c r="N169" i="16" a="1"/>
  <c r="N169" i="16" s="1"/>
  <c r="AB169" i="16" s="1"/>
  <c r="O169" i="16" a="1"/>
  <c r="O169" i="16" s="1"/>
  <c r="I170" i="16" a="1"/>
  <c r="I170" i="16" s="1"/>
  <c r="W170" i="16" s="1"/>
  <c r="J170" i="16" a="1"/>
  <c r="J170" i="16" s="1"/>
  <c r="X170" i="16" s="1"/>
  <c r="K170" i="16" a="1"/>
  <c r="K170" i="16" s="1"/>
  <c r="Y170" i="16" s="1"/>
  <c r="L170" i="16" a="1"/>
  <c r="L170" i="16" s="1"/>
  <c r="Z170" i="16" s="1"/>
  <c r="M170" i="16" a="1"/>
  <c r="M170" i="16" s="1"/>
  <c r="AA170" i="16" s="1"/>
  <c r="N170" i="16" a="1"/>
  <c r="N170" i="16" s="1"/>
  <c r="AB170" i="16" s="1"/>
  <c r="O170" i="16" a="1"/>
  <c r="O170" i="16" s="1"/>
  <c r="I171" i="16" a="1"/>
  <c r="I171" i="16" s="1"/>
  <c r="W171" i="16" s="1"/>
  <c r="J171" i="16" a="1"/>
  <c r="J171" i="16" s="1"/>
  <c r="X171" i="16" s="1"/>
  <c r="K171" i="16" a="1"/>
  <c r="K171" i="16" s="1"/>
  <c r="Y171" i="16" s="1"/>
  <c r="L171" i="16" a="1"/>
  <c r="L171" i="16" s="1"/>
  <c r="Z171" i="16" s="1"/>
  <c r="M171" i="16" a="1"/>
  <c r="M171" i="16"/>
  <c r="AA171" i="16" s="1"/>
  <c r="N171" i="16" a="1"/>
  <c r="N171" i="16" s="1"/>
  <c r="AB171" i="16" s="1"/>
  <c r="O171" i="16" a="1"/>
  <c r="O171" i="16" s="1"/>
  <c r="I172" i="16" a="1"/>
  <c r="I172" i="16" s="1"/>
  <c r="W172" i="16" s="1"/>
  <c r="J172" i="16" a="1"/>
  <c r="J172" i="16" s="1"/>
  <c r="X172" i="16" s="1"/>
  <c r="AH172" i="16" s="1"/>
  <c r="K172" i="16" a="1"/>
  <c r="K172" i="16" s="1"/>
  <c r="Y172" i="16" s="1"/>
  <c r="AI172" i="16" s="1"/>
  <c r="L172" i="16" a="1"/>
  <c r="L172" i="16"/>
  <c r="M172" i="16" a="1"/>
  <c r="M172" i="16" s="1"/>
  <c r="AA172" i="16" s="1"/>
  <c r="N172" i="16" a="1"/>
  <c r="N172" i="16"/>
  <c r="AB172" i="16" s="1"/>
  <c r="O172" i="16" a="1"/>
  <c r="O172" i="16" s="1"/>
  <c r="Z172" i="16"/>
  <c r="I173" i="16" a="1"/>
  <c r="I173" i="16" s="1"/>
  <c r="W173" i="16" s="1"/>
  <c r="J173" i="16" a="1"/>
  <c r="J173" i="16"/>
  <c r="X173" i="16" s="1"/>
  <c r="K173" i="16" a="1"/>
  <c r="K173" i="16"/>
  <c r="L173" i="16" a="1"/>
  <c r="L173" i="16"/>
  <c r="Z173" i="16" s="1"/>
  <c r="M173" i="16" a="1"/>
  <c r="M173" i="16" s="1"/>
  <c r="AA173" i="16" s="1"/>
  <c r="N173" i="16" a="1"/>
  <c r="N173" i="16" s="1"/>
  <c r="O173" i="16" a="1"/>
  <c r="O173" i="16" s="1"/>
  <c r="Y173" i="16"/>
  <c r="AB173" i="16"/>
  <c r="I174" i="16" a="1"/>
  <c r="I174" i="16" s="1"/>
  <c r="W174" i="16" s="1"/>
  <c r="J174" i="16" a="1"/>
  <c r="J174" i="16" s="1"/>
  <c r="K174" i="16" a="1"/>
  <c r="K174" i="16" s="1"/>
  <c r="Y174" i="16" s="1"/>
  <c r="L174" i="16" a="1"/>
  <c r="L174" i="16" s="1"/>
  <c r="Z174" i="16" s="1"/>
  <c r="M174" i="16" a="1"/>
  <c r="M174" i="16" s="1"/>
  <c r="AA174" i="16" s="1"/>
  <c r="N174" i="16" a="1"/>
  <c r="N174" i="16" s="1"/>
  <c r="AB174" i="16" s="1"/>
  <c r="O174" i="16" a="1"/>
  <c r="O174" i="16" s="1"/>
  <c r="X174" i="16"/>
  <c r="I175" i="16" a="1"/>
  <c r="I175" i="16" s="1"/>
  <c r="J175" i="16" a="1"/>
  <c r="J175" i="16" s="1"/>
  <c r="X175" i="16" s="1"/>
  <c r="K175" i="16" a="1"/>
  <c r="K175" i="16"/>
  <c r="L175" i="16" a="1"/>
  <c r="L175" i="16" s="1"/>
  <c r="Z175" i="16" s="1"/>
  <c r="M175" i="16" a="1"/>
  <c r="M175" i="16" s="1"/>
  <c r="AA175" i="16" s="1"/>
  <c r="N175" i="16" a="1"/>
  <c r="N175" i="16" s="1"/>
  <c r="AB175" i="16" s="1"/>
  <c r="O175" i="16" a="1"/>
  <c r="O175" i="16" s="1"/>
  <c r="W175" i="16"/>
  <c r="Y175" i="16"/>
  <c r="I176" i="16" a="1"/>
  <c r="I176" i="16" s="1"/>
  <c r="W176" i="16" s="1"/>
  <c r="J176" i="16" a="1"/>
  <c r="J176" i="16" s="1"/>
  <c r="X176" i="16" s="1"/>
  <c r="K176" i="16" a="1"/>
  <c r="K176" i="16" s="1"/>
  <c r="Y176" i="16" s="1"/>
  <c r="L176" i="16" a="1"/>
  <c r="L176" i="16" s="1"/>
  <c r="Z176" i="16" s="1"/>
  <c r="M176" i="16" a="1"/>
  <c r="M176" i="16" s="1"/>
  <c r="AA176" i="16" s="1"/>
  <c r="N176" i="16" a="1"/>
  <c r="N176" i="16" s="1"/>
  <c r="AB176" i="16" s="1"/>
  <c r="O176" i="16" a="1"/>
  <c r="O176" i="16" s="1"/>
  <c r="I177" i="16" a="1"/>
  <c r="I177" i="16" s="1"/>
  <c r="W177" i="16" s="1"/>
  <c r="J177" i="16" a="1"/>
  <c r="J177" i="16" s="1"/>
  <c r="X177" i="16" s="1"/>
  <c r="K177" i="16" a="1"/>
  <c r="K177" i="16" s="1"/>
  <c r="Y177" i="16" s="1"/>
  <c r="L177" i="16" a="1"/>
  <c r="L177" i="16" s="1"/>
  <c r="Z177" i="16" s="1"/>
  <c r="M177" i="16" a="1"/>
  <c r="M177" i="16"/>
  <c r="AA177" i="16" s="1"/>
  <c r="N177" i="16" a="1"/>
  <c r="N177" i="16" s="1"/>
  <c r="AB177" i="16" s="1"/>
  <c r="O177" i="16" a="1"/>
  <c r="O177" i="16" s="1"/>
  <c r="I178" i="16" a="1"/>
  <c r="I178" i="16" s="1"/>
  <c r="W178" i="16" s="1"/>
  <c r="J178" i="16" a="1"/>
  <c r="J178" i="16"/>
  <c r="X178" i="16" s="1"/>
  <c r="K178" i="16" a="1"/>
  <c r="K178" i="16" s="1"/>
  <c r="Y178" i="16" s="1"/>
  <c r="L178" i="16" a="1"/>
  <c r="L178" i="16" s="1"/>
  <c r="Z178" i="16" s="1"/>
  <c r="M178" i="16" a="1"/>
  <c r="M178" i="16" s="1"/>
  <c r="AA178" i="16" s="1"/>
  <c r="N178" i="16" a="1"/>
  <c r="N178" i="16" s="1"/>
  <c r="AB178" i="16" s="1"/>
  <c r="O178" i="16" a="1"/>
  <c r="O178" i="16" s="1"/>
  <c r="I179" i="16" a="1"/>
  <c r="I179" i="16" s="1"/>
  <c r="W179" i="16" s="1"/>
  <c r="J179" i="16" a="1"/>
  <c r="J179" i="16" s="1"/>
  <c r="X179" i="16" s="1"/>
  <c r="K179" i="16" a="1"/>
  <c r="K179" i="16" s="1"/>
  <c r="Y179" i="16" s="1"/>
  <c r="L179" i="16" a="1"/>
  <c r="L179" i="16" s="1"/>
  <c r="Z179" i="16" s="1"/>
  <c r="M179" i="16" a="1"/>
  <c r="M179" i="16" s="1"/>
  <c r="AA179" i="16" s="1"/>
  <c r="N179" i="16" a="1"/>
  <c r="N179" i="16" s="1"/>
  <c r="AB179" i="16" s="1"/>
  <c r="O179" i="16" a="1"/>
  <c r="O179" i="16" s="1"/>
  <c r="AI68" i="16" l="1"/>
  <c r="AF74" i="16"/>
  <c r="AJ71" i="16"/>
  <c r="AI81" i="16"/>
  <c r="AH76" i="16"/>
  <c r="AH70" i="16"/>
  <c r="AH80" i="16"/>
  <c r="AI94" i="16"/>
  <c r="AH94" i="16"/>
  <c r="AI98" i="16"/>
  <c r="AI90" i="16"/>
  <c r="AI99" i="16"/>
  <c r="AI96" i="16"/>
  <c r="AI93" i="16"/>
  <c r="AI95" i="16"/>
  <c r="AG94" i="16"/>
  <c r="AI92" i="16"/>
  <c r="AI87" i="16"/>
  <c r="AI103" i="16"/>
  <c r="AI112" i="16"/>
  <c r="AI110" i="16"/>
  <c r="AF112" i="16"/>
  <c r="AI108" i="16"/>
  <c r="AH102" i="16"/>
  <c r="AI102" i="16"/>
  <c r="AI124" i="16"/>
  <c r="AF119" i="16"/>
  <c r="AH129" i="16"/>
  <c r="AI129" i="16"/>
  <c r="AI119" i="16"/>
  <c r="AI128" i="16"/>
  <c r="AH134" i="16"/>
  <c r="AI139" i="16"/>
  <c r="AH135" i="16"/>
  <c r="AI142" i="16"/>
  <c r="AI135" i="16"/>
  <c r="AG139" i="16"/>
  <c r="AI144" i="16"/>
  <c r="AH142" i="16"/>
  <c r="AI158" i="16"/>
  <c r="AI169" i="16"/>
  <c r="AI167" i="16"/>
  <c r="AH167" i="16"/>
  <c r="AH169" i="16"/>
  <c r="AH168" i="16"/>
  <c r="AI171" i="16"/>
  <c r="AI168" i="16"/>
  <c r="AH166" i="16"/>
  <c r="AH162" i="16"/>
  <c r="AJ166" i="16"/>
  <c r="AI165" i="16"/>
  <c r="AI181" i="16"/>
  <c r="AH191" i="16"/>
  <c r="AH179" i="16"/>
  <c r="AI179" i="16"/>
  <c r="AH189" i="16"/>
  <c r="AH183" i="16"/>
  <c r="AI190" i="16"/>
  <c r="AH181" i="16"/>
  <c r="AI176" i="16"/>
  <c r="AH190" i="16"/>
  <c r="AI186" i="16"/>
  <c r="AH178" i="16"/>
  <c r="AI191" i="16"/>
  <c r="AI185" i="16"/>
  <c r="AI183" i="16"/>
  <c r="AI217" i="16"/>
  <c r="AH211" i="16"/>
  <c r="AJ207" i="16"/>
  <c r="AH205" i="16"/>
  <c r="AI204" i="16"/>
  <c r="AJ205" i="16"/>
  <c r="AF203" i="16"/>
  <c r="AI202" i="16"/>
  <c r="AH202" i="16"/>
  <c r="AJ214" i="16"/>
  <c r="AH218" i="16"/>
  <c r="AI207" i="16"/>
  <c r="AI211" i="16"/>
  <c r="AI208" i="16"/>
  <c r="AH207" i="16"/>
  <c r="AI205" i="16"/>
  <c r="AJ204" i="16"/>
  <c r="AH201" i="16"/>
  <c r="AH225" i="16"/>
  <c r="AG231" i="16"/>
  <c r="AH227" i="16"/>
  <c r="AJ226" i="16"/>
  <c r="AH223" i="16"/>
  <c r="AJ223" i="16"/>
  <c r="AI237" i="16"/>
  <c r="AI221" i="16"/>
  <c r="AH221" i="16"/>
  <c r="AF17" i="16"/>
  <c r="AF29" i="16"/>
  <c r="AF218" i="16"/>
  <c r="AF19" i="16"/>
  <c r="AJ98" i="16"/>
  <c r="AG98" i="16"/>
  <c r="AG91" i="16"/>
  <c r="AG88" i="16"/>
  <c r="AJ163" i="16"/>
  <c r="AF163" i="16"/>
  <c r="AG39" i="16"/>
  <c r="AF39" i="16"/>
  <c r="AJ116" i="16"/>
  <c r="AG103" i="16"/>
  <c r="AG82" i="16"/>
  <c r="AG181" i="16"/>
  <c r="AG114" i="16"/>
  <c r="AF73" i="16"/>
  <c r="AF24" i="16"/>
  <c r="AG144" i="16"/>
  <c r="AJ59" i="16"/>
  <c r="AG58" i="16"/>
  <c r="AF212" i="16"/>
  <c r="AF126" i="16"/>
  <c r="AF231" i="16"/>
  <c r="AF173" i="16"/>
  <c r="AG176" i="16"/>
  <c r="AF140" i="16"/>
  <c r="AG110" i="16"/>
  <c r="AJ228" i="16"/>
  <c r="AF139" i="16"/>
  <c r="AF128" i="16"/>
  <c r="AG112" i="16"/>
  <c r="AF42" i="16"/>
  <c r="AH157" i="16"/>
  <c r="AI156" i="16"/>
  <c r="AH156" i="16"/>
  <c r="AI152" i="16"/>
  <c r="AH152" i="16"/>
  <c r="AH149" i="16"/>
  <c r="AI149" i="16"/>
  <c r="AH148" i="16"/>
  <c r="AI210" i="16"/>
  <c r="AJ121" i="16"/>
  <c r="AG121" i="16"/>
  <c r="AI238" i="16"/>
  <c r="AF238" i="16"/>
  <c r="AH238" i="16"/>
  <c r="AI236" i="16"/>
  <c r="AH235" i="16"/>
  <c r="AH233" i="16"/>
  <c r="AH237" i="16"/>
  <c r="AH236" i="16"/>
  <c r="AG235" i="16"/>
  <c r="AF235" i="16"/>
  <c r="AJ235" i="16"/>
  <c r="AH234" i="16"/>
  <c r="AG233" i="16"/>
  <c r="AF233" i="16"/>
  <c r="AJ233" i="16"/>
  <c r="AI232" i="16"/>
  <c r="AJ232" i="16"/>
  <c r="AJ224" i="16"/>
  <c r="AF237" i="16"/>
  <c r="AG237" i="16"/>
  <c r="AJ237" i="16"/>
  <c r="AG234" i="16"/>
  <c r="AF234" i="16"/>
  <c r="AJ234" i="16"/>
  <c r="AH232" i="16"/>
  <c r="AF217" i="16"/>
  <c r="AG217" i="16"/>
  <c r="AJ217" i="16"/>
  <c r="AJ231" i="16"/>
  <c r="AI222" i="16"/>
  <c r="AI219" i="16"/>
  <c r="AH217" i="16"/>
  <c r="AJ215" i="16"/>
  <c r="AI212" i="16"/>
  <c r="AG209" i="16"/>
  <c r="AJ209" i="16"/>
  <c r="AF209" i="16"/>
  <c r="AI206" i="16"/>
  <c r="AF192" i="16"/>
  <c r="AH192" i="16"/>
  <c r="AJ192" i="16"/>
  <c r="AG236" i="16"/>
  <c r="AF236" i="16"/>
  <c r="AG222" i="16"/>
  <c r="AF222" i="16"/>
  <c r="AH222" i="16"/>
  <c r="AH219" i="16"/>
  <c r="AH206" i="16"/>
  <c r="AJ206" i="16"/>
  <c r="AH203" i="16"/>
  <c r="AG199" i="16"/>
  <c r="AJ199" i="16"/>
  <c r="AF199" i="16"/>
  <c r="AH230" i="16"/>
  <c r="AI230" i="16"/>
  <c r="AF229" i="16"/>
  <c r="AG229" i="16"/>
  <c r="AG208" i="16"/>
  <c r="AF208" i="16"/>
  <c r="AJ208" i="16"/>
  <c r="AG198" i="16"/>
  <c r="AF198" i="16"/>
  <c r="AJ198" i="16"/>
  <c r="AF187" i="16"/>
  <c r="AJ183" i="16"/>
  <c r="AF183" i="16"/>
  <c r="AG183" i="16"/>
  <c r="AI182" i="16"/>
  <c r="AJ182" i="16"/>
  <c r="AJ236" i="16"/>
  <c r="AG230" i="16"/>
  <c r="AF230" i="16"/>
  <c r="AJ227" i="16"/>
  <c r="AF225" i="16"/>
  <c r="AG225" i="16"/>
  <c r="AI223" i="16"/>
  <c r="AG219" i="16"/>
  <c r="AJ219" i="16"/>
  <c r="AF219" i="16"/>
  <c r="AG205" i="16"/>
  <c r="AI227" i="16"/>
  <c r="AH226" i="16"/>
  <c r="AI226" i="16"/>
  <c r="AI218" i="16"/>
  <c r="AG214" i="16"/>
  <c r="AF214" i="16"/>
  <c r="AF211" i="16"/>
  <c r="AG211" i="16"/>
  <c r="AJ211" i="16"/>
  <c r="AF205" i="16"/>
  <c r="AG202" i="16"/>
  <c r="AJ202" i="16"/>
  <c r="AF197" i="16"/>
  <c r="AG226" i="16"/>
  <c r="AF226" i="16"/>
  <c r="AF221" i="16"/>
  <c r="AJ221" i="16"/>
  <c r="AI213" i="16"/>
  <c r="AF207" i="16"/>
  <c r="AG207" i="16"/>
  <c r="AF201" i="16"/>
  <c r="AG201" i="16"/>
  <c r="AJ201" i="16"/>
  <c r="AI196" i="16"/>
  <c r="AJ196" i="16"/>
  <c r="AI193" i="16"/>
  <c r="AG193" i="16"/>
  <c r="AJ191" i="16"/>
  <c r="AF191" i="16"/>
  <c r="AG191" i="16"/>
  <c r="AG190" i="16"/>
  <c r="AF190" i="16"/>
  <c r="AJ190" i="16"/>
  <c r="AF223" i="16"/>
  <c r="AG223" i="16"/>
  <c r="AG221" i="16"/>
  <c r="AI216" i="16"/>
  <c r="AH216" i="16"/>
  <c r="AI184" i="16"/>
  <c r="AJ184" i="16"/>
  <c r="AJ229" i="16"/>
  <c r="AI224" i="16"/>
  <c r="AJ222" i="16"/>
  <c r="AG218" i="16"/>
  <c r="AJ218" i="16"/>
  <c r="AG216" i="16"/>
  <c r="AF216" i="16"/>
  <c r="AJ216" i="16"/>
  <c r="AI215" i="16"/>
  <c r="AH213" i="16"/>
  <c r="AH210" i="16"/>
  <c r="AI209" i="16"/>
  <c r="AI200" i="16"/>
  <c r="AF194" i="16"/>
  <c r="AH194" i="16"/>
  <c r="AI188" i="16"/>
  <c r="AG187" i="16"/>
  <c r="AI187" i="16"/>
  <c r="AG186" i="16"/>
  <c r="AF186" i="16"/>
  <c r="AJ186" i="16"/>
  <c r="AH185" i="16"/>
  <c r="AG238" i="16"/>
  <c r="AG232" i="16"/>
  <c r="AF232" i="16"/>
  <c r="AJ230" i="16"/>
  <c r="AH228" i="16"/>
  <c r="AI228" i="16"/>
  <c r="AF227" i="16"/>
  <c r="AG227" i="16"/>
  <c r="AG224" i="16"/>
  <c r="AF224" i="16"/>
  <c r="AH224" i="16"/>
  <c r="AH220" i="16"/>
  <c r="AG215" i="16"/>
  <c r="AF213" i="16"/>
  <c r="AH209" i="16"/>
  <c r="AH204" i="16"/>
  <c r="AH200" i="16"/>
  <c r="AG200" i="16"/>
  <c r="AF200" i="16"/>
  <c r="AJ200" i="16"/>
  <c r="AI198" i="16"/>
  <c r="AJ185" i="16"/>
  <c r="AF185" i="16"/>
  <c r="AG185" i="16"/>
  <c r="AJ238" i="16"/>
  <c r="AG228" i="16"/>
  <c r="AF228" i="16"/>
  <c r="AJ225" i="16"/>
  <c r="AG220" i="16"/>
  <c r="AF220" i="16"/>
  <c r="AJ220" i="16"/>
  <c r="AF215" i="16"/>
  <c r="AH215" i="16"/>
  <c r="AI214" i="16"/>
  <c r="AG204" i="16"/>
  <c r="AF204" i="16"/>
  <c r="AI203" i="16"/>
  <c r="AH199" i="16"/>
  <c r="AH196" i="16"/>
  <c r="AH193" i="16"/>
  <c r="AF193" i="16"/>
  <c r="AI192" i="16"/>
  <c r="AH188" i="16"/>
  <c r="AF180" i="16"/>
  <c r="AG180" i="16"/>
  <c r="AJ197" i="16"/>
  <c r="AJ189" i="16"/>
  <c r="AG188" i="16"/>
  <c r="AH186" i="16"/>
  <c r="AH182" i="16"/>
  <c r="AG210" i="16"/>
  <c r="AH184" i="16"/>
  <c r="AF182" i="16"/>
  <c r="AG182" i="16"/>
  <c r="AJ213" i="16"/>
  <c r="AJ210" i="16"/>
  <c r="AJ203" i="16"/>
  <c r="AG196" i="16"/>
  <c r="AG189" i="16"/>
  <c r="AJ188" i="16"/>
  <c r="AJ187" i="16"/>
  <c r="AG184" i="16"/>
  <c r="AJ181" i="16"/>
  <c r="AG206" i="16"/>
  <c r="AG197" i="16"/>
  <c r="AF189" i="16"/>
  <c r="AH187" i="16"/>
  <c r="AJ195" i="16"/>
  <c r="AG194" i="16"/>
  <c r="AJ180" i="16"/>
  <c r="AG213" i="16"/>
  <c r="AG212" i="16"/>
  <c r="AF210" i="16"/>
  <c r="AG203" i="16"/>
  <c r="AF188" i="16"/>
  <c r="AH180" i="16"/>
  <c r="AJ212" i="16"/>
  <c r="AG195" i="16"/>
  <c r="AJ194" i="16"/>
  <c r="AJ193" i="16"/>
  <c r="AG192" i="16"/>
  <c r="AF181" i="16"/>
  <c r="AF206" i="16"/>
  <c r="AF196" i="16"/>
  <c r="AF195" i="16"/>
  <c r="AF184" i="16"/>
  <c r="AH175" i="16"/>
  <c r="AJ175" i="16"/>
  <c r="AG178" i="16"/>
  <c r="AF178" i="16"/>
  <c r="AJ178" i="16"/>
  <c r="AH147" i="16"/>
  <c r="AJ147" i="16"/>
  <c r="AF104" i="16"/>
  <c r="AG104" i="16"/>
  <c r="AJ104" i="16"/>
  <c r="AJ173" i="16"/>
  <c r="AG166" i="16"/>
  <c r="AJ158" i="16"/>
  <c r="AF158" i="16"/>
  <c r="AG158" i="16"/>
  <c r="AG175" i="16"/>
  <c r="AF175" i="16"/>
  <c r="AI174" i="16"/>
  <c r="AJ172" i="16"/>
  <c r="AF172" i="16"/>
  <c r="AG172" i="16"/>
  <c r="AJ168" i="16"/>
  <c r="AI164" i="16"/>
  <c r="AI160" i="16"/>
  <c r="AG157" i="16"/>
  <c r="AF157" i="16"/>
  <c r="AJ157" i="16"/>
  <c r="AI143" i="16"/>
  <c r="AH124" i="16"/>
  <c r="AJ124" i="16"/>
  <c r="AG133" i="16"/>
  <c r="AF133" i="16"/>
  <c r="AJ133" i="16"/>
  <c r="AI155" i="16"/>
  <c r="AJ156" i="16"/>
  <c r="AF156" i="16"/>
  <c r="AI141" i="16"/>
  <c r="AI137" i="16"/>
  <c r="AI136" i="16"/>
  <c r="AF130" i="16"/>
  <c r="AI130" i="16"/>
  <c r="AF125" i="16"/>
  <c r="AJ125" i="16"/>
  <c r="AG125" i="16"/>
  <c r="AF123" i="16"/>
  <c r="AG123" i="16"/>
  <c r="AJ123" i="16"/>
  <c r="AG165" i="16"/>
  <c r="AF165" i="16"/>
  <c r="AJ165" i="16"/>
  <c r="AH165" i="16"/>
  <c r="AH160" i="16"/>
  <c r="AI170" i="16"/>
  <c r="AG168" i="16"/>
  <c r="AF168" i="16"/>
  <c r="AH164" i="16"/>
  <c r="AH161" i="16"/>
  <c r="AF160" i="16"/>
  <c r="AG160" i="16"/>
  <c r="AJ160" i="16"/>
  <c r="AI154" i="16"/>
  <c r="AJ152" i="16"/>
  <c r="AF152" i="16"/>
  <c r="AG152" i="16"/>
  <c r="AI151" i="16"/>
  <c r="AH146" i="16"/>
  <c r="AG143" i="16"/>
  <c r="AF143" i="16"/>
  <c r="AH137" i="16"/>
  <c r="AH131" i="16"/>
  <c r="AH127" i="16"/>
  <c r="AF127" i="16"/>
  <c r="AF166" i="16"/>
  <c r="AJ162" i="16"/>
  <c r="AF162" i="16"/>
  <c r="AG162" i="16"/>
  <c r="AG156" i="16"/>
  <c r="AI177" i="16"/>
  <c r="AH177" i="16"/>
  <c r="AJ177" i="16"/>
  <c r="AF174" i="16"/>
  <c r="AG174" i="16"/>
  <c r="AJ174" i="16"/>
  <c r="AH171" i="16"/>
  <c r="AH170" i="16"/>
  <c r="AG164" i="16"/>
  <c r="AF164" i="16"/>
  <c r="AJ164" i="16"/>
  <c r="AG161" i="16"/>
  <c r="AF161" i="16"/>
  <c r="AJ161" i="16"/>
  <c r="AH159" i="16"/>
  <c r="AH155" i="16"/>
  <c r="AH151" i="16"/>
  <c r="AH150" i="16"/>
  <c r="AI145" i="16"/>
  <c r="AJ143" i="16"/>
  <c r="AG141" i="16"/>
  <c r="AF141" i="16"/>
  <c r="AJ141" i="16"/>
  <c r="AH138" i="16"/>
  <c r="AG137" i="16"/>
  <c r="AF137" i="16"/>
  <c r="AJ137" i="16"/>
  <c r="AF136" i="16"/>
  <c r="AH136" i="16"/>
  <c r="AH144" i="16"/>
  <c r="AF144" i="16"/>
  <c r="AG171" i="16"/>
  <c r="AF171" i="16"/>
  <c r="AJ171" i="16"/>
  <c r="AF170" i="16"/>
  <c r="AG170" i="16"/>
  <c r="AJ170" i="16"/>
  <c r="AG155" i="16"/>
  <c r="AF155" i="16"/>
  <c r="AJ155" i="16"/>
  <c r="AH154" i="16"/>
  <c r="AI148" i="16"/>
  <c r="AF145" i="16"/>
  <c r="AI134" i="16"/>
  <c r="AI150" i="16"/>
  <c r="AH176" i="16"/>
  <c r="AG159" i="16"/>
  <c r="AJ159" i="16"/>
  <c r="AF159" i="16"/>
  <c r="AH158" i="16"/>
  <c r="AI157" i="16"/>
  <c r="AF154" i="16"/>
  <c r="AG154" i="16"/>
  <c r="AJ154" i="16"/>
  <c r="AI153" i="16"/>
  <c r="AG151" i="16"/>
  <c r="AF151" i="16"/>
  <c r="AJ151" i="16"/>
  <c r="AJ150" i="16"/>
  <c r="AF150" i="16"/>
  <c r="AG150" i="16"/>
  <c r="AG149" i="16"/>
  <c r="AF149" i="16"/>
  <c r="AJ149" i="16"/>
  <c r="AH141" i="16"/>
  <c r="AH120" i="16"/>
  <c r="AF120" i="16"/>
  <c r="AG169" i="16"/>
  <c r="AJ169" i="16"/>
  <c r="AF169" i="16"/>
  <c r="AH174" i="16"/>
  <c r="AG179" i="16"/>
  <c r="AJ179" i="16"/>
  <c r="AF179" i="16"/>
  <c r="AI178" i="16"/>
  <c r="AF176" i="16"/>
  <c r="AJ176" i="16"/>
  <c r="AI175" i="16"/>
  <c r="AI173" i="16"/>
  <c r="AH173" i="16"/>
  <c r="AI166" i="16"/>
  <c r="AI163" i="16"/>
  <c r="AH163" i="16"/>
  <c r="AF153" i="16"/>
  <c r="AG148" i="16"/>
  <c r="AI147" i="16"/>
  <c r="AI133" i="16"/>
  <c r="AG134" i="16"/>
  <c r="AJ134" i="16"/>
  <c r="AG131" i="16"/>
  <c r="AI123" i="16"/>
  <c r="AH114" i="16"/>
  <c r="AJ114" i="16"/>
  <c r="AJ81" i="16"/>
  <c r="AF81" i="16"/>
  <c r="AG81" i="16"/>
  <c r="AH69" i="16"/>
  <c r="AJ69" i="16"/>
  <c r="AH132" i="16"/>
  <c r="AI125" i="16"/>
  <c r="AJ122" i="16"/>
  <c r="AF122" i="16"/>
  <c r="AG120" i="16"/>
  <c r="AJ120" i="16"/>
  <c r="AF100" i="16"/>
  <c r="AH100" i="16"/>
  <c r="AH140" i="16"/>
  <c r="AG138" i="16"/>
  <c r="AJ138" i="16"/>
  <c r="AG127" i="16"/>
  <c r="AJ127" i="16"/>
  <c r="AH125" i="16"/>
  <c r="AG122" i="16"/>
  <c r="AF117" i="16"/>
  <c r="AG117" i="16"/>
  <c r="AJ117" i="16"/>
  <c r="AG113" i="16"/>
  <c r="AI113" i="16"/>
  <c r="AI106" i="16"/>
  <c r="AG135" i="16"/>
  <c r="AG132" i="16"/>
  <c r="AJ132" i="16"/>
  <c r="AG129" i="16"/>
  <c r="AI116" i="16"/>
  <c r="AF114" i="16"/>
  <c r="AH106" i="16"/>
  <c r="AJ106" i="16"/>
  <c r="AG84" i="16"/>
  <c r="AI84" i="16"/>
  <c r="AG167" i="16"/>
  <c r="AJ148" i="16"/>
  <c r="AG147" i="16"/>
  <c r="AG142" i="16"/>
  <c r="AJ142" i="16"/>
  <c r="AJ131" i="16"/>
  <c r="AH130" i="16"/>
  <c r="AI121" i="16"/>
  <c r="AG119" i="16"/>
  <c r="AJ119" i="16"/>
  <c r="AH108" i="16"/>
  <c r="AJ108" i="16"/>
  <c r="AG105" i="16"/>
  <c r="AI105" i="16"/>
  <c r="AJ167" i="16"/>
  <c r="AF134" i="16"/>
  <c r="AF116" i="16"/>
  <c r="AG116" i="16"/>
  <c r="AH110" i="16"/>
  <c r="AJ110" i="16"/>
  <c r="AF106" i="16"/>
  <c r="AJ95" i="16"/>
  <c r="AF95" i="16"/>
  <c r="AG95" i="16"/>
  <c r="AG153" i="16"/>
  <c r="AJ146" i="16"/>
  <c r="AG145" i="16"/>
  <c r="AG136" i="16"/>
  <c r="AJ136" i="16"/>
  <c r="AF131" i="16"/>
  <c r="AI131" i="16"/>
  <c r="AG130" i="16"/>
  <c r="AJ130" i="16"/>
  <c r="AH128" i="16"/>
  <c r="AH126" i="16"/>
  <c r="AH121" i="16"/>
  <c r="AF118" i="16"/>
  <c r="AG118" i="16"/>
  <c r="AJ118" i="16"/>
  <c r="AH113" i="16"/>
  <c r="AF108" i="16"/>
  <c r="AF77" i="16"/>
  <c r="AH77" i="16"/>
  <c r="AJ153" i="16"/>
  <c r="AF148" i="16"/>
  <c r="AF138" i="16"/>
  <c r="AJ135" i="16"/>
  <c r="AJ129" i="16"/>
  <c r="AI115" i="16"/>
  <c r="AH112" i="16"/>
  <c r="AJ112" i="16"/>
  <c r="AF110" i="16"/>
  <c r="AG107" i="16"/>
  <c r="AI107" i="16"/>
  <c r="AG102" i="16"/>
  <c r="AF102" i="16"/>
  <c r="AJ100" i="16"/>
  <c r="AG97" i="16"/>
  <c r="AI97" i="16"/>
  <c r="AG177" i="16"/>
  <c r="AG173" i="16"/>
  <c r="AG163" i="16"/>
  <c r="AG146" i="16"/>
  <c r="AJ145" i="16"/>
  <c r="AJ144" i="16"/>
  <c r="AG140" i="16"/>
  <c r="AJ140" i="16"/>
  <c r="AF132" i="16"/>
  <c r="AG128" i="16"/>
  <c r="AJ128" i="16"/>
  <c r="AG126" i="16"/>
  <c r="AJ126" i="16"/>
  <c r="AF124" i="16"/>
  <c r="AG124" i="16"/>
  <c r="AH123" i="16"/>
  <c r="AF121" i="16"/>
  <c r="AI117" i="16"/>
  <c r="AG109" i="16"/>
  <c r="AI109" i="16"/>
  <c r="AH105" i="16"/>
  <c r="AI104" i="16"/>
  <c r="AG99" i="16"/>
  <c r="AF177" i="16"/>
  <c r="AF167" i="16"/>
  <c r="AF147" i="16"/>
  <c r="AF146" i="16"/>
  <c r="AF142" i="16"/>
  <c r="AJ139" i="16"/>
  <c r="AF135" i="16"/>
  <c r="AF129" i="16"/>
  <c r="AI127" i="16"/>
  <c r="AH122" i="16"/>
  <c r="AI120" i="16"/>
  <c r="AF115" i="16"/>
  <c r="AG115" i="16"/>
  <c r="AJ115" i="16"/>
  <c r="AI114" i="16"/>
  <c r="AG111" i="16"/>
  <c r="AI111" i="16"/>
  <c r="AJ102" i="16"/>
  <c r="AH89" i="16"/>
  <c r="AJ89" i="16"/>
  <c r="AF89" i="16"/>
  <c r="AG89" i="16"/>
  <c r="AH99" i="16"/>
  <c r="AH98" i="16"/>
  <c r="AJ91" i="16"/>
  <c r="AF91" i="16"/>
  <c r="AH83" i="16"/>
  <c r="AI78" i="16"/>
  <c r="AH117" i="16"/>
  <c r="AF105" i="16"/>
  <c r="AJ105" i="16"/>
  <c r="AH88" i="16"/>
  <c r="AF88" i="16"/>
  <c r="AJ78" i="16"/>
  <c r="AF78" i="16"/>
  <c r="AF113" i="16"/>
  <c r="AJ113" i="16"/>
  <c r="AF111" i="16"/>
  <c r="AJ111" i="16"/>
  <c r="AF109" i="16"/>
  <c r="AJ109" i="16"/>
  <c r="AF107" i="16"/>
  <c r="AJ107" i="16"/>
  <c r="AI82" i="16"/>
  <c r="AF80" i="16"/>
  <c r="AG80" i="16"/>
  <c r="AJ80" i="16"/>
  <c r="AH62" i="16"/>
  <c r="AH97" i="16"/>
  <c r="AJ94" i="16"/>
  <c r="AF94" i="16"/>
  <c r="AH90" i="16"/>
  <c r="AJ88" i="16"/>
  <c r="AI85" i="16"/>
  <c r="AJ85" i="16"/>
  <c r="AF85" i="16"/>
  <c r="AG85" i="16"/>
  <c r="AH82" i="16"/>
  <c r="AH119" i="16"/>
  <c r="AH103" i="16"/>
  <c r="AI100" i="16"/>
  <c r="AJ97" i="16"/>
  <c r="AF97" i="16"/>
  <c r="AF90" i="16"/>
  <c r="AG90" i="16"/>
  <c r="AJ90" i="16"/>
  <c r="AH87" i="16"/>
  <c r="AH85" i="16"/>
  <c r="AH84" i="16"/>
  <c r="AF82" i="16"/>
  <c r="AJ77" i="16"/>
  <c r="AG77" i="16"/>
  <c r="AI73" i="16"/>
  <c r="AH101" i="16"/>
  <c r="AG100" i="16"/>
  <c r="AH96" i="16"/>
  <c r="AJ93" i="16"/>
  <c r="AF93" i="16"/>
  <c r="AG93" i="16"/>
  <c r="AJ87" i="16"/>
  <c r="AF87" i="16"/>
  <c r="AG83" i="16"/>
  <c r="AH78" i="16"/>
  <c r="AJ76" i="16"/>
  <c r="AI75" i="16"/>
  <c r="AH92" i="16"/>
  <c r="AI91" i="16"/>
  <c r="AG87" i="16"/>
  <c r="AJ84" i="16"/>
  <c r="AF84" i="16"/>
  <c r="AI79" i="16"/>
  <c r="AF76" i="16"/>
  <c r="AG76" i="16"/>
  <c r="AF75" i="16"/>
  <c r="AF71" i="16"/>
  <c r="AH71" i="16"/>
  <c r="AI63" i="16"/>
  <c r="AG108" i="16"/>
  <c r="AG106" i="16"/>
  <c r="AF103" i="16"/>
  <c r="AJ103" i="16"/>
  <c r="AF96" i="16"/>
  <c r="AG96" i="16"/>
  <c r="AJ96" i="16"/>
  <c r="AI88" i="16"/>
  <c r="AH86" i="16"/>
  <c r="AH79" i="16"/>
  <c r="AJ79" i="16"/>
  <c r="AF79" i="16"/>
  <c r="AG79" i="16"/>
  <c r="AG74" i="16"/>
  <c r="AH72" i="16"/>
  <c r="AH115" i="16"/>
  <c r="AF101" i="16"/>
  <c r="AG101" i="16"/>
  <c r="AJ101" i="16"/>
  <c r="AJ99" i="16"/>
  <c r="AF99" i="16"/>
  <c r="AH95" i="16"/>
  <c r="AF92" i="16"/>
  <c r="AI89" i="16"/>
  <c r="AF86" i="16"/>
  <c r="AG86" i="16"/>
  <c r="AJ86" i="16"/>
  <c r="AI83" i="16"/>
  <c r="AH81" i="16"/>
  <c r="AG78" i="16"/>
  <c r="AH75" i="16"/>
  <c r="AH74" i="16"/>
  <c r="AF98" i="16"/>
  <c r="AJ72" i="16"/>
  <c r="AJ70" i="16"/>
  <c r="AI69" i="16"/>
  <c r="AH67" i="16"/>
  <c r="AH57" i="16"/>
  <c r="AF57" i="16"/>
  <c r="AG57" i="16"/>
  <c r="AJ57" i="16"/>
  <c r="AG50" i="16"/>
  <c r="AH50" i="16"/>
  <c r="AF65" i="16"/>
  <c r="AG65" i="16"/>
  <c r="AJ65" i="16"/>
  <c r="AH56" i="16"/>
  <c r="AI53" i="16"/>
  <c r="AJ48" i="16"/>
  <c r="AF48" i="16"/>
  <c r="AG48" i="16"/>
  <c r="AJ83" i="16"/>
  <c r="AI71" i="16"/>
  <c r="AJ66" i="16"/>
  <c r="AF66" i="16"/>
  <c r="AG66" i="16"/>
  <c r="AF61" i="16"/>
  <c r="AG61" i="16"/>
  <c r="AJ61" i="16"/>
  <c r="AJ56" i="16"/>
  <c r="AF56" i="16"/>
  <c r="AG56" i="16"/>
  <c r="AI74" i="16"/>
  <c r="AJ60" i="16"/>
  <c r="AF60" i="16"/>
  <c r="AG60" i="16"/>
  <c r="AH53" i="16"/>
  <c r="AJ92" i="16"/>
  <c r="AF83" i="16"/>
  <c r="AJ82" i="16"/>
  <c r="AG73" i="16"/>
  <c r="AI59" i="16"/>
  <c r="AI77" i="16"/>
  <c r="AG71" i="16"/>
  <c r="AG69" i="16"/>
  <c r="AH63" i="16"/>
  <c r="AI58" i="16"/>
  <c r="AJ54" i="16"/>
  <c r="AF54" i="16"/>
  <c r="AF52" i="16"/>
  <c r="AJ52" i="16"/>
  <c r="AG52" i="16"/>
  <c r="AG46" i="16"/>
  <c r="AJ46" i="16"/>
  <c r="AF46" i="16"/>
  <c r="AG72" i="16"/>
  <c r="AH68" i="16"/>
  <c r="AI67" i="16"/>
  <c r="AI57" i="16"/>
  <c r="AI46" i="16"/>
  <c r="AG92" i="16"/>
  <c r="AJ74" i="16"/>
  <c r="AF72" i="16"/>
  <c r="AI72" i="16"/>
  <c r="AG70" i="16"/>
  <c r="AF64" i="16"/>
  <c r="AH64" i="16"/>
  <c r="AI62" i="16"/>
  <c r="AH58" i="16"/>
  <c r="AG75" i="16"/>
  <c r="AJ75" i="16"/>
  <c r="AJ73" i="16"/>
  <c r="AF70" i="16"/>
  <c r="AJ68" i="16"/>
  <c r="AF68" i="16"/>
  <c r="AG68" i="16"/>
  <c r="AI65" i="16"/>
  <c r="AH60" i="16"/>
  <c r="AJ58" i="16"/>
  <c r="AF58" i="16"/>
  <c r="AH49" i="16"/>
  <c r="AJ49" i="16"/>
  <c r="AH38" i="16"/>
  <c r="AJ35" i="16"/>
  <c r="AF35" i="16"/>
  <c r="AG35" i="16"/>
  <c r="AI49" i="16"/>
  <c r="AH46" i="16"/>
  <c r="AH43" i="16"/>
  <c r="AG34" i="16"/>
  <c r="AJ34" i="16"/>
  <c r="AF34" i="16"/>
  <c r="AF32" i="16"/>
  <c r="AH32" i="16"/>
  <c r="AF38" i="16"/>
  <c r="AJ33" i="16"/>
  <c r="AF33" i="16"/>
  <c r="AG33" i="16"/>
  <c r="AF26" i="16"/>
  <c r="AH26" i="16"/>
  <c r="AF67" i="16"/>
  <c r="AG67" i="16"/>
  <c r="AJ62" i="16"/>
  <c r="AG45" i="16"/>
  <c r="AF27" i="16"/>
  <c r="AH27" i="16"/>
  <c r="AF20" i="16"/>
  <c r="AG20" i="16"/>
  <c r="AJ20" i="16"/>
  <c r="AI10" i="16"/>
  <c r="AI64" i="16"/>
  <c r="AF51" i="16"/>
  <c r="AG51" i="16"/>
  <c r="AJ51" i="16"/>
  <c r="AI47" i="16"/>
  <c r="AF45" i="16"/>
  <c r="AG42" i="16"/>
  <c r="AF40" i="16"/>
  <c r="AF13" i="16"/>
  <c r="AG13" i="16"/>
  <c r="AJ13" i="16"/>
  <c r="AF12" i="16"/>
  <c r="AG12" i="16"/>
  <c r="AJ12" i="16"/>
  <c r="AF63" i="16"/>
  <c r="AG63" i="16"/>
  <c r="AI51" i="16"/>
  <c r="AI45" i="16"/>
  <c r="AI44" i="16"/>
  <c r="AF41" i="16"/>
  <c r="AI35" i="16"/>
  <c r="AF28" i="16"/>
  <c r="AG28" i="16"/>
  <c r="AJ28" i="16"/>
  <c r="AH24" i="16"/>
  <c r="AJ67" i="16"/>
  <c r="AI60" i="16"/>
  <c r="AJ45" i="16"/>
  <c r="AH44" i="16"/>
  <c r="AI42" i="16"/>
  <c r="AJ42" i="16"/>
  <c r="AH42" i="16"/>
  <c r="AJ64" i="16"/>
  <c r="AF59" i="16"/>
  <c r="AG59" i="16"/>
  <c r="AF53" i="16"/>
  <c r="AG53" i="16"/>
  <c r="AJ53" i="16"/>
  <c r="AI50" i="16"/>
  <c r="AJ44" i="16"/>
  <c r="AI41" i="16"/>
  <c r="AI34" i="16"/>
  <c r="AF69" i="16"/>
  <c r="AI66" i="16"/>
  <c r="AG62" i="16"/>
  <c r="AI56" i="16"/>
  <c r="AF55" i="16"/>
  <c r="AG55" i="16"/>
  <c r="AJ55" i="16"/>
  <c r="AI52" i="16"/>
  <c r="AJ50" i="16"/>
  <c r="AF50" i="16"/>
  <c r="AH47" i="16"/>
  <c r="AF44" i="16"/>
  <c r="AG44" i="16"/>
  <c r="AH41" i="16"/>
  <c r="AI38" i="16"/>
  <c r="AI36" i="16"/>
  <c r="AJ63" i="16"/>
  <c r="AF62" i="16"/>
  <c r="AJ47" i="16"/>
  <c r="AF47" i="16"/>
  <c r="AG47" i="16"/>
  <c r="AG41" i="16"/>
  <c r="AH39" i="16"/>
  <c r="AH35" i="16"/>
  <c r="AI31" i="16"/>
  <c r="AF21" i="16"/>
  <c r="AG21" i="16"/>
  <c r="AJ21" i="16"/>
  <c r="AF15" i="16"/>
  <c r="AG15" i="16"/>
  <c r="AJ15" i="16"/>
  <c r="AF14" i="16"/>
  <c r="AG14" i="16"/>
  <c r="AJ14" i="16"/>
  <c r="AI12" i="16"/>
  <c r="AG25" i="16"/>
  <c r="AJ25" i="16"/>
  <c r="AF7" i="16"/>
  <c r="AG7" i="16"/>
  <c r="AJ7" i="16"/>
  <c r="AG36" i="16"/>
  <c r="AJ36" i="16"/>
  <c r="AG31" i="16"/>
  <c r="AJ31" i="16"/>
  <c r="AI30" i="16"/>
  <c r="AI23" i="16"/>
  <c r="AH10" i="16"/>
  <c r="AJ37" i="16"/>
  <c r="AG24" i="16"/>
  <c r="AJ24" i="16"/>
  <c r="AG19" i="16"/>
  <c r="AJ19" i="16"/>
  <c r="AI17" i="16"/>
  <c r="AF11" i="16"/>
  <c r="AG11" i="16"/>
  <c r="AJ11" i="16"/>
  <c r="AF10" i="16"/>
  <c r="AG10" i="16"/>
  <c r="AJ10" i="16"/>
  <c r="AI8" i="16"/>
  <c r="AG38" i="16"/>
  <c r="AJ38" i="16"/>
  <c r="AG27" i="16"/>
  <c r="AJ27" i="16"/>
  <c r="AI26" i="16"/>
  <c r="AI22" i="16"/>
  <c r="AF18" i="16"/>
  <c r="AG18" i="16"/>
  <c r="AJ18" i="16"/>
  <c r="AI16" i="16"/>
  <c r="AH8" i="16"/>
  <c r="AJ43" i="16"/>
  <c r="AJ39" i="16"/>
  <c r="AG30" i="16"/>
  <c r="AJ30" i="16"/>
  <c r="AI29" i="16"/>
  <c r="AF23" i="16"/>
  <c r="AG23" i="16"/>
  <c r="AJ23" i="16"/>
  <c r="AF9" i="16"/>
  <c r="AG9" i="16"/>
  <c r="AJ9" i="16"/>
  <c r="AF8" i="16"/>
  <c r="AG8" i="16"/>
  <c r="AJ8" i="16"/>
  <c r="AG49" i="16"/>
  <c r="AG43" i="16"/>
  <c r="AG40" i="16"/>
  <c r="AJ40" i="16"/>
  <c r="AH29" i="16"/>
  <c r="AI21" i="16"/>
  <c r="AG17" i="16"/>
  <c r="AJ17" i="16"/>
  <c r="AI15" i="16"/>
  <c r="AI14" i="16"/>
  <c r="AI7" i="16"/>
  <c r="AI6" i="16"/>
  <c r="AF43" i="16"/>
  <c r="AJ41" i="16"/>
  <c r="AG37" i="16"/>
  <c r="AF36" i="16"/>
  <c r="AG26" i="16"/>
  <c r="AJ26" i="16"/>
  <c r="AI25" i="16"/>
  <c r="AF22" i="16"/>
  <c r="AG22" i="16"/>
  <c r="AJ22" i="16"/>
  <c r="AF16" i="16"/>
  <c r="AG16" i="16"/>
  <c r="AJ16" i="16"/>
  <c r="AH6" i="16"/>
  <c r="AF37" i="16"/>
  <c r="AG32" i="16"/>
  <c r="AJ32" i="16"/>
  <c r="AG29" i="16"/>
  <c r="AJ29" i="16"/>
  <c r="AI28" i="16"/>
  <c r="AI20" i="16"/>
  <c r="AH14" i="16"/>
  <c r="AI13" i="16"/>
  <c r="AF6" i="16"/>
  <c r="AG6" i="16"/>
  <c r="AJ6" i="16"/>
  <c r="A231" i="16" l="1"/>
  <c r="A232" i="16"/>
  <c r="I4" i="16" a="1"/>
  <c r="I4" i="16" s="1"/>
  <c r="J4" i="16" a="1"/>
  <c r="J4" i="16"/>
  <c r="K4" i="16" a="1"/>
  <c r="K4" i="16" s="1"/>
  <c r="L4" i="16" a="1"/>
  <c r="L4" i="16" s="1"/>
  <c r="M4" i="16" a="1"/>
  <c r="M4" i="16" s="1"/>
  <c r="N4" i="16" a="1"/>
  <c r="N4" i="16" s="1"/>
  <c r="O4" i="16" a="1"/>
  <c r="O4" i="16" s="1"/>
  <c r="I5" i="16" a="1"/>
  <c r="I5" i="16" s="1"/>
  <c r="J5" i="16" a="1"/>
  <c r="J5" i="16"/>
  <c r="K5" i="16" a="1"/>
  <c r="K5" i="16"/>
  <c r="L5" i="16" a="1"/>
  <c r="L5" i="16" s="1"/>
  <c r="M5" i="16" a="1"/>
  <c r="M5" i="16" s="1"/>
  <c r="N5" i="16" a="1"/>
  <c r="N5" i="16"/>
  <c r="O5" i="16" a="1"/>
  <c r="O5" i="16"/>
  <c r="A181" i="16" l="1"/>
  <c r="A194" i="16"/>
  <c r="A193" i="16"/>
  <c r="A192" i="16"/>
  <c r="A179" i="16"/>
  <c r="A180" i="16"/>
  <c r="A182" i="16"/>
  <c r="A183" i="16"/>
  <c r="A184" i="16"/>
  <c r="A185" i="16"/>
  <c r="A186" i="16"/>
  <c r="A187" i="16"/>
  <c r="A188" i="16"/>
  <c r="A189" i="16"/>
  <c r="A190" i="16"/>
  <c r="A178" i="16"/>
  <c r="A200" i="16"/>
  <c r="A201" i="16"/>
  <c r="A202" i="16"/>
  <c r="A203" i="16"/>
  <c r="A204" i="16"/>
  <c r="A205" i="16"/>
  <c r="A206" i="16"/>
  <c r="A207" i="16"/>
  <c r="A208" i="16"/>
  <c r="A209" i="16"/>
  <c r="A210" i="16"/>
  <c r="A211" i="16"/>
  <c r="A212" i="16"/>
  <c r="A214" i="16"/>
  <c r="A215" i="16"/>
  <c r="A216" i="16"/>
  <c r="A165" i="16"/>
  <c r="A166" i="16"/>
  <c r="A167" i="16"/>
  <c r="A168" i="16"/>
  <c r="A169" i="16"/>
  <c r="A170" i="16"/>
  <c r="A171" i="16"/>
  <c r="A172" i="16"/>
  <c r="A174" i="16"/>
  <c r="A175" i="16"/>
  <c r="A176" i="16"/>
  <c r="A159" i="16"/>
  <c r="A160" i="16"/>
  <c r="A162" i="16"/>
  <c r="A163" i="16"/>
  <c r="A164" i="16"/>
  <c r="A143" i="16"/>
  <c r="A144" i="16"/>
  <c r="A145" i="16"/>
  <c r="A146" i="16"/>
  <c r="A147" i="16"/>
  <c r="A148" i="16"/>
  <c r="A149" i="16"/>
  <c r="A150" i="16"/>
  <c r="A152" i="16"/>
  <c r="A153" i="16"/>
  <c r="A154" i="16"/>
  <c r="A155" i="16"/>
  <c r="A156" i="16"/>
  <c r="A157" i="16"/>
  <c r="A158" i="16"/>
  <c r="A73" i="16"/>
  <c r="A72" i="16"/>
  <c r="A71" i="16"/>
  <c r="A70" i="16"/>
  <c r="A69" i="16"/>
  <c r="A68" i="16"/>
  <c r="A67" i="16"/>
  <c r="A66" i="16"/>
  <c r="A64" i="16"/>
  <c r="A63" i="16"/>
  <c r="A62" i="16"/>
  <c r="A61" i="16"/>
  <c r="A60" i="16"/>
  <c r="A59" i="16"/>
  <c r="A58" i="16"/>
  <c r="A74" i="16"/>
  <c r="A75" i="16"/>
  <c r="A76" i="16"/>
  <c r="A77" i="16"/>
  <c r="A78" i="16"/>
  <c r="A79" i="16"/>
  <c r="A80" i="16"/>
  <c r="A81" i="16"/>
  <c r="A82" i="16"/>
  <c r="A83" i="16"/>
  <c r="Z5" i="16" l="1"/>
  <c r="AA5" i="16"/>
  <c r="AB5" i="16"/>
  <c r="W5" i="16"/>
  <c r="X5" i="16"/>
  <c r="Y5" i="16"/>
  <c r="AF5" i="16" l="1"/>
  <c r="AG5" i="16"/>
  <c r="AJ5" i="16"/>
  <c r="AI5" i="16"/>
  <c r="AH5" i="16"/>
  <c r="A31" i="16" l="1"/>
  <c r="A47" i="16"/>
  <c r="A48" i="16"/>
  <c r="A49" i="16"/>
  <c r="A50" i="16"/>
  <c r="A51" i="16"/>
  <c r="A52" i="16"/>
  <c r="A53" i="16"/>
  <c r="A54" i="16"/>
  <c r="A55" i="16"/>
  <c r="A259" i="16" l="1"/>
  <c r="A260" i="16"/>
  <c r="A261" i="16"/>
  <c r="A262" i="16"/>
  <c r="A263" i="16"/>
  <c r="A264" i="16"/>
  <c r="A265" i="16"/>
  <c r="A258" i="16"/>
  <c r="A257" i="16"/>
  <c r="A256" i="16"/>
  <c r="A141" i="16" l="1"/>
  <c r="A142" i="16"/>
  <c r="A117" i="16" l="1"/>
  <c r="A94" i="16"/>
  <c r="A102" i="16"/>
  <c r="A103" i="16"/>
  <c r="A104" i="16"/>
  <c r="A105" i="16"/>
  <c r="A106" i="16"/>
  <c r="A107" i="16"/>
  <c r="A108" i="16"/>
  <c r="A109" i="16"/>
  <c r="A99" i="16"/>
  <c r="A98" i="16"/>
  <c r="A124" i="16"/>
  <c r="A136" i="16" l="1"/>
  <c r="A135" i="16"/>
  <c r="B120" i="16"/>
  <c r="AJ649" i="16"/>
  <c r="AJ648" i="16"/>
  <c r="AJ647" i="16"/>
  <c r="AJ646" i="16"/>
  <c r="AJ645" i="16"/>
  <c r="AJ644" i="16"/>
  <c r="AJ643" i="16"/>
  <c r="AJ642" i="16"/>
  <c r="AJ641" i="16"/>
  <c r="AJ640" i="16"/>
  <c r="AJ639" i="16"/>
  <c r="AJ638" i="16"/>
  <c r="AJ637" i="16"/>
  <c r="AJ636" i="16"/>
  <c r="AJ635" i="16"/>
  <c r="AJ634" i="16"/>
  <c r="AJ633" i="16"/>
  <c r="AJ632" i="16"/>
  <c r="AJ631" i="16"/>
  <c r="AJ630" i="16"/>
  <c r="AJ629" i="16"/>
  <c r="AJ628" i="16"/>
  <c r="AJ627" i="16"/>
  <c r="AJ626" i="16"/>
  <c r="AJ625" i="16"/>
  <c r="AJ624" i="16"/>
  <c r="AJ623" i="16"/>
  <c r="AJ622" i="16"/>
  <c r="AJ621" i="16"/>
  <c r="AJ620" i="16"/>
  <c r="AJ619" i="16"/>
  <c r="AJ618" i="16"/>
  <c r="AJ617" i="16"/>
  <c r="AJ616" i="16"/>
  <c r="AJ615" i="16"/>
  <c r="AJ614" i="16"/>
  <c r="AJ613" i="16"/>
  <c r="AJ612" i="16"/>
  <c r="AJ611" i="16"/>
  <c r="AJ610" i="16"/>
  <c r="AJ609" i="16"/>
  <c r="AJ608" i="16"/>
  <c r="AJ607" i="16"/>
  <c r="AJ606" i="16"/>
  <c r="AJ605" i="16"/>
  <c r="AJ604" i="16"/>
  <c r="AJ603" i="16"/>
  <c r="AJ602" i="16"/>
  <c r="AJ601" i="16"/>
  <c r="AJ600" i="16"/>
  <c r="AJ599" i="16"/>
  <c r="AJ598" i="16"/>
  <c r="AJ597" i="16"/>
  <c r="AJ596" i="16"/>
  <c r="AJ595" i="16"/>
  <c r="AJ594" i="16"/>
  <c r="AJ593" i="16"/>
  <c r="AJ592" i="16"/>
  <c r="AJ591" i="16"/>
  <c r="AJ590" i="16"/>
  <c r="AJ589" i="16"/>
  <c r="AJ588" i="16"/>
  <c r="AJ587" i="16"/>
  <c r="AJ586" i="16"/>
  <c r="AJ585" i="16"/>
  <c r="AJ584" i="16"/>
  <c r="AJ583" i="16"/>
  <c r="AJ582" i="16"/>
  <c r="AJ581" i="16"/>
  <c r="AJ580" i="16"/>
  <c r="AJ579" i="16"/>
  <c r="AJ578" i="16"/>
  <c r="AJ577" i="16"/>
  <c r="AJ576" i="16"/>
  <c r="AJ575" i="16"/>
  <c r="AJ574" i="16"/>
  <c r="AJ573" i="16"/>
  <c r="AJ572" i="16"/>
  <c r="AJ571" i="16"/>
  <c r="AJ570" i="16"/>
  <c r="AJ569" i="16"/>
  <c r="AJ568" i="16"/>
  <c r="AJ567" i="16"/>
  <c r="AJ566" i="16"/>
  <c r="AJ565" i="16"/>
  <c r="AJ564" i="16"/>
  <c r="AJ563" i="16"/>
  <c r="AJ562" i="16"/>
  <c r="AJ561" i="16"/>
  <c r="AJ560" i="16"/>
  <c r="AJ559" i="16"/>
  <c r="AJ558" i="16"/>
  <c r="AJ557" i="16"/>
  <c r="AJ556" i="16"/>
  <c r="AJ555" i="16"/>
  <c r="AJ554" i="16"/>
  <c r="AJ553" i="16"/>
  <c r="AJ552" i="16"/>
  <c r="AJ551" i="16"/>
  <c r="AJ550" i="16"/>
  <c r="AJ549" i="16"/>
  <c r="AJ548" i="16"/>
  <c r="AJ547" i="16"/>
  <c r="AJ546" i="16"/>
  <c r="AJ545" i="16"/>
  <c r="AJ544" i="16"/>
  <c r="AJ543" i="16"/>
  <c r="AJ542" i="16"/>
  <c r="AJ541" i="16"/>
  <c r="AJ540" i="16"/>
  <c r="AJ539" i="16"/>
  <c r="AJ538" i="16"/>
  <c r="AJ537" i="16"/>
  <c r="AJ536" i="16"/>
  <c r="AJ535" i="16"/>
  <c r="AJ534" i="16"/>
  <c r="AJ533" i="16"/>
  <c r="AJ532" i="16"/>
  <c r="AJ531" i="16"/>
  <c r="AJ530" i="16"/>
  <c r="AJ529" i="16"/>
  <c r="AJ528" i="16"/>
  <c r="AJ527" i="16"/>
  <c r="AJ526" i="16"/>
  <c r="AJ525" i="16"/>
  <c r="AJ524" i="16"/>
  <c r="AJ523" i="16"/>
  <c r="AJ522" i="16"/>
  <c r="AJ521" i="16"/>
  <c r="AJ520" i="16"/>
  <c r="AJ519" i="16"/>
  <c r="AJ518" i="16"/>
  <c r="AJ517" i="16"/>
  <c r="AJ516" i="16"/>
  <c r="AJ515" i="16"/>
  <c r="AJ514" i="16"/>
  <c r="AJ513" i="16"/>
  <c r="AJ512" i="16"/>
  <c r="AJ511" i="16"/>
  <c r="AJ510" i="16"/>
  <c r="AJ509" i="16"/>
  <c r="AJ508" i="16"/>
  <c r="AJ507" i="16"/>
  <c r="AJ506" i="16"/>
  <c r="AJ505" i="16"/>
  <c r="AJ504" i="16"/>
  <c r="AJ503" i="16"/>
  <c r="AJ502" i="16"/>
  <c r="AJ501" i="16"/>
  <c r="AJ500" i="16"/>
  <c r="AJ499" i="16"/>
  <c r="AJ498" i="16"/>
  <c r="AJ497" i="16"/>
  <c r="AJ496" i="16"/>
  <c r="AJ495" i="16"/>
  <c r="AJ494" i="16"/>
  <c r="AJ493" i="16"/>
  <c r="AJ492" i="16"/>
  <c r="AJ491" i="16"/>
  <c r="AJ490" i="16"/>
  <c r="AJ489" i="16"/>
  <c r="AJ488" i="16"/>
  <c r="AJ487" i="16"/>
  <c r="AJ486" i="16"/>
  <c r="AJ485" i="16"/>
  <c r="AJ484" i="16"/>
  <c r="AJ483" i="16"/>
  <c r="AJ482" i="16"/>
  <c r="O481" i="16" a="1"/>
  <c r="O481" i="16" s="1"/>
  <c r="N481" i="16" a="1"/>
  <c r="N481" i="16" s="1"/>
  <c r="AB481" i="16" s="1"/>
  <c r="M481" i="16" a="1"/>
  <c r="M481" i="16" s="1"/>
  <c r="AA481" i="16" s="1"/>
  <c r="L481" i="16" a="1"/>
  <c r="L481" i="16" s="1"/>
  <c r="Z481" i="16" s="1"/>
  <c r="K481" i="16" a="1"/>
  <c r="K481" i="16" s="1"/>
  <c r="Y481" i="16" s="1"/>
  <c r="J481" i="16" a="1"/>
  <c r="J481" i="16" s="1"/>
  <c r="X481" i="16" s="1"/>
  <c r="I481" i="16" a="1"/>
  <c r="I481" i="16" s="1"/>
  <c r="W481" i="16" s="1"/>
  <c r="O480" i="16" a="1"/>
  <c r="O480" i="16" s="1"/>
  <c r="N480" i="16" a="1"/>
  <c r="N480" i="16" s="1"/>
  <c r="AB480" i="16" s="1"/>
  <c r="M480" i="16" a="1"/>
  <c r="M480" i="16" s="1"/>
  <c r="AA480" i="16" s="1"/>
  <c r="L480" i="16" a="1"/>
  <c r="L480" i="16" s="1"/>
  <c r="Z480" i="16" s="1"/>
  <c r="K480" i="16" a="1"/>
  <c r="K480" i="16" s="1"/>
  <c r="Y480" i="16" s="1"/>
  <c r="J480" i="16" a="1"/>
  <c r="J480" i="16" s="1"/>
  <c r="X480" i="16" s="1"/>
  <c r="I480" i="16" a="1"/>
  <c r="I480" i="16" s="1"/>
  <c r="W480" i="16" s="1"/>
  <c r="O479" i="16" a="1"/>
  <c r="O479" i="16" s="1"/>
  <c r="N479" i="16" a="1"/>
  <c r="N479" i="16" s="1"/>
  <c r="AB479" i="16" s="1"/>
  <c r="M479" i="16" a="1"/>
  <c r="M479" i="16" s="1"/>
  <c r="AA479" i="16" s="1"/>
  <c r="L479" i="16" a="1"/>
  <c r="L479" i="16" s="1"/>
  <c r="Z479" i="16" s="1"/>
  <c r="K479" i="16" a="1"/>
  <c r="K479" i="16" s="1"/>
  <c r="Y479" i="16" s="1"/>
  <c r="J479" i="16" a="1"/>
  <c r="J479" i="16" s="1"/>
  <c r="X479" i="16" s="1"/>
  <c r="I479" i="16" a="1"/>
  <c r="I479" i="16" s="1"/>
  <c r="W479" i="16" s="1"/>
  <c r="O478" i="16" a="1"/>
  <c r="O478" i="16" s="1"/>
  <c r="N478" i="16" a="1"/>
  <c r="N478" i="16" s="1"/>
  <c r="AB478" i="16" s="1"/>
  <c r="M478" i="16" a="1"/>
  <c r="M478" i="16" s="1"/>
  <c r="AA478" i="16" s="1"/>
  <c r="L478" i="16" a="1"/>
  <c r="L478" i="16" s="1"/>
  <c r="Z478" i="16" s="1"/>
  <c r="K478" i="16" a="1"/>
  <c r="K478" i="16" s="1"/>
  <c r="Y478" i="16" s="1"/>
  <c r="J478" i="16" a="1"/>
  <c r="J478" i="16" s="1"/>
  <c r="X478" i="16" s="1"/>
  <c r="I478" i="16" a="1"/>
  <c r="I478" i="16" s="1"/>
  <c r="W478" i="16" s="1"/>
  <c r="O477" i="16" a="1"/>
  <c r="O477" i="16" s="1"/>
  <c r="N477" i="16" a="1"/>
  <c r="N477" i="16" s="1"/>
  <c r="AB477" i="16" s="1"/>
  <c r="M477" i="16" a="1"/>
  <c r="M477" i="16" s="1"/>
  <c r="AA477" i="16" s="1"/>
  <c r="L477" i="16" a="1"/>
  <c r="L477" i="16" s="1"/>
  <c r="Z477" i="16" s="1"/>
  <c r="K477" i="16" a="1"/>
  <c r="K477" i="16" s="1"/>
  <c r="Y477" i="16" s="1"/>
  <c r="J477" i="16" a="1"/>
  <c r="J477" i="16" s="1"/>
  <c r="X477" i="16" s="1"/>
  <c r="I477" i="16" a="1"/>
  <c r="I477" i="16" s="1"/>
  <c r="W477" i="16" s="1"/>
  <c r="O476" i="16" a="1"/>
  <c r="O476" i="16" s="1"/>
  <c r="N476" i="16" a="1"/>
  <c r="N476" i="16" s="1"/>
  <c r="AB476" i="16" s="1"/>
  <c r="M476" i="16" a="1"/>
  <c r="M476" i="16" s="1"/>
  <c r="AA476" i="16" s="1"/>
  <c r="L476" i="16" a="1"/>
  <c r="L476" i="16" s="1"/>
  <c r="Z476" i="16" s="1"/>
  <c r="K476" i="16" a="1"/>
  <c r="K476" i="16" s="1"/>
  <c r="Y476" i="16" s="1"/>
  <c r="J476" i="16" a="1"/>
  <c r="J476" i="16" s="1"/>
  <c r="X476" i="16" s="1"/>
  <c r="I476" i="16" a="1"/>
  <c r="I476" i="16" s="1"/>
  <c r="W476" i="16" s="1"/>
  <c r="O475" i="16" a="1"/>
  <c r="O475" i="16" s="1"/>
  <c r="N475" i="16" a="1"/>
  <c r="N475" i="16" s="1"/>
  <c r="AB475" i="16" s="1"/>
  <c r="M475" i="16" a="1"/>
  <c r="M475" i="16" s="1"/>
  <c r="AA475" i="16" s="1"/>
  <c r="L475" i="16" a="1"/>
  <c r="L475" i="16" s="1"/>
  <c r="Z475" i="16" s="1"/>
  <c r="K475" i="16" a="1"/>
  <c r="K475" i="16" s="1"/>
  <c r="Y475" i="16" s="1"/>
  <c r="J475" i="16" a="1"/>
  <c r="J475" i="16" s="1"/>
  <c r="X475" i="16" s="1"/>
  <c r="I475" i="16" a="1"/>
  <c r="I475" i="16" s="1"/>
  <c r="W475" i="16" s="1"/>
  <c r="O474" i="16" a="1"/>
  <c r="O474" i="16" s="1"/>
  <c r="N474" i="16" a="1"/>
  <c r="N474" i="16" s="1"/>
  <c r="AB474" i="16" s="1"/>
  <c r="M474" i="16" a="1"/>
  <c r="M474" i="16" s="1"/>
  <c r="AA474" i="16" s="1"/>
  <c r="L474" i="16" a="1"/>
  <c r="L474" i="16" s="1"/>
  <c r="Z474" i="16" s="1"/>
  <c r="K474" i="16" a="1"/>
  <c r="K474" i="16" s="1"/>
  <c r="Y474" i="16" s="1"/>
  <c r="J474" i="16" a="1"/>
  <c r="J474" i="16" s="1"/>
  <c r="X474" i="16" s="1"/>
  <c r="I474" i="16" a="1"/>
  <c r="I474" i="16" s="1"/>
  <c r="W474" i="16" s="1"/>
  <c r="O473" i="16" a="1"/>
  <c r="O473" i="16" s="1"/>
  <c r="N473" i="16" a="1"/>
  <c r="N473" i="16" s="1"/>
  <c r="AB473" i="16" s="1"/>
  <c r="M473" i="16" a="1"/>
  <c r="M473" i="16" s="1"/>
  <c r="AA473" i="16" s="1"/>
  <c r="L473" i="16" a="1"/>
  <c r="L473" i="16" s="1"/>
  <c r="Z473" i="16" s="1"/>
  <c r="K473" i="16" a="1"/>
  <c r="K473" i="16" s="1"/>
  <c r="Y473" i="16" s="1"/>
  <c r="AI473" i="16" s="1"/>
  <c r="J473" i="16" a="1"/>
  <c r="J473" i="16" s="1"/>
  <c r="X473" i="16" s="1"/>
  <c r="I473" i="16" a="1"/>
  <c r="I473" i="16" s="1"/>
  <c r="W473" i="16" s="1"/>
  <c r="O472" i="16" a="1"/>
  <c r="O472" i="16" s="1"/>
  <c r="N472" i="16" a="1"/>
  <c r="N472" i="16" s="1"/>
  <c r="AB472" i="16" s="1"/>
  <c r="M472" i="16" a="1"/>
  <c r="M472" i="16" s="1"/>
  <c r="AA472" i="16" s="1"/>
  <c r="L472" i="16" a="1"/>
  <c r="L472" i="16" s="1"/>
  <c r="Z472" i="16" s="1"/>
  <c r="K472" i="16" a="1"/>
  <c r="K472" i="16" s="1"/>
  <c r="Y472" i="16" s="1"/>
  <c r="J472" i="16" a="1"/>
  <c r="J472" i="16" s="1"/>
  <c r="X472" i="16" s="1"/>
  <c r="I472" i="16" a="1"/>
  <c r="I472" i="16" s="1"/>
  <c r="W472" i="16" s="1"/>
  <c r="O471" i="16" a="1"/>
  <c r="O471" i="16" s="1"/>
  <c r="N471" i="16" a="1"/>
  <c r="N471" i="16" s="1"/>
  <c r="AB471" i="16" s="1"/>
  <c r="M471" i="16" a="1"/>
  <c r="M471" i="16" s="1"/>
  <c r="AA471" i="16" s="1"/>
  <c r="L471" i="16" a="1"/>
  <c r="L471" i="16" s="1"/>
  <c r="Z471" i="16" s="1"/>
  <c r="K471" i="16" a="1"/>
  <c r="K471" i="16" s="1"/>
  <c r="Y471" i="16" s="1"/>
  <c r="AI471" i="16" s="1"/>
  <c r="J471" i="16" a="1"/>
  <c r="J471" i="16" s="1"/>
  <c r="X471" i="16" s="1"/>
  <c r="I471" i="16" a="1"/>
  <c r="I471" i="16" s="1"/>
  <c r="W471" i="16" s="1"/>
  <c r="O470" i="16" a="1"/>
  <c r="O470" i="16" s="1"/>
  <c r="N470" i="16" a="1"/>
  <c r="N470" i="16" s="1"/>
  <c r="AB470" i="16" s="1"/>
  <c r="M470" i="16" a="1"/>
  <c r="M470" i="16" s="1"/>
  <c r="AA470" i="16" s="1"/>
  <c r="L470" i="16" a="1"/>
  <c r="L470" i="16" s="1"/>
  <c r="Z470" i="16" s="1"/>
  <c r="K470" i="16" a="1"/>
  <c r="K470" i="16" s="1"/>
  <c r="Y470" i="16" s="1"/>
  <c r="AI470" i="16" s="1"/>
  <c r="J470" i="16" a="1"/>
  <c r="J470" i="16" s="1"/>
  <c r="X470" i="16" s="1"/>
  <c r="AH470" i="16" s="1"/>
  <c r="I470" i="16" a="1"/>
  <c r="I470" i="16" s="1"/>
  <c r="W470" i="16" s="1"/>
  <c r="O469" i="16" a="1"/>
  <c r="O469" i="16" s="1"/>
  <c r="N469" i="16" a="1"/>
  <c r="N469" i="16" s="1"/>
  <c r="AB469" i="16" s="1"/>
  <c r="M469" i="16" a="1"/>
  <c r="M469" i="16" s="1"/>
  <c r="AA469" i="16" s="1"/>
  <c r="L469" i="16" a="1"/>
  <c r="L469" i="16" s="1"/>
  <c r="Z469" i="16" s="1"/>
  <c r="K469" i="16" a="1"/>
  <c r="K469" i="16" s="1"/>
  <c r="Y469" i="16" s="1"/>
  <c r="J469" i="16" a="1"/>
  <c r="J469" i="16" s="1"/>
  <c r="X469" i="16" s="1"/>
  <c r="I469" i="16" a="1"/>
  <c r="I469" i="16" s="1"/>
  <c r="W469" i="16" s="1"/>
  <c r="O468" i="16" a="1"/>
  <c r="O468" i="16" s="1"/>
  <c r="N468" i="16" a="1"/>
  <c r="N468" i="16" s="1"/>
  <c r="AB468" i="16" s="1"/>
  <c r="M468" i="16" a="1"/>
  <c r="M468" i="16" s="1"/>
  <c r="AA468" i="16" s="1"/>
  <c r="L468" i="16" a="1"/>
  <c r="L468" i="16" s="1"/>
  <c r="Z468" i="16" s="1"/>
  <c r="K468" i="16" a="1"/>
  <c r="K468" i="16" s="1"/>
  <c r="Y468" i="16" s="1"/>
  <c r="J468" i="16" a="1"/>
  <c r="J468" i="16" s="1"/>
  <c r="X468" i="16" s="1"/>
  <c r="I468" i="16" a="1"/>
  <c r="I468" i="16" s="1"/>
  <c r="W468" i="16" s="1"/>
  <c r="O467" i="16" a="1"/>
  <c r="O467" i="16" s="1"/>
  <c r="N467" i="16" a="1"/>
  <c r="N467" i="16" s="1"/>
  <c r="AB467" i="16" s="1"/>
  <c r="M467" i="16" a="1"/>
  <c r="M467" i="16" s="1"/>
  <c r="AA467" i="16" s="1"/>
  <c r="L467" i="16" a="1"/>
  <c r="L467" i="16" s="1"/>
  <c r="Z467" i="16" s="1"/>
  <c r="K467" i="16" a="1"/>
  <c r="K467" i="16" s="1"/>
  <c r="Y467" i="16" s="1"/>
  <c r="AI467" i="16" s="1"/>
  <c r="J467" i="16" a="1"/>
  <c r="J467" i="16" s="1"/>
  <c r="X467" i="16" s="1"/>
  <c r="I467" i="16" a="1"/>
  <c r="I467" i="16" s="1"/>
  <c r="W467" i="16" s="1"/>
  <c r="O466" i="16" a="1"/>
  <c r="O466" i="16" s="1"/>
  <c r="N466" i="16" a="1"/>
  <c r="N466" i="16" s="1"/>
  <c r="AB466" i="16" s="1"/>
  <c r="M466" i="16" a="1"/>
  <c r="M466" i="16" s="1"/>
  <c r="AA466" i="16" s="1"/>
  <c r="L466" i="16" a="1"/>
  <c r="L466" i="16" s="1"/>
  <c r="Z466" i="16" s="1"/>
  <c r="K466" i="16" a="1"/>
  <c r="K466" i="16" s="1"/>
  <c r="Y466" i="16" s="1"/>
  <c r="J466" i="16" a="1"/>
  <c r="J466" i="16" s="1"/>
  <c r="X466" i="16" s="1"/>
  <c r="I466" i="16" a="1"/>
  <c r="I466" i="16" s="1"/>
  <c r="W466" i="16" s="1"/>
  <c r="O465" i="16" a="1"/>
  <c r="O465" i="16" s="1"/>
  <c r="N465" i="16" a="1"/>
  <c r="N465" i="16" s="1"/>
  <c r="AB465" i="16" s="1"/>
  <c r="M465" i="16" a="1"/>
  <c r="M465" i="16" s="1"/>
  <c r="AA465" i="16" s="1"/>
  <c r="L465" i="16" a="1"/>
  <c r="L465" i="16" s="1"/>
  <c r="Z465" i="16" s="1"/>
  <c r="K465" i="16" a="1"/>
  <c r="K465" i="16" s="1"/>
  <c r="Y465" i="16" s="1"/>
  <c r="J465" i="16" a="1"/>
  <c r="J465" i="16" s="1"/>
  <c r="X465" i="16" s="1"/>
  <c r="I465" i="16" a="1"/>
  <c r="I465" i="16" s="1"/>
  <c r="W465" i="16" s="1"/>
  <c r="O464" i="16" a="1"/>
  <c r="O464" i="16" s="1"/>
  <c r="N464" i="16" a="1"/>
  <c r="N464" i="16" s="1"/>
  <c r="AB464" i="16" s="1"/>
  <c r="M464" i="16" a="1"/>
  <c r="M464" i="16" s="1"/>
  <c r="AA464" i="16" s="1"/>
  <c r="L464" i="16" a="1"/>
  <c r="L464" i="16" s="1"/>
  <c r="Z464" i="16" s="1"/>
  <c r="K464" i="16" a="1"/>
  <c r="K464" i="16" s="1"/>
  <c r="Y464" i="16" s="1"/>
  <c r="J464" i="16" a="1"/>
  <c r="J464" i="16" s="1"/>
  <c r="X464" i="16" s="1"/>
  <c r="I464" i="16" a="1"/>
  <c r="I464" i="16" s="1"/>
  <c r="W464" i="16" s="1"/>
  <c r="O463" i="16" a="1"/>
  <c r="O463" i="16" s="1"/>
  <c r="N463" i="16" a="1"/>
  <c r="N463" i="16" s="1"/>
  <c r="AB463" i="16" s="1"/>
  <c r="M463" i="16" a="1"/>
  <c r="M463" i="16" s="1"/>
  <c r="AA463" i="16" s="1"/>
  <c r="L463" i="16" a="1"/>
  <c r="L463" i="16" s="1"/>
  <c r="Z463" i="16" s="1"/>
  <c r="K463" i="16" a="1"/>
  <c r="K463" i="16" s="1"/>
  <c r="Y463" i="16" s="1"/>
  <c r="J463" i="16" a="1"/>
  <c r="J463" i="16" s="1"/>
  <c r="X463" i="16" s="1"/>
  <c r="I463" i="16" a="1"/>
  <c r="I463" i="16" s="1"/>
  <c r="W463" i="16" s="1"/>
  <c r="O462" i="16" a="1"/>
  <c r="O462" i="16" s="1"/>
  <c r="N462" i="16" a="1"/>
  <c r="N462" i="16" s="1"/>
  <c r="AB462" i="16" s="1"/>
  <c r="M462" i="16" a="1"/>
  <c r="M462" i="16" s="1"/>
  <c r="AA462" i="16" s="1"/>
  <c r="L462" i="16" a="1"/>
  <c r="L462" i="16" s="1"/>
  <c r="Z462" i="16" s="1"/>
  <c r="K462" i="16" a="1"/>
  <c r="K462" i="16" s="1"/>
  <c r="Y462" i="16" s="1"/>
  <c r="J462" i="16" a="1"/>
  <c r="J462" i="16" s="1"/>
  <c r="X462" i="16" s="1"/>
  <c r="AH462" i="16" s="1"/>
  <c r="I462" i="16" a="1"/>
  <c r="I462" i="16" s="1"/>
  <c r="W462" i="16" s="1"/>
  <c r="O461" i="16" a="1"/>
  <c r="O461" i="16" s="1"/>
  <c r="N461" i="16" a="1"/>
  <c r="N461" i="16" s="1"/>
  <c r="AB461" i="16" s="1"/>
  <c r="M461" i="16" a="1"/>
  <c r="M461" i="16" s="1"/>
  <c r="AA461" i="16" s="1"/>
  <c r="L461" i="16" a="1"/>
  <c r="L461" i="16" s="1"/>
  <c r="Z461" i="16" s="1"/>
  <c r="K461" i="16" a="1"/>
  <c r="K461" i="16" s="1"/>
  <c r="Y461" i="16" s="1"/>
  <c r="J461" i="16" a="1"/>
  <c r="J461" i="16" s="1"/>
  <c r="X461" i="16" s="1"/>
  <c r="I461" i="16" a="1"/>
  <c r="I461" i="16" s="1"/>
  <c r="W461" i="16" s="1"/>
  <c r="O460" i="16" a="1"/>
  <c r="O460" i="16" s="1"/>
  <c r="N460" i="16" a="1"/>
  <c r="N460" i="16" s="1"/>
  <c r="AB460" i="16" s="1"/>
  <c r="M460" i="16" a="1"/>
  <c r="M460" i="16" s="1"/>
  <c r="AA460" i="16" s="1"/>
  <c r="L460" i="16" a="1"/>
  <c r="L460" i="16" s="1"/>
  <c r="Z460" i="16" s="1"/>
  <c r="K460" i="16" a="1"/>
  <c r="K460" i="16" s="1"/>
  <c r="Y460" i="16" s="1"/>
  <c r="J460" i="16" a="1"/>
  <c r="J460" i="16" s="1"/>
  <c r="X460" i="16" s="1"/>
  <c r="I460" i="16" a="1"/>
  <c r="I460" i="16" s="1"/>
  <c r="W460" i="16" s="1"/>
  <c r="O459" i="16" a="1"/>
  <c r="O459" i="16" s="1"/>
  <c r="N459" i="16" a="1"/>
  <c r="N459" i="16" s="1"/>
  <c r="AB459" i="16" s="1"/>
  <c r="M459" i="16" a="1"/>
  <c r="M459" i="16" s="1"/>
  <c r="AA459" i="16" s="1"/>
  <c r="L459" i="16" a="1"/>
  <c r="L459" i="16" s="1"/>
  <c r="Z459" i="16" s="1"/>
  <c r="K459" i="16" a="1"/>
  <c r="K459" i="16" s="1"/>
  <c r="Y459" i="16" s="1"/>
  <c r="AI459" i="16" s="1"/>
  <c r="J459" i="16" a="1"/>
  <c r="J459" i="16" s="1"/>
  <c r="X459" i="16" s="1"/>
  <c r="I459" i="16" a="1"/>
  <c r="I459" i="16" s="1"/>
  <c r="W459" i="16" s="1"/>
  <c r="O458" i="16" a="1"/>
  <c r="O458" i="16" s="1"/>
  <c r="N458" i="16" a="1"/>
  <c r="N458" i="16" s="1"/>
  <c r="AB458" i="16" s="1"/>
  <c r="M458" i="16" a="1"/>
  <c r="M458" i="16" s="1"/>
  <c r="AA458" i="16" s="1"/>
  <c r="L458" i="16" a="1"/>
  <c r="L458" i="16" s="1"/>
  <c r="Z458" i="16" s="1"/>
  <c r="K458" i="16" a="1"/>
  <c r="K458" i="16" s="1"/>
  <c r="Y458" i="16" s="1"/>
  <c r="J458" i="16" a="1"/>
  <c r="J458" i="16" s="1"/>
  <c r="X458" i="16" s="1"/>
  <c r="AH458" i="16" s="1"/>
  <c r="I458" i="16" a="1"/>
  <c r="I458" i="16" s="1"/>
  <c r="W458" i="16" s="1"/>
  <c r="O457" i="16" a="1"/>
  <c r="O457" i="16" s="1"/>
  <c r="N457" i="16" a="1"/>
  <c r="N457" i="16" s="1"/>
  <c r="AB457" i="16" s="1"/>
  <c r="M457" i="16" a="1"/>
  <c r="M457" i="16" s="1"/>
  <c r="AA457" i="16" s="1"/>
  <c r="L457" i="16" a="1"/>
  <c r="L457" i="16" s="1"/>
  <c r="Z457" i="16" s="1"/>
  <c r="K457" i="16" a="1"/>
  <c r="K457" i="16" s="1"/>
  <c r="Y457" i="16" s="1"/>
  <c r="J457" i="16" a="1"/>
  <c r="J457" i="16" s="1"/>
  <c r="X457" i="16" s="1"/>
  <c r="I457" i="16" a="1"/>
  <c r="I457" i="16" s="1"/>
  <c r="W457" i="16" s="1"/>
  <c r="O456" i="16" a="1"/>
  <c r="O456" i="16" s="1"/>
  <c r="N456" i="16" a="1"/>
  <c r="N456" i="16" s="1"/>
  <c r="AB456" i="16" s="1"/>
  <c r="M456" i="16" a="1"/>
  <c r="M456" i="16" s="1"/>
  <c r="AA456" i="16" s="1"/>
  <c r="L456" i="16" a="1"/>
  <c r="L456" i="16" s="1"/>
  <c r="Z456" i="16" s="1"/>
  <c r="K456" i="16" a="1"/>
  <c r="K456" i="16" s="1"/>
  <c r="Y456" i="16" s="1"/>
  <c r="J456" i="16" a="1"/>
  <c r="J456" i="16" s="1"/>
  <c r="X456" i="16" s="1"/>
  <c r="I456" i="16" a="1"/>
  <c r="I456" i="16" s="1"/>
  <c r="W456" i="16" s="1"/>
  <c r="AG456" i="16" s="1"/>
  <c r="O455" i="16" a="1"/>
  <c r="O455" i="16" s="1"/>
  <c r="N455" i="16" a="1"/>
  <c r="N455" i="16" s="1"/>
  <c r="AB455" i="16" s="1"/>
  <c r="M455" i="16" a="1"/>
  <c r="M455" i="16" s="1"/>
  <c r="AA455" i="16" s="1"/>
  <c r="L455" i="16" a="1"/>
  <c r="L455" i="16" s="1"/>
  <c r="Z455" i="16" s="1"/>
  <c r="K455" i="16" a="1"/>
  <c r="K455" i="16" s="1"/>
  <c r="Y455" i="16" s="1"/>
  <c r="J455" i="16" a="1"/>
  <c r="J455" i="16" s="1"/>
  <c r="X455" i="16" s="1"/>
  <c r="I455" i="16" a="1"/>
  <c r="I455" i="16" s="1"/>
  <c r="W455" i="16" s="1"/>
  <c r="O454" i="16" a="1"/>
  <c r="O454" i="16" s="1"/>
  <c r="N454" i="16" a="1"/>
  <c r="N454" i="16" s="1"/>
  <c r="AB454" i="16" s="1"/>
  <c r="M454" i="16" a="1"/>
  <c r="M454" i="16" s="1"/>
  <c r="AA454" i="16" s="1"/>
  <c r="L454" i="16" a="1"/>
  <c r="L454" i="16" s="1"/>
  <c r="Z454" i="16" s="1"/>
  <c r="K454" i="16" a="1"/>
  <c r="K454" i="16" s="1"/>
  <c r="Y454" i="16" s="1"/>
  <c r="AI454" i="16" s="1"/>
  <c r="J454" i="16" a="1"/>
  <c r="J454" i="16" s="1"/>
  <c r="X454" i="16" s="1"/>
  <c r="AH454" i="16" s="1"/>
  <c r="I454" i="16" a="1"/>
  <c r="I454" i="16" s="1"/>
  <c r="W454" i="16" s="1"/>
  <c r="O453" i="16" a="1"/>
  <c r="O453" i="16" s="1"/>
  <c r="N453" i="16" a="1"/>
  <c r="N453" i="16" s="1"/>
  <c r="AB453" i="16" s="1"/>
  <c r="M453" i="16" a="1"/>
  <c r="M453" i="16" s="1"/>
  <c r="AA453" i="16" s="1"/>
  <c r="L453" i="16" a="1"/>
  <c r="L453" i="16" s="1"/>
  <c r="Z453" i="16" s="1"/>
  <c r="K453" i="16" a="1"/>
  <c r="K453" i="16" s="1"/>
  <c r="Y453" i="16" s="1"/>
  <c r="J453" i="16" a="1"/>
  <c r="J453" i="16" s="1"/>
  <c r="X453" i="16" s="1"/>
  <c r="I453" i="16" a="1"/>
  <c r="I453" i="16" s="1"/>
  <c r="W453" i="16" s="1"/>
  <c r="O452" i="16" a="1"/>
  <c r="O452" i="16" s="1"/>
  <c r="N452" i="16" a="1"/>
  <c r="N452" i="16" s="1"/>
  <c r="AB452" i="16" s="1"/>
  <c r="M452" i="16" a="1"/>
  <c r="M452" i="16" s="1"/>
  <c r="AA452" i="16" s="1"/>
  <c r="L452" i="16" a="1"/>
  <c r="L452" i="16" s="1"/>
  <c r="Z452" i="16" s="1"/>
  <c r="K452" i="16" a="1"/>
  <c r="K452" i="16" s="1"/>
  <c r="Y452" i="16" s="1"/>
  <c r="J452" i="16" a="1"/>
  <c r="J452" i="16" s="1"/>
  <c r="X452" i="16" s="1"/>
  <c r="I452" i="16" a="1"/>
  <c r="I452" i="16" s="1"/>
  <c r="W452" i="16" s="1"/>
  <c r="O451" i="16" a="1"/>
  <c r="O451" i="16" s="1"/>
  <c r="N451" i="16" a="1"/>
  <c r="N451" i="16" s="1"/>
  <c r="AB451" i="16" s="1"/>
  <c r="M451" i="16" a="1"/>
  <c r="M451" i="16" s="1"/>
  <c r="AA451" i="16" s="1"/>
  <c r="L451" i="16" a="1"/>
  <c r="L451" i="16" s="1"/>
  <c r="Z451" i="16" s="1"/>
  <c r="K451" i="16" a="1"/>
  <c r="K451" i="16" s="1"/>
  <c r="Y451" i="16" s="1"/>
  <c r="J451" i="16" a="1"/>
  <c r="J451" i="16" s="1"/>
  <c r="X451" i="16" s="1"/>
  <c r="I451" i="16" a="1"/>
  <c r="I451" i="16" s="1"/>
  <c r="W451" i="16" s="1"/>
  <c r="O450" i="16" a="1"/>
  <c r="O450" i="16" s="1"/>
  <c r="N450" i="16" a="1"/>
  <c r="N450" i="16" s="1"/>
  <c r="AB450" i="16" s="1"/>
  <c r="M450" i="16" a="1"/>
  <c r="M450" i="16" s="1"/>
  <c r="AA450" i="16" s="1"/>
  <c r="L450" i="16" a="1"/>
  <c r="L450" i="16" s="1"/>
  <c r="Z450" i="16" s="1"/>
  <c r="K450" i="16" a="1"/>
  <c r="K450" i="16" s="1"/>
  <c r="Y450" i="16" s="1"/>
  <c r="J450" i="16" a="1"/>
  <c r="J450" i="16" s="1"/>
  <c r="X450" i="16" s="1"/>
  <c r="I450" i="16" a="1"/>
  <c r="I450" i="16" s="1"/>
  <c r="W450" i="16" s="1"/>
  <c r="O449" i="16" a="1"/>
  <c r="O449" i="16" s="1"/>
  <c r="N449" i="16" a="1"/>
  <c r="N449" i="16" s="1"/>
  <c r="AB449" i="16" s="1"/>
  <c r="M449" i="16" a="1"/>
  <c r="M449" i="16" s="1"/>
  <c r="AA449" i="16" s="1"/>
  <c r="L449" i="16" a="1"/>
  <c r="L449" i="16" s="1"/>
  <c r="Z449" i="16" s="1"/>
  <c r="K449" i="16" a="1"/>
  <c r="K449" i="16" s="1"/>
  <c r="Y449" i="16" s="1"/>
  <c r="J449" i="16" a="1"/>
  <c r="J449" i="16" s="1"/>
  <c r="X449" i="16" s="1"/>
  <c r="I449" i="16" a="1"/>
  <c r="I449" i="16" s="1"/>
  <c r="W449" i="16" s="1"/>
  <c r="O448" i="16" a="1"/>
  <c r="O448" i="16" s="1"/>
  <c r="N448" i="16" a="1"/>
  <c r="N448" i="16" s="1"/>
  <c r="AB448" i="16" s="1"/>
  <c r="M448" i="16" a="1"/>
  <c r="M448" i="16" s="1"/>
  <c r="AA448" i="16" s="1"/>
  <c r="L448" i="16" a="1"/>
  <c r="L448" i="16" s="1"/>
  <c r="Z448" i="16" s="1"/>
  <c r="K448" i="16" a="1"/>
  <c r="K448" i="16" s="1"/>
  <c r="Y448" i="16" s="1"/>
  <c r="J448" i="16" a="1"/>
  <c r="J448" i="16" s="1"/>
  <c r="X448" i="16" s="1"/>
  <c r="I448" i="16" a="1"/>
  <c r="I448" i="16" s="1"/>
  <c r="W448" i="16" s="1"/>
  <c r="O447" i="16" a="1"/>
  <c r="O447" i="16" s="1"/>
  <c r="N447" i="16" a="1"/>
  <c r="N447" i="16" s="1"/>
  <c r="AB447" i="16" s="1"/>
  <c r="M447" i="16" a="1"/>
  <c r="M447" i="16" s="1"/>
  <c r="AA447" i="16" s="1"/>
  <c r="L447" i="16" a="1"/>
  <c r="L447" i="16" s="1"/>
  <c r="Z447" i="16" s="1"/>
  <c r="K447" i="16" a="1"/>
  <c r="K447" i="16" s="1"/>
  <c r="Y447" i="16" s="1"/>
  <c r="J447" i="16" a="1"/>
  <c r="J447" i="16" s="1"/>
  <c r="X447" i="16" s="1"/>
  <c r="I447" i="16" a="1"/>
  <c r="I447" i="16" s="1"/>
  <c r="W447" i="16" s="1"/>
  <c r="O446" i="16" a="1"/>
  <c r="O446" i="16" s="1"/>
  <c r="N446" i="16" a="1"/>
  <c r="N446" i="16" s="1"/>
  <c r="AB446" i="16" s="1"/>
  <c r="M446" i="16" a="1"/>
  <c r="M446" i="16" s="1"/>
  <c r="AA446" i="16" s="1"/>
  <c r="L446" i="16" a="1"/>
  <c r="L446" i="16" s="1"/>
  <c r="Z446" i="16" s="1"/>
  <c r="K446" i="16" a="1"/>
  <c r="K446" i="16" s="1"/>
  <c r="Y446" i="16" s="1"/>
  <c r="J446" i="16" a="1"/>
  <c r="J446" i="16" s="1"/>
  <c r="X446" i="16" s="1"/>
  <c r="I446" i="16" a="1"/>
  <c r="I446" i="16" s="1"/>
  <c r="W446" i="16" s="1"/>
  <c r="O445" i="16" a="1"/>
  <c r="O445" i="16" s="1"/>
  <c r="N445" i="16" a="1"/>
  <c r="N445" i="16" s="1"/>
  <c r="AB445" i="16" s="1"/>
  <c r="M445" i="16" a="1"/>
  <c r="M445" i="16" s="1"/>
  <c r="AA445" i="16" s="1"/>
  <c r="L445" i="16" a="1"/>
  <c r="L445" i="16" s="1"/>
  <c r="Z445" i="16" s="1"/>
  <c r="K445" i="16" a="1"/>
  <c r="K445" i="16" s="1"/>
  <c r="Y445" i="16" s="1"/>
  <c r="AI445" i="16" s="1"/>
  <c r="J445" i="16" a="1"/>
  <c r="J445" i="16" s="1"/>
  <c r="X445" i="16" s="1"/>
  <c r="I445" i="16" a="1"/>
  <c r="I445" i="16" s="1"/>
  <c r="W445" i="16" s="1"/>
  <c r="O444" i="16" a="1"/>
  <c r="O444" i="16" s="1"/>
  <c r="N444" i="16" a="1"/>
  <c r="N444" i="16" s="1"/>
  <c r="AB444" i="16" s="1"/>
  <c r="M444" i="16" a="1"/>
  <c r="M444" i="16" s="1"/>
  <c r="AA444" i="16" s="1"/>
  <c r="L444" i="16" a="1"/>
  <c r="L444" i="16" s="1"/>
  <c r="Z444" i="16" s="1"/>
  <c r="K444" i="16" a="1"/>
  <c r="K444" i="16" s="1"/>
  <c r="Y444" i="16" s="1"/>
  <c r="J444" i="16" a="1"/>
  <c r="J444" i="16" s="1"/>
  <c r="X444" i="16" s="1"/>
  <c r="I444" i="16" a="1"/>
  <c r="I444" i="16" s="1"/>
  <c r="W444" i="16" s="1"/>
  <c r="O443" i="16" a="1"/>
  <c r="O443" i="16" s="1"/>
  <c r="N443" i="16" a="1"/>
  <c r="N443" i="16" s="1"/>
  <c r="AB443" i="16" s="1"/>
  <c r="M443" i="16" a="1"/>
  <c r="M443" i="16" s="1"/>
  <c r="AA443" i="16" s="1"/>
  <c r="L443" i="16" a="1"/>
  <c r="L443" i="16" s="1"/>
  <c r="Z443" i="16" s="1"/>
  <c r="K443" i="16" a="1"/>
  <c r="K443" i="16" s="1"/>
  <c r="Y443" i="16" s="1"/>
  <c r="J443" i="16" a="1"/>
  <c r="J443" i="16" s="1"/>
  <c r="X443" i="16" s="1"/>
  <c r="I443" i="16" a="1"/>
  <c r="I443" i="16" s="1"/>
  <c r="W443" i="16" s="1"/>
  <c r="O442" i="16" a="1"/>
  <c r="O442" i="16" s="1"/>
  <c r="N442" i="16" a="1"/>
  <c r="N442" i="16" s="1"/>
  <c r="AB442" i="16" s="1"/>
  <c r="M442" i="16" a="1"/>
  <c r="M442" i="16" s="1"/>
  <c r="AA442" i="16" s="1"/>
  <c r="L442" i="16" a="1"/>
  <c r="L442" i="16" s="1"/>
  <c r="Z442" i="16" s="1"/>
  <c r="K442" i="16" a="1"/>
  <c r="K442" i="16" s="1"/>
  <c r="Y442" i="16" s="1"/>
  <c r="J442" i="16" a="1"/>
  <c r="J442" i="16" s="1"/>
  <c r="X442" i="16" s="1"/>
  <c r="I442" i="16" a="1"/>
  <c r="I442" i="16" s="1"/>
  <c r="W442" i="16" s="1"/>
  <c r="O441" i="16" a="1"/>
  <c r="O441" i="16" s="1"/>
  <c r="N441" i="16" a="1"/>
  <c r="N441" i="16" s="1"/>
  <c r="AB441" i="16" s="1"/>
  <c r="M441" i="16" a="1"/>
  <c r="M441" i="16" s="1"/>
  <c r="AA441" i="16" s="1"/>
  <c r="L441" i="16" a="1"/>
  <c r="L441" i="16" s="1"/>
  <c r="Z441" i="16" s="1"/>
  <c r="K441" i="16" a="1"/>
  <c r="K441" i="16" s="1"/>
  <c r="Y441" i="16" s="1"/>
  <c r="J441" i="16" a="1"/>
  <c r="J441" i="16" s="1"/>
  <c r="X441" i="16" s="1"/>
  <c r="I441" i="16" a="1"/>
  <c r="I441" i="16" s="1"/>
  <c r="W441" i="16" s="1"/>
  <c r="O440" i="16" a="1"/>
  <c r="O440" i="16" s="1"/>
  <c r="N440" i="16" a="1"/>
  <c r="N440" i="16" s="1"/>
  <c r="AB440" i="16" s="1"/>
  <c r="M440" i="16" a="1"/>
  <c r="M440" i="16" s="1"/>
  <c r="AA440" i="16" s="1"/>
  <c r="L440" i="16" a="1"/>
  <c r="L440" i="16" s="1"/>
  <c r="Z440" i="16" s="1"/>
  <c r="K440" i="16" a="1"/>
  <c r="K440" i="16" s="1"/>
  <c r="Y440" i="16" s="1"/>
  <c r="AI440" i="16" s="1"/>
  <c r="J440" i="16" a="1"/>
  <c r="J440" i="16" s="1"/>
  <c r="X440" i="16" s="1"/>
  <c r="I440" i="16" a="1"/>
  <c r="I440" i="16" s="1"/>
  <c r="W440" i="16" s="1"/>
  <c r="O439" i="16" a="1"/>
  <c r="O439" i="16" s="1"/>
  <c r="N439" i="16" a="1"/>
  <c r="N439" i="16" s="1"/>
  <c r="AB439" i="16" s="1"/>
  <c r="M439" i="16" a="1"/>
  <c r="M439" i="16" s="1"/>
  <c r="AA439" i="16" s="1"/>
  <c r="L439" i="16" a="1"/>
  <c r="L439" i="16" s="1"/>
  <c r="Z439" i="16" s="1"/>
  <c r="K439" i="16" a="1"/>
  <c r="K439" i="16" s="1"/>
  <c r="Y439" i="16" s="1"/>
  <c r="J439" i="16" a="1"/>
  <c r="J439" i="16" s="1"/>
  <c r="X439" i="16" s="1"/>
  <c r="I439" i="16" a="1"/>
  <c r="I439" i="16" s="1"/>
  <c r="W439" i="16" s="1"/>
  <c r="O438" i="16" a="1"/>
  <c r="O438" i="16" s="1"/>
  <c r="N438" i="16" a="1"/>
  <c r="N438" i="16" s="1"/>
  <c r="AB438" i="16" s="1"/>
  <c r="M438" i="16" a="1"/>
  <c r="M438" i="16" s="1"/>
  <c r="AA438" i="16" s="1"/>
  <c r="L438" i="16" a="1"/>
  <c r="L438" i="16" s="1"/>
  <c r="Z438" i="16" s="1"/>
  <c r="K438" i="16" a="1"/>
  <c r="K438" i="16" s="1"/>
  <c r="Y438" i="16" s="1"/>
  <c r="J438" i="16" a="1"/>
  <c r="J438" i="16" s="1"/>
  <c r="X438" i="16" s="1"/>
  <c r="I438" i="16" a="1"/>
  <c r="I438" i="16" s="1"/>
  <c r="W438" i="16" s="1"/>
  <c r="O437" i="16" a="1"/>
  <c r="O437" i="16" s="1"/>
  <c r="N437" i="16" a="1"/>
  <c r="N437" i="16" s="1"/>
  <c r="AB437" i="16" s="1"/>
  <c r="M437" i="16" a="1"/>
  <c r="M437" i="16" s="1"/>
  <c r="AA437" i="16" s="1"/>
  <c r="L437" i="16" a="1"/>
  <c r="L437" i="16" s="1"/>
  <c r="Z437" i="16" s="1"/>
  <c r="K437" i="16" a="1"/>
  <c r="K437" i="16" s="1"/>
  <c r="Y437" i="16" s="1"/>
  <c r="AI437" i="16" s="1"/>
  <c r="J437" i="16" a="1"/>
  <c r="J437" i="16" s="1"/>
  <c r="X437" i="16" s="1"/>
  <c r="AH437" i="16" s="1"/>
  <c r="I437" i="16" a="1"/>
  <c r="I437" i="16" s="1"/>
  <c r="W437" i="16" s="1"/>
  <c r="O436" i="16" a="1"/>
  <c r="O436" i="16" s="1"/>
  <c r="N436" i="16" a="1"/>
  <c r="N436" i="16" s="1"/>
  <c r="AB436" i="16" s="1"/>
  <c r="M436" i="16" a="1"/>
  <c r="M436" i="16" s="1"/>
  <c r="AA436" i="16" s="1"/>
  <c r="L436" i="16" a="1"/>
  <c r="L436" i="16" s="1"/>
  <c r="Z436" i="16" s="1"/>
  <c r="K436" i="16" a="1"/>
  <c r="K436" i="16" s="1"/>
  <c r="Y436" i="16" s="1"/>
  <c r="J436" i="16" a="1"/>
  <c r="J436" i="16" s="1"/>
  <c r="X436" i="16" s="1"/>
  <c r="I436" i="16" a="1"/>
  <c r="I436" i="16" s="1"/>
  <c r="W436" i="16" s="1"/>
  <c r="O435" i="16" a="1"/>
  <c r="O435" i="16" s="1"/>
  <c r="N435" i="16" a="1"/>
  <c r="N435" i="16" s="1"/>
  <c r="AB435" i="16" s="1"/>
  <c r="M435" i="16" a="1"/>
  <c r="M435" i="16" s="1"/>
  <c r="AA435" i="16" s="1"/>
  <c r="L435" i="16" a="1"/>
  <c r="L435" i="16" s="1"/>
  <c r="Z435" i="16" s="1"/>
  <c r="K435" i="16" a="1"/>
  <c r="K435" i="16" s="1"/>
  <c r="Y435" i="16" s="1"/>
  <c r="AI435" i="16" s="1"/>
  <c r="J435" i="16" a="1"/>
  <c r="J435" i="16" s="1"/>
  <c r="X435" i="16" s="1"/>
  <c r="I435" i="16" a="1"/>
  <c r="I435" i="16" s="1"/>
  <c r="W435" i="16" s="1"/>
  <c r="O434" i="16" a="1"/>
  <c r="O434" i="16" s="1"/>
  <c r="N434" i="16" a="1"/>
  <c r="N434" i="16" s="1"/>
  <c r="AB434" i="16" s="1"/>
  <c r="M434" i="16" a="1"/>
  <c r="M434" i="16" s="1"/>
  <c r="AA434" i="16" s="1"/>
  <c r="L434" i="16" a="1"/>
  <c r="L434" i="16" s="1"/>
  <c r="Z434" i="16" s="1"/>
  <c r="K434" i="16" a="1"/>
  <c r="K434" i="16" s="1"/>
  <c r="Y434" i="16" s="1"/>
  <c r="AI434" i="16" s="1"/>
  <c r="J434" i="16" a="1"/>
  <c r="J434" i="16" s="1"/>
  <c r="X434" i="16" s="1"/>
  <c r="I434" i="16" a="1"/>
  <c r="I434" i="16" s="1"/>
  <c r="W434" i="16" s="1"/>
  <c r="O433" i="16" a="1"/>
  <c r="O433" i="16" s="1"/>
  <c r="N433" i="16" a="1"/>
  <c r="N433" i="16" s="1"/>
  <c r="AB433" i="16" s="1"/>
  <c r="M433" i="16" a="1"/>
  <c r="M433" i="16" s="1"/>
  <c r="AA433" i="16" s="1"/>
  <c r="L433" i="16" a="1"/>
  <c r="L433" i="16" s="1"/>
  <c r="Z433" i="16" s="1"/>
  <c r="K433" i="16" a="1"/>
  <c r="K433" i="16" s="1"/>
  <c r="Y433" i="16" s="1"/>
  <c r="J433" i="16" a="1"/>
  <c r="J433" i="16" s="1"/>
  <c r="X433" i="16" s="1"/>
  <c r="I433" i="16" a="1"/>
  <c r="I433" i="16" s="1"/>
  <c r="W433" i="16" s="1"/>
  <c r="O432" i="16" a="1"/>
  <c r="O432" i="16" s="1"/>
  <c r="N432" i="16" a="1"/>
  <c r="N432" i="16" s="1"/>
  <c r="AB432" i="16" s="1"/>
  <c r="M432" i="16" a="1"/>
  <c r="M432" i="16" s="1"/>
  <c r="AA432" i="16" s="1"/>
  <c r="L432" i="16" a="1"/>
  <c r="L432" i="16" s="1"/>
  <c r="Z432" i="16" s="1"/>
  <c r="K432" i="16" a="1"/>
  <c r="K432" i="16" s="1"/>
  <c r="Y432" i="16" s="1"/>
  <c r="J432" i="16" a="1"/>
  <c r="J432" i="16" s="1"/>
  <c r="X432" i="16" s="1"/>
  <c r="I432" i="16" a="1"/>
  <c r="I432" i="16" s="1"/>
  <c r="W432" i="16" s="1"/>
  <c r="O431" i="16" a="1"/>
  <c r="O431" i="16" s="1"/>
  <c r="N431" i="16" a="1"/>
  <c r="N431" i="16" s="1"/>
  <c r="AB431" i="16" s="1"/>
  <c r="M431" i="16" a="1"/>
  <c r="M431" i="16" s="1"/>
  <c r="AA431" i="16" s="1"/>
  <c r="L431" i="16" a="1"/>
  <c r="L431" i="16" s="1"/>
  <c r="Z431" i="16" s="1"/>
  <c r="K431" i="16" a="1"/>
  <c r="K431" i="16" s="1"/>
  <c r="Y431" i="16" s="1"/>
  <c r="J431" i="16" a="1"/>
  <c r="J431" i="16" s="1"/>
  <c r="X431" i="16" s="1"/>
  <c r="I431" i="16" a="1"/>
  <c r="I431" i="16" s="1"/>
  <c r="W431" i="16" s="1"/>
  <c r="O430" i="16" a="1"/>
  <c r="O430" i="16" s="1"/>
  <c r="N430" i="16" a="1"/>
  <c r="N430" i="16" s="1"/>
  <c r="AB430" i="16" s="1"/>
  <c r="M430" i="16" a="1"/>
  <c r="M430" i="16" s="1"/>
  <c r="AA430" i="16" s="1"/>
  <c r="L430" i="16" a="1"/>
  <c r="L430" i="16" s="1"/>
  <c r="Z430" i="16" s="1"/>
  <c r="K430" i="16" a="1"/>
  <c r="K430" i="16" s="1"/>
  <c r="Y430" i="16" s="1"/>
  <c r="J430" i="16" a="1"/>
  <c r="J430" i="16" s="1"/>
  <c r="X430" i="16" s="1"/>
  <c r="I430" i="16" a="1"/>
  <c r="I430" i="16" s="1"/>
  <c r="W430" i="16" s="1"/>
  <c r="O429" i="16" a="1"/>
  <c r="O429" i="16" s="1"/>
  <c r="N429" i="16" a="1"/>
  <c r="N429" i="16" s="1"/>
  <c r="AB429" i="16" s="1"/>
  <c r="M429" i="16" a="1"/>
  <c r="M429" i="16" s="1"/>
  <c r="AA429" i="16" s="1"/>
  <c r="L429" i="16" a="1"/>
  <c r="L429" i="16" s="1"/>
  <c r="Z429" i="16" s="1"/>
  <c r="K429" i="16" a="1"/>
  <c r="K429" i="16" s="1"/>
  <c r="Y429" i="16" s="1"/>
  <c r="J429" i="16" a="1"/>
  <c r="J429" i="16" s="1"/>
  <c r="X429" i="16" s="1"/>
  <c r="I429" i="16" a="1"/>
  <c r="I429" i="16" s="1"/>
  <c r="W429" i="16" s="1"/>
  <c r="O428" i="16" a="1"/>
  <c r="O428" i="16" s="1"/>
  <c r="N428" i="16" a="1"/>
  <c r="N428" i="16" s="1"/>
  <c r="AB428" i="16" s="1"/>
  <c r="M428" i="16" a="1"/>
  <c r="M428" i="16" s="1"/>
  <c r="AA428" i="16" s="1"/>
  <c r="L428" i="16" a="1"/>
  <c r="L428" i="16" s="1"/>
  <c r="Z428" i="16" s="1"/>
  <c r="K428" i="16" a="1"/>
  <c r="K428" i="16" s="1"/>
  <c r="Y428" i="16" s="1"/>
  <c r="J428" i="16" a="1"/>
  <c r="J428" i="16" s="1"/>
  <c r="X428" i="16" s="1"/>
  <c r="I428" i="16" a="1"/>
  <c r="I428" i="16" s="1"/>
  <c r="W428" i="16" s="1"/>
  <c r="O427" i="16" a="1"/>
  <c r="O427" i="16" s="1"/>
  <c r="N427" i="16" a="1"/>
  <c r="N427" i="16" s="1"/>
  <c r="AB427" i="16" s="1"/>
  <c r="M427" i="16" a="1"/>
  <c r="M427" i="16" s="1"/>
  <c r="AA427" i="16" s="1"/>
  <c r="L427" i="16" a="1"/>
  <c r="L427" i="16" s="1"/>
  <c r="Z427" i="16" s="1"/>
  <c r="K427" i="16" a="1"/>
  <c r="K427" i="16" s="1"/>
  <c r="Y427" i="16" s="1"/>
  <c r="J427" i="16" a="1"/>
  <c r="J427" i="16" s="1"/>
  <c r="X427" i="16" s="1"/>
  <c r="I427" i="16" a="1"/>
  <c r="I427" i="16" s="1"/>
  <c r="W427" i="16" s="1"/>
  <c r="O426" i="16" a="1"/>
  <c r="O426" i="16" s="1"/>
  <c r="N426" i="16" a="1"/>
  <c r="N426" i="16" s="1"/>
  <c r="AB426" i="16" s="1"/>
  <c r="M426" i="16" a="1"/>
  <c r="M426" i="16" s="1"/>
  <c r="AA426" i="16" s="1"/>
  <c r="L426" i="16" a="1"/>
  <c r="L426" i="16" s="1"/>
  <c r="Z426" i="16" s="1"/>
  <c r="K426" i="16" a="1"/>
  <c r="K426" i="16" s="1"/>
  <c r="Y426" i="16" s="1"/>
  <c r="J426" i="16" a="1"/>
  <c r="J426" i="16" s="1"/>
  <c r="X426" i="16" s="1"/>
  <c r="AH426" i="16" s="1"/>
  <c r="I426" i="16" a="1"/>
  <c r="I426" i="16" s="1"/>
  <c r="W426" i="16" s="1"/>
  <c r="O425" i="16" a="1"/>
  <c r="O425" i="16" s="1"/>
  <c r="N425" i="16" a="1"/>
  <c r="N425" i="16" s="1"/>
  <c r="AB425" i="16" s="1"/>
  <c r="M425" i="16" a="1"/>
  <c r="M425" i="16" s="1"/>
  <c r="AA425" i="16" s="1"/>
  <c r="L425" i="16" a="1"/>
  <c r="L425" i="16" s="1"/>
  <c r="Z425" i="16" s="1"/>
  <c r="K425" i="16" a="1"/>
  <c r="K425" i="16" s="1"/>
  <c r="Y425" i="16" s="1"/>
  <c r="J425" i="16" a="1"/>
  <c r="J425" i="16" s="1"/>
  <c r="X425" i="16" s="1"/>
  <c r="I425" i="16" a="1"/>
  <c r="I425" i="16" s="1"/>
  <c r="W425" i="16" s="1"/>
  <c r="O424" i="16" a="1"/>
  <c r="O424" i="16" s="1"/>
  <c r="N424" i="16" a="1"/>
  <c r="N424" i="16" s="1"/>
  <c r="AB424" i="16" s="1"/>
  <c r="M424" i="16" a="1"/>
  <c r="M424" i="16" s="1"/>
  <c r="AA424" i="16" s="1"/>
  <c r="L424" i="16" a="1"/>
  <c r="L424" i="16" s="1"/>
  <c r="Z424" i="16" s="1"/>
  <c r="K424" i="16" a="1"/>
  <c r="K424" i="16" s="1"/>
  <c r="Y424" i="16" s="1"/>
  <c r="J424" i="16" a="1"/>
  <c r="J424" i="16" s="1"/>
  <c r="X424" i="16" s="1"/>
  <c r="I424" i="16" a="1"/>
  <c r="I424" i="16" s="1"/>
  <c r="W424" i="16" s="1"/>
  <c r="O423" i="16" a="1"/>
  <c r="O423" i="16" s="1"/>
  <c r="N423" i="16" a="1"/>
  <c r="N423" i="16" s="1"/>
  <c r="AB423" i="16" s="1"/>
  <c r="M423" i="16" a="1"/>
  <c r="M423" i="16" s="1"/>
  <c r="AA423" i="16" s="1"/>
  <c r="L423" i="16" a="1"/>
  <c r="L423" i="16" s="1"/>
  <c r="Z423" i="16" s="1"/>
  <c r="K423" i="16" a="1"/>
  <c r="K423" i="16" s="1"/>
  <c r="Y423" i="16" s="1"/>
  <c r="AI423" i="16" s="1"/>
  <c r="J423" i="16" a="1"/>
  <c r="J423" i="16" s="1"/>
  <c r="X423" i="16" s="1"/>
  <c r="AH423" i="16" s="1"/>
  <c r="I423" i="16" a="1"/>
  <c r="I423" i="16" s="1"/>
  <c r="W423" i="16" s="1"/>
  <c r="AG423" i="16" s="1"/>
  <c r="O422" i="16" a="1"/>
  <c r="O422" i="16" s="1"/>
  <c r="N422" i="16" a="1"/>
  <c r="N422" i="16" s="1"/>
  <c r="AB422" i="16" s="1"/>
  <c r="M422" i="16" a="1"/>
  <c r="M422" i="16" s="1"/>
  <c r="AA422" i="16" s="1"/>
  <c r="L422" i="16" a="1"/>
  <c r="L422" i="16" s="1"/>
  <c r="Z422" i="16" s="1"/>
  <c r="K422" i="16" a="1"/>
  <c r="K422" i="16" s="1"/>
  <c r="Y422" i="16" s="1"/>
  <c r="J422" i="16" a="1"/>
  <c r="J422" i="16" s="1"/>
  <c r="X422" i="16" s="1"/>
  <c r="I422" i="16" a="1"/>
  <c r="I422" i="16" s="1"/>
  <c r="W422" i="16" s="1"/>
  <c r="O421" i="16" a="1"/>
  <c r="O421" i="16" s="1"/>
  <c r="N421" i="16" a="1"/>
  <c r="N421" i="16" s="1"/>
  <c r="AB421" i="16" s="1"/>
  <c r="M421" i="16" a="1"/>
  <c r="M421" i="16" s="1"/>
  <c r="AA421" i="16" s="1"/>
  <c r="L421" i="16" a="1"/>
  <c r="L421" i="16" s="1"/>
  <c r="Z421" i="16" s="1"/>
  <c r="K421" i="16" a="1"/>
  <c r="K421" i="16" s="1"/>
  <c r="Y421" i="16" s="1"/>
  <c r="AI421" i="16" s="1"/>
  <c r="J421" i="16" a="1"/>
  <c r="J421" i="16" s="1"/>
  <c r="X421" i="16" s="1"/>
  <c r="I421" i="16" a="1"/>
  <c r="I421" i="16" s="1"/>
  <c r="W421" i="16" s="1"/>
  <c r="O420" i="16" a="1"/>
  <c r="O420" i="16" s="1"/>
  <c r="N420" i="16" a="1"/>
  <c r="N420" i="16" s="1"/>
  <c r="AB420" i="16" s="1"/>
  <c r="M420" i="16" a="1"/>
  <c r="M420" i="16" s="1"/>
  <c r="AA420" i="16" s="1"/>
  <c r="L420" i="16" a="1"/>
  <c r="L420" i="16" s="1"/>
  <c r="Z420" i="16" s="1"/>
  <c r="K420" i="16" a="1"/>
  <c r="K420" i="16" s="1"/>
  <c r="Y420" i="16" s="1"/>
  <c r="J420" i="16" a="1"/>
  <c r="J420" i="16" s="1"/>
  <c r="X420" i="16" s="1"/>
  <c r="I420" i="16" a="1"/>
  <c r="I420" i="16" s="1"/>
  <c r="W420" i="16" s="1"/>
  <c r="O419" i="16" a="1"/>
  <c r="O419" i="16" s="1"/>
  <c r="N419" i="16" a="1"/>
  <c r="N419" i="16" s="1"/>
  <c r="AB419" i="16" s="1"/>
  <c r="M419" i="16" a="1"/>
  <c r="M419" i="16" s="1"/>
  <c r="AA419" i="16" s="1"/>
  <c r="L419" i="16" a="1"/>
  <c r="L419" i="16" s="1"/>
  <c r="Z419" i="16" s="1"/>
  <c r="K419" i="16" a="1"/>
  <c r="K419" i="16" s="1"/>
  <c r="Y419" i="16" s="1"/>
  <c r="J419" i="16" a="1"/>
  <c r="J419" i="16" s="1"/>
  <c r="X419" i="16" s="1"/>
  <c r="I419" i="16" a="1"/>
  <c r="I419" i="16" s="1"/>
  <c r="W419" i="16" s="1"/>
  <c r="O418" i="16" a="1"/>
  <c r="O418" i="16" s="1"/>
  <c r="N418" i="16" a="1"/>
  <c r="N418" i="16" s="1"/>
  <c r="AB418" i="16" s="1"/>
  <c r="M418" i="16" a="1"/>
  <c r="M418" i="16" s="1"/>
  <c r="AA418" i="16" s="1"/>
  <c r="L418" i="16" a="1"/>
  <c r="L418" i="16" s="1"/>
  <c r="Z418" i="16" s="1"/>
  <c r="K418" i="16" a="1"/>
  <c r="K418" i="16" s="1"/>
  <c r="Y418" i="16" s="1"/>
  <c r="J418" i="16" a="1"/>
  <c r="J418" i="16" s="1"/>
  <c r="X418" i="16" s="1"/>
  <c r="I418" i="16" a="1"/>
  <c r="I418" i="16" s="1"/>
  <c r="W418" i="16" s="1"/>
  <c r="O417" i="16" a="1"/>
  <c r="O417" i="16" s="1"/>
  <c r="N417" i="16" a="1"/>
  <c r="N417" i="16" s="1"/>
  <c r="AB417" i="16" s="1"/>
  <c r="M417" i="16" a="1"/>
  <c r="M417" i="16" s="1"/>
  <c r="AA417" i="16" s="1"/>
  <c r="L417" i="16" a="1"/>
  <c r="L417" i="16" s="1"/>
  <c r="Z417" i="16" s="1"/>
  <c r="K417" i="16" a="1"/>
  <c r="K417" i="16" s="1"/>
  <c r="Y417" i="16" s="1"/>
  <c r="J417" i="16" a="1"/>
  <c r="J417" i="16" s="1"/>
  <c r="X417" i="16" s="1"/>
  <c r="I417" i="16" a="1"/>
  <c r="I417" i="16" s="1"/>
  <c r="W417" i="16" s="1"/>
  <c r="O416" i="16" a="1"/>
  <c r="O416" i="16" s="1"/>
  <c r="N416" i="16" a="1"/>
  <c r="N416" i="16" s="1"/>
  <c r="AB416" i="16" s="1"/>
  <c r="M416" i="16" a="1"/>
  <c r="M416" i="16" s="1"/>
  <c r="AA416" i="16" s="1"/>
  <c r="L416" i="16" a="1"/>
  <c r="L416" i="16" s="1"/>
  <c r="Z416" i="16" s="1"/>
  <c r="K416" i="16" a="1"/>
  <c r="K416" i="16" s="1"/>
  <c r="Y416" i="16" s="1"/>
  <c r="J416" i="16" a="1"/>
  <c r="J416" i="16" s="1"/>
  <c r="X416" i="16" s="1"/>
  <c r="I416" i="16" a="1"/>
  <c r="I416" i="16" s="1"/>
  <c r="W416" i="16" s="1"/>
  <c r="O415" i="16" a="1"/>
  <c r="O415" i="16" s="1"/>
  <c r="N415" i="16" a="1"/>
  <c r="N415" i="16" s="1"/>
  <c r="AB415" i="16" s="1"/>
  <c r="M415" i="16" a="1"/>
  <c r="M415" i="16" s="1"/>
  <c r="AA415" i="16" s="1"/>
  <c r="L415" i="16" a="1"/>
  <c r="L415" i="16" s="1"/>
  <c r="Z415" i="16" s="1"/>
  <c r="K415" i="16" a="1"/>
  <c r="K415" i="16" s="1"/>
  <c r="Y415" i="16" s="1"/>
  <c r="J415" i="16" a="1"/>
  <c r="J415" i="16" s="1"/>
  <c r="X415" i="16" s="1"/>
  <c r="I415" i="16" a="1"/>
  <c r="I415" i="16" s="1"/>
  <c r="W415" i="16" s="1"/>
  <c r="O414" i="16" a="1"/>
  <c r="O414" i="16" s="1"/>
  <c r="N414" i="16" a="1"/>
  <c r="N414" i="16" s="1"/>
  <c r="AB414" i="16" s="1"/>
  <c r="M414" i="16" a="1"/>
  <c r="M414" i="16" s="1"/>
  <c r="AA414" i="16" s="1"/>
  <c r="L414" i="16" a="1"/>
  <c r="L414" i="16" s="1"/>
  <c r="Z414" i="16" s="1"/>
  <c r="K414" i="16" a="1"/>
  <c r="K414" i="16" s="1"/>
  <c r="Y414" i="16" s="1"/>
  <c r="J414" i="16" a="1"/>
  <c r="J414" i="16" s="1"/>
  <c r="X414" i="16" s="1"/>
  <c r="AH414" i="16" s="1"/>
  <c r="I414" i="16" a="1"/>
  <c r="I414" i="16" s="1"/>
  <c r="W414" i="16" s="1"/>
  <c r="AG414" i="16" s="1"/>
  <c r="O413" i="16" a="1"/>
  <c r="O413" i="16" s="1"/>
  <c r="N413" i="16" a="1"/>
  <c r="N413" i="16" s="1"/>
  <c r="AB413" i="16" s="1"/>
  <c r="M413" i="16" a="1"/>
  <c r="M413" i="16" s="1"/>
  <c r="AA413" i="16" s="1"/>
  <c r="L413" i="16" a="1"/>
  <c r="L413" i="16" s="1"/>
  <c r="Z413" i="16" s="1"/>
  <c r="K413" i="16" a="1"/>
  <c r="K413" i="16" s="1"/>
  <c r="Y413" i="16" s="1"/>
  <c r="J413" i="16" a="1"/>
  <c r="J413" i="16" s="1"/>
  <c r="X413" i="16" s="1"/>
  <c r="I413" i="16" a="1"/>
  <c r="I413" i="16" s="1"/>
  <c r="W413" i="16" s="1"/>
  <c r="O412" i="16" a="1"/>
  <c r="O412" i="16" s="1"/>
  <c r="N412" i="16" a="1"/>
  <c r="N412" i="16" s="1"/>
  <c r="AB412" i="16" s="1"/>
  <c r="M412" i="16" a="1"/>
  <c r="M412" i="16" s="1"/>
  <c r="AA412" i="16" s="1"/>
  <c r="L412" i="16" a="1"/>
  <c r="L412" i="16" s="1"/>
  <c r="Z412" i="16" s="1"/>
  <c r="K412" i="16" a="1"/>
  <c r="K412" i="16" s="1"/>
  <c r="Y412" i="16" s="1"/>
  <c r="J412" i="16" a="1"/>
  <c r="J412" i="16" s="1"/>
  <c r="X412" i="16" s="1"/>
  <c r="I412" i="16" a="1"/>
  <c r="I412" i="16" s="1"/>
  <c r="W412" i="16" s="1"/>
  <c r="O411" i="16" a="1"/>
  <c r="O411" i="16" s="1"/>
  <c r="N411" i="16" a="1"/>
  <c r="N411" i="16" s="1"/>
  <c r="AB411" i="16" s="1"/>
  <c r="M411" i="16" a="1"/>
  <c r="M411" i="16" s="1"/>
  <c r="AA411" i="16" s="1"/>
  <c r="L411" i="16" a="1"/>
  <c r="L411" i="16" s="1"/>
  <c r="Z411" i="16" s="1"/>
  <c r="K411" i="16" a="1"/>
  <c r="K411" i="16" s="1"/>
  <c r="Y411" i="16" s="1"/>
  <c r="J411" i="16" a="1"/>
  <c r="J411" i="16" s="1"/>
  <c r="X411" i="16" s="1"/>
  <c r="I411" i="16" a="1"/>
  <c r="I411" i="16" s="1"/>
  <c r="W411" i="16" s="1"/>
  <c r="O410" i="16" a="1"/>
  <c r="O410" i="16" s="1"/>
  <c r="N410" i="16" a="1"/>
  <c r="N410" i="16" s="1"/>
  <c r="AB410" i="16" s="1"/>
  <c r="M410" i="16" a="1"/>
  <c r="M410" i="16" s="1"/>
  <c r="AA410" i="16" s="1"/>
  <c r="L410" i="16" a="1"/>
  <c r="L410" i="16" s="1"/>
  <c r="Z410" i="16" s="1"/>
  <c r="K410" i="16" a="1"/>
  <c r="K410" i="16" s="1"/>
  <c r="Y410" i="16" s="1"/>
  <c r="J410" i="16" a="1"/>
  <c r="J410" i="16" s="1"/>
  <c r="X410" i="16" s="1"/>
  <c r="I410" i="16" a="1"/>
  <c r="I410" i="16" s="1"/>
  <c r="W410" i="16" s="1"/>
  <c r="O409" i="16" a="1"/>
  <c r="O409" i="16" s="1"/>
  <c r="N409" i="16" a="1"/>
  <c r="N409" i="16" s="1"/>
  <c r="AB409" i="16" s="1"/>
  <c r="M409" i="16" a="1"/>
  <c r="M409" i="16" s="1"/>
  <c r="AA409" i="16" s="1"/>
  <c r="L409" i="16" a="1"/>
  <c r="L409" i="16" s="1"/>
  <c r="Z409" i="16" s="1"/>
  <c r="K409" i="16" a="1"/>
  <c r="K409" i="16" s="1"/>
  <c r="Y409" i="16" s="1"/>
  <c r="J409" i="16" a="1"/>
  <c r="J409" i="16" s="1"/>
  <c r="X409" i="16" s="1"/>
  <c r="I409" i="16" a="1"/>
  <c r="I409" i="16" s="1"/>
  <c r="W409" i="16" s="1"/>
  <c r="O408" i="16" a="1"/>
  <c r="O408" i="16" s="1"/>
  <c r="N408" i="16" a="1"/>
  <c r="N408" i="16" s="1"/>
  <c r="AB408" i="16" s="1"/>
  <c r="M408" i="16" a="1"/>
  <c r="M408" i="16" s="1"/>
  <c r="AA408" i="16" s="1"/>
  <c r="L408" i="16" a="1"/>
  <c r="L408" i="16" s="1"/>
  <c r="Z408" i="16" s="1"/>
  <c r="K408" i="16" a="1"/>
  <c r="K408" i="16" s="1"/>
  <c r="Y408" i="16" s="1"/>
  <c r="J408" i="16" a="1"/>
  <c r="J408" i="16" s="1"/>
  <c r="X408" i="16" s="1"/>
  <c r="I408" i="16" a="1"/>
  <c r="I408" i="16" s="1"/>
  <c r="W408" i="16" s="1"/>
  <c r="O407" i="16" a="1"/>
  <c r="O407" i="16" s="1"/>
  <c r="N407" i="16" a="1"/>
  <c r="N407" i="16" s="1"/>
  <c r="AB407" i="16" s="1"/>
  <c r="M407" i="16" a="1"/>
  <c r="M407" i="16" s="1"/>
  <c r="AA407" i="16" s="1"/>
  <c r="L407" i="16" a="1"/>
  <c r="L407" i="16" s="1"/>
  <c r="Z407" i="16" s="1"/>
  <c r="K407" i="16" a="1"/>
  <c r="K407" i="16" s="1"/>
  <c r="Y407" i="16" s="1"/>
  <c r="J407" i="16" a="1"/>
  <c r="J407" i="16" s="1"/>
  <c r="X407" i="16" s="1"/>
  <c r="I407" i="16" a="1"/>
  <c r="I407" i="16" s="1"/>
  <c r="W407" i="16" s="1"/>
  <c r="O406" i="16" a="1"/>
  <c r="O406" i="16" s="1"/>
  <c r="N406" i="16" a="1"/>
  <c r="N406" i="16" s="1"/>
  <c r="AB406" i="16" s="1"/>
  <c r="M406" i="16" a="1"/>
  <c r="M406" i="16" s="1"/>
  <c r="AA406" i="16" s="1"/>
  <c r="L406" i="16" a="1"/>
  <c r="L406" i="16" s="1"/>
  <c r="Z406" i="16" s="1"/>
  <c r="K406" i="16" a="1"/>
  <c r="K406" i="16" s="1"/>
  <c r="Y406" i="16" s="1"/>
  <c r="AI406" i="16" s="1"/>
  <c r="J406" i="16" a="1"/>
  <c r="J406" i="16" s="1"/>
  <c r="X406" i="16" s="1"/>
  <c r="I406" i="16" a="1"/>
  <c r="I406" i="16" s="1"/>
  <c r="W406" i="16" s="1"/>
  <c r="O405" i="16" a="1"/>
  <c r="O405" i="16" s="1"/>
  <c r="N405" i="16" a="1"/>
  <c r="N405" i="16" s="1"/>
  <c r="AB405" i="16" s="1"/>
  <c r="M405" i="16" a="1"/>
  <c r="M405" i="16" s="1"/>
  <c r="AA405" i="16" s="1"/>
  <c r="L405" i="16" a="1"/>
  <c r="L405" i="16" s="1"/>
  <c r="Z405" i="16" s="1"/>
  <c r="K405" i="16" a="1"/>
  <c r="K405" i="16" s="1"/>
  <c r="Y405" i="16" s="1"/>
  <c r="AI405" i="16" s="1"/>
  <c r="J405" i="16" a="1"/>
  <c r="J405" i="16" s="1"/>
  <c r="X405" i="16" s="1"/>
  <c r="I405" i="16" a="1"/>
  <c r="I405" i="16" s="1"/>
  <c r="W405" i="16" s="1"/>
  <c r="O404" i="16" a="1"/>
  <c r="O404" i="16" s="1"/>
  <c r="N404" i="16" a="1"/>
  <c r="N404" i="16" s="1"/>
  <c r="AB404" i="16" s="1"/>
  <c r="M404" i="16" a="1"/>
  <c r="M404" i="16" s="1"/>
  <c r="AA404" i="16" s="1"/>
  <c r="L404" i="16" a="1"/>
  <c r="L404" i="16" s="1"/>
  <c r="Z404" i="16" s="1"/>
  <c r="K404" i="16" a="1"/>
  <c r="K404" i="16" s="1"/>
  <c r="Y404" i="16" s="1"/>
  <c r="J404" i="16" a="1"/>
  <c r="J404" i="16" s="1"/>
  <c r="X404" i="16" s="1"/>
  <c r="I404" i="16" a="1"/>
  <c r="I404" i="16" s="1"/>
  <c r="W404" i="16" s="1"/>
  <c r="AF404" i="16" s="1"/>
  <c r="O403" i="16" a="1"/>
  <c r="O403" i="16" s="1"/>
  <c r="N403" i="16" a="1"/>
  <c r="N403" i="16" s="1"/>
  <c r="AB403" i="16" s="1"/>
  <c r="M403" i="16" a="1"/>
  <c r="M403" i="16" s="1"/>
  <c r="AA403" i="16" s="1"/>
  <c r="L403" i="16" a="1"/>
  <c r="L403" i="16" s="1"/>
  <c r="Z403" i="16" s="1"/>
  <c r="K403" i="16" a="1"/>
  <c r="K403" i="16" s="1"/>
  <c r="Y403" i="16" s="1"/>
  <c r="J403" i="16" a="1"/>
  <c r="J403" i="16" s="1"/>
  <c r="X403" i="16" s="1"/>
  <c r="I403" i="16" a="1"/>
  <c r="I403" i="16" s="1"/>
  <c r="W403" i="16" s="1"/>
  <c r="O402" i="16" a="1"/>
  <c r="O402" i="16" s="1"/>
  <c r="N402" i="16" a="1"/>
  <c r="N402" i="16" s="1"/>
  <c r="AB402" i="16" s="1"/>
  <c r="M402" i="16" a="1"/>
  <c r="M402" i="16" s="1"/>
  <c r="AA402" i="16" s="1"/>
  <c r="L402" i="16" a="1"/>
  <c r="L402" i="16" s="1"/>
  <c r="Z402" i="16" s="1"/>
  <c r="K402" i="16" a="1"/>
  <c r="K402" i="16" s="1"/>
  <c r="Y402" i="16" s="1"/>
  <c r="J402" i="16" a="1"/>
  <c r="J402" i="16" s="1"/>
  <c r="X402" i="16" s="1"/>
  <c r="I402" i="16" a="1"/>
  <c r="I402" i="16" s="1"/>
  <c r="W402" i="16" s="1"/>
  <c r="O401" i="16" a="1"/>
  <c r="O401" i="16" s="1"/>
  <c r="N401" i="16" a="1"/>
  <c r="N401" i="16" s="1"/>
  <c r="AB401" i="16" s="1"/>
  <c r="M401" i="16" a="1"/>
  <c r="M401" i="16" s="1"/>
  <c r="AA401" i="16" s="1"/>
  <c r="L401" i="16" a="1"/>
  <c r="L401" i="16" s="1"/>
  <c r="Z401" i="16" s="1"/>
  <c r="K401" i="16" a="1"/>
  <c r="K401" i="16" s="1"/>
  <c r="Y401" i="16" s="1"/>
  <c r="J401" i="16" a="1"/>
  <c r="J401" i="16" s="1"/>
  <c r="X401" i="16" s="1"/>
  <c r="I401" i="16" a="1"/>
  <c r="I401" i="16" s="1"/>
  <c r="W401" i="16" s="1"/>
  <c r="O400" i="16" a="1"/>
  <c r="O400" i="16" s="1"/>
  <c r="N400" i="16" a="1"/>
  <c r="N400" i="16" s="1"/>
  <c r="AB400" i="16" s="1"/>
  <c r="M400" i="16" a="1"/>
  <c r="M400" i="16" s="1"/>
  <c r="AA400" i="16" s="1"/>
  <c r="L400" i="16" a="1"/>
  <c r="L400" i="16" s="1"/>
  <c r="Z400" i="16" s="1"/>
  <c r="K400" i="16" a="1"/>
  <c r="K400" i="16" s="1"/>
  <c r="Y400" i="16" s="1"/>
  <c r="J400" i="16" a="1"/>
  <c r="J400" i="16" s="1"/>
  <c r="X400" i="16" s="1"/>
  <c r="I400" i="16" a="1"/>
  <c r="I400" i="16" s="1"/>
  <c r="W400" i="16" s="1"/>
  <c r="O399" i="16" a="1"/>
  <c r="O399" i="16" s="1"/>
  <c r="N399" i="16" a="1"/>
  <c r="N399" i="16" s="1"/>
  <c r="AB399" i="16" s="1"/>
  <c r="M399" i="16" a="1"/>
  <c r="M399" i="16" s="1"/>
  <c r="AA399" i="16" s="1"/>
  <c r="L399" i="16" a="1"/>
  <c r="L399" i="16" s="1"/>
  <c r="Z399" i="16" s="1"/>
  <c r="K399" i="16" a="1"/>
  <c r="K399" i="16" s="1"/>
  <c r="Y399" i="16" s="1"/>
  <c r="J399" i="16" a="1"/>
  <c r="J399" i="16" s="1"/>
  <c r="X399" i="16" s="1"/>
  <c r="I399" i="16" a="1"/>
  <c r="I399" i="16" s="1"/>
  <c r="W399" i="16" s="1"/>
  <c r="O398" i="16" a="1"/>
  <c r="O398" i="16" s="1"/>
  <c r="N398" i="16" a="1"/>
  <c r="N398" i="16" s="1"/>
  <c r="AB398" i="16" s="1"/>
  <c r="M398" i="16" a="1"/>
  <c r="M398" i="16" s="1"/>
  <c r="AA398" i="16" s="1"/>
  <c r="L398" i="16" a="1"/>
  <c r="L398" i="16" s="1"/>
  <c r="Z398" i="16" s="1"/>
  <c r="K398" i="16" a="1"/>
  <c r="K398" i="16" s="1"/>
  <c r="Y398" i="16" s="1"/>
  <c r="J398" i="16" a="1"/>
  <c r="J398" i="16" s="1"/>
  <c r="X398" i="16" s="1"/>
  <c r="I398" i="16" a="1"/>
  <c r="I398" i="16" s="1"/>
  <c r="W398" i="16" s="1"/>
  <c r="O397" i="16" a="1"/>
  <c r="O397" i="16" s="1"/>
  <c r="N397" i="16" a="1"/>
  <c r="N397" i="16" s="1"/>
  <c r="AB397" i="16" s="1"/>
  <c r="M397" i="16" a="1"/>
  <c r="M397" i="16" s="1"/>
  <c r="AA397" i="16" s="1"/>
  <c r="L397" i="16" a="1"/>
  <c r="L397" i="16" s="1"/>
  <c r="Z397" i="16" s="1"/>
  <c r="K397" i="16" a="1"/>
  <c r="K397" i="16" s="1"/>
  <c r="Y397" i="16" s="1"/>
  <c r="AI397" i="16" s="1"/>
  <c r="J397" i="16" a="1"/>
  <c r="J397" i="16" s="1"/>
  <c r="X397" i="16" s="1"/>
  <c r="AH397" i="16" s="1"/>
  <c r="I397" i="16" a="1"/>
  <c r="I397" i="16" s="1"/>
  <c r="W397" i="16" s="1"/>
  <c r="O396" i="16" a="1"/>
  <c r="O396" i="16" s="1"/>
  <c r="N396" i="16" a="1"/>
  <c r="N396" i="16" s="1"/>
  <c r="AB396" i="16" s="1"/>
  <c r="M396" i="16" a="1"/>
  <c r="M396" i="16" s="1"/>
  <c r="AA396" i="16" s="1"/>
  <c r="L396" i="16" a="1"/>
  <c r="L396" i="16" s="1"/>
  <c r="Z396" i="16" s="1"/>
  <c r="K396" i="16" a="1"/>
  <c r="K396" i="16" s="1"/>
  <c r="Y396" i="16" s="1"/>
  <c r="J396" i="16" a="1"/>
  <c r="J396" i="16" s="1"/>
  <c r="X396" i="16" s="1"/>
  <c r="I396" i="16" a="1"/>
  <c r="I396" i="16" s="1"/>
  <c r="W396" i="16" s="1"/>
  <c r="O395" i="16" a="1"/>
  <c r="O395" i="16" s="1"/>
  <c r="N395" i="16" a="1"/>
  <c r="N395" i="16" s="1"/>
  <c r="AB395" i="16" s="1"/>
  <c r="M395" i="16" a="1"/>
  <c r="M395" i="16" s="1"/>
  <c r="AA395" i="16" s="1"/>
  <c r="L395" i="16" a="1"/>
  <c r="L395" i="16" s="1"/>
  <c r="Z395" i="16" s="1"/>
  <c r="K395" i="16" a="1"/>
  <c r="K395" i="16" s="1"/>
  <c r="Y395" i="16" s="1"/>
  <c r="J395" i="16" a="1"/>
  <c r="J395" i="16" s="1"/>
  <c r="X395" i="16" s="1"/>
  <c r="I395" i="16" a="1"/>
  <c r="I395" i="16" s="1"/>
  <c r="W395" i="16" s="1"/>
  <c r="O394" i="16" a="1"/>
  <c r="O394" i="16" s="1"/>
  <c r="N394" i="16" a="1"/>
  <c r="N394" i="16" s="1"/>
  <c r="AB394" i="16" s="1"/>
  <c r="M394" i="16" a="1"/>
  <c r="M394" i="16" s="1"/>
  <c r="AA394" i="16" s="1"/>
  <c r="L394" i="16" a="1"/>
  <c r="L394" i="16" s="1"/>
  <c r="Z394" i="16" s="1"/>
  <c r="K394" i="16" a="1"/>
  <c r="K394" i="16" s="1"/>
  <c r="Y394" i="16" s="1"/>
  <c r="J394" i="16" a="1"/>
  <c r="J394" i="16" s="1"/>
  <c r="X394" i="16" s="1"/>
  <c r="I394" i="16" a="1"/>
  <c r="I394" i="16" s="1"/>
  <c r="W394" i="16" s="1"/>
  <c r="O393" i="16" a="1"/>
  <c r="O393" i="16" s="1"/>
  <c r="N393" i="16" a="1"/>
  <c r="N393" i="16" s="1"/>
  <c r="AB393" i="16" s="1"/>
  <c r="M393" i="16" a="1"/>
  <c r="M393" i="16" s="1"/>
  <c r="AA393" i="16" s="1"/>
  <c r="L393" i="16" a="1"/>
  <c r="L393" i="16" s="1"/>
  <c r="Z393" i="16" s="1"/>
  <c r="K393" i="16" a="1"/>
  <c r="K393" i="16" s="1"/>
  <c r="Y393" i="16" s="1"/>
  <c r="J393" i="16" a="1"/>
  <c r="J393" i="16" s="1"/>
  <c r="X393" i="16" s="1"/>
  <c r="I393" i="16" a="1"/>
  <c r="I393" i="16" s="1"/>
  <c r="W393" i="16" s="1"/>
  <c r="O392" i="16" a="1"/>
  <c r="O392" i="16" s="1"/>
  <c r="N392" i="16" a="1"/>
  <c r="N392" i="16" s="1"/>
  <c r="AB392" i="16" s="1"/>
  <c r="M392" i="16" a="1"/>
  <c r="M392" i="16" s="1"/>
  <c r="AA392" i="16" s="1"/>
  <c r="L392" i="16" a="1"/>
  <c r="L392" i="16" s="1"/>
  <c r="Z392" i="16" s="1"/>
  <c r="K392" i="16" a="1"/>
  <c r="K392" i="16" s="1"/>
  <c r="Y392" i="16" s="1"/>
  <c r="J392" i="16" a="1"/>
  <c r="J392" i="16" s="1"/>
  <c r="X392" i="16" s="1"/>
  <c r="I392" i="16" a="1"/>
  <c r="I392" i="16" s="1"/>
  <c r="W392" i="16" s="1"/>
  <c r="O391" i="16" a="1"/>
  <c r="O391" i="16" s="1"/>
  <c r="N391" i="16" a="1"/>
  <c r="N391" i="16" s="1"/>
  <c r="AB391" i="16" s="1"/>
  <c r="M391" i="16" a="1"/>
  <c r="M391" i="16" s="1"/>
  <c r="AA391" i="16" s="1"/>
  <c r="L391" i="16" a="1"/>
  <c r="L391" i="16" s="1"/>
  <c r="Z391" i="16" s="1"/>
  <c r="K391" i="16" a="1"/>
  <c r="K391" i="16" s="1"/>
  <c r="Y391" i="16" s="1"/>
  <c r="J391" i="16" a="1"/>
  <c r="J391" i="16" s="1"/>
  <c r="X391" i="16" s="1"/>
  <c r="I391" i="16" a="1"/>
  <c r="I391" i="16" s="1"/>
  <c r="W391" i="16" s="1"/>
  <c r="O390" i="16" a="1"/>
  <c r="O390" i="16" s="1"/>
  <c r="N390" i="16" a="1"/>
  <c r="N390" i="16" s="1"/>
  <c r="AB390" i="16" s="1"/>
  <c r="M390" i="16" a="1"/>
  <c r="M390" i="16" s="1"/>
  <c r="AA390" i="16" s="1"/>
  <c r="L390" i="16" a="1"/>
  <c r="L390" i="16" s="1"/>
  <c r="Z390" i="16" s="1"/>
  <c r="K390" i="16" a="1"/>
  <c r="K390" i="16" s="1"/>
  <c r="Y390" i="16" s="1"/>
  <c r="J390" i="16" a="1"/>
  <c r="J390" i="16" s="1"/>
  <c r="X390" i="16" s="1"/>
  <c r="I390" i="16" a="1"/>
  <c r="I390" i="16" s="1"/>
  <c r="W390" i="16" s="1"/>
  <c r="O389" i="16" a="1"/>
  <c r="O389" i="16" s="1"/>
  <c r="N389" i="16" a="1"/>
  <c r="N389" i="16" s="1"/>
  <c r="AB389" i="16" s="1"/>
  <c r="M389" i="16" a="1"/>
  <c r="M389" i="16" s="1"/>
  <c r="AA389" i="16" s="1"/>
  <c r="L389" i="16" a="1"/>
  <c r="L389" i="16" s="1"/>
  <c r="Z389" i="16" s="1"/>
  <c r="K389" i="16" a="1"/>
  <c r="K389" i="16" s="1"/>
  <c r="Y389" i="16" s="1"/>
  <c r="AI389" i="16" s="1"/>
  <c r="J389" i="16" a="1"/>
  <c r="J389" i="16" s="1"/>
  <c r="X389" i="16" s="1"/>
  <c r="I389" i="16" a="1"/>
  <c r="I389" i="16" s="1"/>
  <c r="W389" i="16" s="1"/>
  <c r="O388" i="16" a="1"/>
  <c r="O388" i="16" s="1"/>
  <c r="N388" i="16" a="1"/>
  <c r="N388" i="16" s="1"/>
  <c r="AB388" i="16" s="1"/>
  <c r="M388" i="16" a="1"/>
  <c r="M388" i="16" s="1"/>
  <c r="AA388" i="16" s="1"/>
  <c r="L388" i="16" a="1"/>
  <c r="L388" i="16" s="1"/>
  <c r="Z388" i="16" s="1"/>
  <c r="K388" i="16" a="1"/>
  <c r="K388" i="16" s="1"/>
  <c r="Y388" i="16" s="1"/>
  <c r="J388" i="16" a="1"/>
  <c r="J388" i="16" s="1"/>
  <c r="X388" i="16" s="1"/>
  <c r="I388" i="16" a="1"/>
  <c r="I388" i="16" s="1"/>
  <c r="W388" i="16" s="1"/>
  <c r="O387" i="16" a="1"/>
  <c r="O387" i="16" s="1"/>
  <c r="N387" i="16" a="1"/>
  <c r="N387" i="16" s="1"/>
  <c r="AB387" i="16" s="1"/>
  <c r="M387" i="16" a="1"/>
  <c r="M387" i="16" s="1"/>
  <c r="AA387" i="16" s="1"/>
  <c r="L387" i="16" a="1"/>
  <c r="L387" i="16" s="1"/>
  <c r="Z387" i="16" s="1"/>
  <c r="K387" i="16" a="1"/>
  <c r="K387" i="16" s="1"/>
  <c r="Y387" i="16" s="1"/>
  <c r="J387" i="16" a="1"/>
  <c r="J387" i="16" s="1"/>
  <c r="X387" i="16" s="1"/>
  <c r="I387" i="16" a="1"/>
  <c r="I387" i="16" s="1"/>
  <c r="W387" i="16" s="1"/>
  <c r="O386" i="16" a="1"/>
  <c r="O386" i="16" s="1"/>
  <c r="N386" i="16" a="1"/>
  <c r="N386" i="16" s="1"/>
  <c r="AB386" i="16" s="1"/>
  <c r="M386" i="16" a="1"/>
  <c r="M386" i="16" s="1"/>
  <c r="AA386" i="16" s="1"/>
  <c r="L386" i="16" a="1"/>
  <c r="L386" i="16" s="1"/>
  <c r="Z386" i="16" s="1"/>
  <c r="K386" i="16" a="1"/>
  <c r="K386" i="16" s="1"/>
  <c r="Y386" i="16" s="1"/>
  <c r="AI386" i="16" s="1"/>
  <c r="J386" i="16" a="1"/>
  <c r="J386" i="16" s="1"/>
  <c r="X386" i="16" s="1"/>
  <c r="I386" i="16" a="1"/>
  <c r="I386" i="16" s="1"/>
  <c r="W386" i="16" s="1"/>
  <c r="O385" i="16" a="1"/>
  <c r="O385" i="16" s="1"/>
  <c r="N385" i="16" a="1"/>
  <c r="N385" i="16" s="1"/>
  <c r="AB385" i="16" s="1"/>
  <c r="M385" i="16" a="1"/>
  <c r="M385" i="16" s="1"/>
  <c r="AA385" i="16" s="1"/>
  <c r="L385" i="16" a="1"/>
  <c r="L385" i="16" s="1"/>
  <c r="Z385" i="16" s="1"/>
  <c r="K385" i="16" a="1"/>
  <c r="K385" i="16" s="1"/>
  <c r="Y385" i="16" s="1"/>
  <c r="AI385" i="16" s="1"/>
  <c r="J385" i="16" a="1"/>
  <c r="J385" i="16" s="1"/>
  <c r="X385" i="16" s="1"/>
  <c r="I385" i="16" a="1"/>
  <c r="I385" i="16" s="1"/>
  <c r="W385" i="16" s="1"/>
  <c r="O384" i="16" a="1"/>
  <c r="O384" i="16" s="1"/>
  <c r="N384" i="16" a="1"/>
  <c r="N384" i="16" s="1"/>
  <c r="AB384" i="16" s="1"/>
  <c r="M384" i="16" a="1"/>
  <c r="M384" i="16" s="1"/>
  <c r="AA384" i="16" s="1"/>
  <c r="L384" i="16" a="1"/>
  <c r="L384" i="16" s="1"/>
  <c r="Z384" i="16" s="1"/>
  <c r="K384" i="16" a="1"/>
  <c r="K384" i="16" s="1"/>
  <c r="Y384" i="16" s="1"/>
  <c r="J384" i="16" a="1"/>
  <c r="J384" i="16" s="1"/>
  <c r="X384" i="16" s="1"/>
  <c r="I384" i="16" a="1"/>
  <c r="I384" i="16" s="1"/>
  <c r="W384" i="16" s="1"/>
  <c r="O383" i="16" a="1"/>
  <c r="O383" i="16" s="1"/>
  <c r="N383" i="16" a="1"/>
  <c r="N383" i="16" s="1"/>
  <c r="AB383" i="16" s="1"/>
  <c r="M383" i="16" a="1"/>
  <c r="M383" i="16" s="1"/>
  <c r="AA383" i="16" s="1"/>
  <c r="L383" i="16" a="1"/>
  <c r="L383" i="16" s="1"/>
  <c r="Z383" i="16" s="1"/>
  <c r="K383" i="16" a="1"/>
  <c r="K383" i="16" s="1"/>
  <c r="Y383" i="16" s="1"/>
  <c r="J383" i="16" a="1"/>
  <c r="J383" i="16" s="1"/>
  <c r="X383" i="16" s="1"/>
  <c r="I383" i="16" a="1"/>
  <c r="I383" i="16" s="1"/>
  <c r="W383" i="16" s="1"/>
  <c r="O382" i="16" a="1"/>
  <c r="O382" i="16" s="1"/>
  <c r="N382" i="16" a="1"/>
  <c r="N382" i="16" s="1"/>
  <c r="AB382" i="16" s="1"/>
  <c r="M382" i="16" a="1"/>
  <c r="M382" i="16" s="1"/>
  <c r="AA382" i="16" s="1"/>
  <c r="L382" i="16" a="1"/>
  <c r="L382" i="16" s="1"/>
  <c r="Z382" i="16" s="1"/>
  <c r="K382" i="16" a="1"/>
  <c r="K382" i="16" s="1"/>
  <c r="Y382" i="16" s="1"/>
  <c r="AI382" i="16" s="1"/>
  <c r="J382" i="16" a="1"/>
  <c r="J382" i="16" s="1"/>
  <c r="X382" i="16" s="1"/>
  <c r="I382" i="16" a="1"/>
  <c r="I382" i="16" s="1"/>
  <c r="W382" i="16" s="1"/>
  <c r="O381" i="16" a="1"/>
  <c r="O381" i="16" s="1"/>
  <c r="N381" i="16" a="1"/>
  <c r="N381" i="16" s="1"/>
  <c r="AB381" i="16" s="1"/>
  <c r="M381" i="16" a="1"/>
  <c r="M381" i="16" s="1"/>
  <c r="AA381" i="16" s="1"/>
  <c r="L381" i="16" a="1"/>
  <c r="L381" i="16" s="1"/>
  <c r="Z381" i="16" s="1"/>
  <c r="K381" i="16" a="1"/>
  <c r="K381" i="16" s="1"/>
  <c r="Y381" i="16" s="1"/>
  <c r="AI381" i="16" s="1"/>
  <c r="J381" i="16" a="1"/>
  <c r="J381" i="16" s="1"/>
  <c r="X381" i="16" s="1"/>
  <c r="AH381" i="16" s="1"/>
  <c r="I381" i="16" a="1"/>
  <c r="I381" i="16" s="1"/>
  <c r="W381" i="16" s="1"/>
  <c r="O380" i="16" a="1"/>
  <c r="O380" i="16" s="1"/>
  <c r="N380" i="16" a="1"/>
  <c r="N380" i="16" s="1"/>
  <c r="AB380" i="16" s="1"/>
  <c r="M380" i="16" a="1"/>
  <c r="M380" i="16" s="1"/>
  <c r="AA380" i="16" s="1"/>
  <c r="L380" i="16" a="1"/>
  <c r="L380" i="16" s="1"/>
  <c r="Z380" i="16" s="1"/>
  <c r="K380" i="16" a="1"/>
  <c r="K380" i="16" s="1"/>
  <c r="Y380" i="16" s="1"/>
  <c r="AI380" i="16" s="1"/>
  <c r="J380" i="16" a="1"/>
  <c r="J380" i="16" s="1"/>
  <c r="X380" i="16" s="1"/>
  <c r="I380" i="16" a="1"/>
  <c r="I380" i="16" s="1"/>
  <c r="W380" i="16" s="1"/>
  <c r="O379" i="16" a="1"/>
  <c r="O379" i="16" s="1"/>
  <c r="N379" i="16" a="1"/>
  <c r="N379" i="16" s="1"/>
  <c r="AB379" i="16" s="1"/>
  <c r="M379" i="16" a="1"/>
  <c r="M379" i="16" s="1"/>
  <c r="AA379" i="16" s="1"/>
  <c r="L379" i="16" a="1"/>
  <c r="L379" i="16" s="1"/>
  <c r="Z379" i="16" s="1"/>
  <c r="K379" i="16" a="1"/>
  <c r="K379" i="16" s="1"/>
  <c r="Y379" i="16" s="1"/>
  <c r="J379" i="16" a="1"/>
  <c r="J379" i="16" s="1"/>
  <c r="X379" i="16" s="1"/>
  <c r="I379" i="16" a="1"/>
  <c r="I379" i="16" s="1"/>
  <c r="W379" i="16" s="1"/>
  <c r="O378" i="16" a="1"/>
  <c r="O378" i="16" s="1"/>
  <c r="N378" i="16" a="1"/>
  <c r="N378" i="16" s="1"/>
  <c r="AB378" i="16" s="1"/>
  <c r="M378" i="16" a="1"/>
  <c r="M378" i="16" s="1"/>
  <c r="AA378" i="16" s="1"/>
  <c r="L378" i="16" a="1"/>
  <c r="L378" i="16" s="1"/>
  <c r="Z378" i="16" s="1"/>
  <c r="K378" i="16" a="1"/>
  <c r="K378" i="16" s="1"/>
  <c r="Y378" i="16" s="1"/>
  <c r="J378" i="16" a="1"/>
  <c r="J378" i="16" s="1"/>
  <c r="X378" i="16" s="1"/>
  <c r="I378" i="16" a="1"/>
  <c r="I378" i="16" s="1"/>
  <c r="W378" i="16" s="1"/>
  <c r="O377" i="16" a="1"/>
  <c r="O377" i="16" s="1"/>
  <c r="N377" i="16" a="1"/>
  <c r="N377" i="16" s="1"/>
  <c r="AB377" i="16" s="1"/>
  <c r="M377" i="16" a="1"/>
  <c r="M377" i="16" s="1"/>
  <c r="AA377" i="16" s="1"/>
  <c r="L377" i="16" a="1"/>
  <c r="L377" i="16" s="1"/>
  <c r="Z377" i="16" s="1"/>
  <c r="K377" i="16" a="1"/>
  <c r="K377" i="16" s="1"/>
  <c r="Y377" i="16" s="1"/>
  <c r="J377" i="16" a="1"/>
  <c r="J377" i="16" s="1"/>
  <c r="X377" i="16" s="1"/>
  <c r="I377" i="16" a="1"/>
  <c r="I377" i="16" s="1"/>
  <c r="W377" i="16" s="1"/>
  <c r="O376" i="16" a="1"/>
  <c r="O376" i="16" s="1"/>
  <c r="N376" i="16" a="1"/>
  <c r="N376" i="16" s="1"/>
  <c r="AB376" i="16" s="1"/>
  <c r="M376" i="16" a="1"/>
  <c r="M376" i="16" s="1"/>
  <c r="AA376" i="16" s="1"/>
  <c r="L376" i="16" a="1"/>
  <c r="L376" i="16" s="1"/>
  <c r="Z376" i="16" s="1"/>
  <c r="K376" i="16" a="1"/>
  <c r="K376" i="16" s="1"/>
  <c r="Y376" i="16" s="1"/>
  <c r="J376" i="16" a="1"/>
  <c r="J376" i="16" s="1"/>
  <c r="X376" i="16" s="1"/>
  <c r="I376" i="16" a="1"/>
  <c r="I376" i="16" s="1"/>
  <c r="W376" i="16" s="1"/>
  <c r="O375" i="16" a="1"/>
  <c r="O375" i="16" s="1"/>
  <c r="N375" i="16" a="1"/>
  <c r="N375" i="16" s="1"/>
  <c r="AB375" i="16" s="1"/>
  <c r="M375" i="16" a="1"/>
  <c r="M375" i="16" s="1"/>
  <c r="AA375" i="16" s="1"/>
  <c r="L375" i="16" a="1"/>
  <c r="L375" i="16" s="1"/>
  <c r="Z375" i="16" s="1"/>
  <c r="K375" i="16" a="1"/>
  <c r="K375" i="16" s="1"/>
  <c r="Y375" i="16" s="1"/>
  <c r="J375" i="16" a="1"/>
  <c r="J375" i="16" s="1"/>
  <c r="X375" i="16" s="1"/>
  <c r="I375" i="16" a="1"/>
  <c r="I375" i="16" s="1"/>
  <c r="W375" i="16" s="1"/>
  <c r="O374" i="16" a="1"/>
  <c r="O374" i="16" s="1"/>
  <c r="N374" i="16" a="1"/>
  <c r="N374" i="16" s="1"/>
  <c r="AB374" i="16" s="1"/>
  <c r="M374" i="16" a="1"/>
  <c r="M374" i="16" s="1"/>
  <c r="AA374" i="16" s="1"/>
  <c r="L374" i="16" a="1"/>
  <c r="L374" i="16" s="1"/>
  <c r="Z374" i="16" s="1"/>
  <c r="K374" i="16" a="1"/>
  <c r="K374" i="16" s="1"/>
  <c r="Y374" i="16" s="1"/>
  <c r="J374" i="16" a="1"/>
  <c r="J374" i="16" s="1"/>
  <c r="X374" i="16" s="1"/>
  <c r="I374" i="16" a="1"/>
  <c r="I374" i="16" s="1"/>
  <c r="W374" i="16" s="1"/>
  <c r="O373" i="16" a="1"/>
  <c r="O373" i="16" s="1"/>
  <c r="N373" i="16" a="1"/>
  <c r="N373" i="16" s="1"/>
  <c r="AB373" i="16" s="1"/>
  <c r="M373" i="16" a="1"/>
  <c r="M373" i="16" s="1"/>
  <c r="AA373" i="16" s="1"/>
  <c r="L373" i="16" a="1"/>
  <c r="L373" i="16" s="1"/>
  <c r="Z373" i="16" s="1"/>
  <c r="K373" i="16" a="1"/>
  <c r="K373" i="16" s="1"/>
  <c r="Y373" i="16" s="1"/>
  <c r="J373" i="16" a="1"/>
  <c r="J373" i="16" s="1"/>
  <c r="X373" i="16" s="1"/>
  <c r="I373" i="16" a="1"/>
  <c r="I373" i="16" s="1"/>
  <c r="W373" i="16" s="1"/>
  <c r="O372" i="16" a="1"/>
  <c r="O372" i="16" s="1"/>
  <c r="N372" i="16" a="1"/>
  <c r="N372" i="16" s="1"/>
  <c r="AB372" i="16" s="1"/>
  <c r="M372" i="16" a="1"/>
  <c r="M372" i="16" s="1"/>
  <c r="AA372" i="16" s="1"/>
  <c r="L372" i="16" a="1"/>
  <c r="L372" i="16" s="1"/>
  <c r="Z372" i="16" s="1"/>
  <c r="K372" i="16" a="1"/>
  <c r="K372" i="16" s="1"/>
  <c r="Y372" i="16" s="1"/>
  <c r="AI372" i="16" s="1"/>
  <c r="J372" i="16" a="1"/>
  <c r="J372" i="16" s="1"/>
  <c r="X372" i="16" s="1"/>
  <c r="AH372" i="16" s="1"/>
  <c r="I372" i="16" a="1"/>
  <c r="I372" i="16" s="1"/>
  <c r="W372" i="16" s="1"/>
  <c r="O371" i="16" a="1"/>
  <c r="O371" i="16" s="1"/>
  <c r="N371" i="16" a="1"/>
  <c r="N371" i="16" s="1"/>
  <c r="AB371" i="16" s="1"/>
  <c r="M371" i="16" a="1"/>
  <c r="M371" i="16" s="1"/>
  <c r="AA371" i="16" s="1"/>
  <c r="L371" i="16" a="1"/>
  <c r="L371" i="16" s="1"/>
  <c r="Z371" i="16" s="1"/>
  <c r="K371" i="16" a="1"/>
  <c r="K371" i="16" s="1"/>
  <c r="Y371" i="16" s="1"/>
  <c r="AI371" i="16" s="1"/>
  <c r="J371" i="16" a="1"/>
  <c r="J371" i="16" s="1"/>
  <c r="X371" i="16" s="1"/>
  <c r="I371" i="16" a="1"/>
  <c r="I371" i="16" s="1"/>
  <c r="W371" i="16" s="1"/>
  <c r="O370" i="16" a="1"/>
  <c r="O370" i="16" s="1"/>
  <c r="N370" i="16" a="1"/>
  <c r="N370" i="16" s="1"/>
  <c r="AB370" i="16" s="1"/>
  <c r="M370" i="16" a="1"/>
  <c r="M370" i="16" s="1"/>
  <c r="AA370" i="16" s="1"/>
  <c r="L370" i="16" a="1"/>
  <c r="L370" i="16" s="1"/>
  <c r="Z370" i="16" s="1"/>
  <c r="K370" i="16" a="1"/>
  <c r="K370" i="16" s="1"/>
  <c r="Y370" i="16" s="1"/>
  <c r="J370" i="16" a="1"/>
  <c r="J370" i="16" s="1"/>
  <c r="X370" i="16" s="1"/>
  <c r="I370" i="16" a="1"/>
  <c r="I370" i="16" s="1"/>
  <c r="W370" i="16" s="1"/>
  <c r="O369" i="16" a="1"/>
  <c r="O369" i="16" s="1"/>
  <c r="N369" i="16" a="1"/>
  <c r="N369" i="16" s="1"/>
  <c r="AB369" i="16" s="1"/>
  <c r="M369" i="16" a="1"/>
  <c r="M369" i="16" s="1"/>
  <c r="AA369" i="16" s="1"/>
  <c r="L369" i="16" a="1"/>
  <c r="L369" i="16" s="1"/>
  <c r="Z369" i="16" s="1"/>
  <c r="K369" i="16" a="1"/>
  <c r="K369" i="16" s="1"/>
  <c r="Y369" i="16" s="1"/>
  <c r="J369" i="16" a="1"/>
  <c r="J369" i="16" s="1"/>
  <c r="X369" i="16" s="1"/>
  <c r="I369" i="16" a="1"/>
  <c r="I369" i="16" s="1"/>
  <c r="W369" i="16" s="1"/>
  <c r="O368" i="16" a="1"/>
  <c r="O368" i="16" s="1"/>
  <c r="N368" i="16" a="1"/>
  <c r="N368" i="16" s="1"/>
  <c r="AB368" i="16" s="1"/>
  <c r="M368" i="16" a="1"/>
  <c r="M368" i="16" s="1"/>
  <c r="AA368" i="16" s="1"/>
  <c r="L368" i="16" a="1"/>
  <c r="L368" i="16" s="1"/>
  <c r="Z368" i="16" s="1"/>
  <c r="K368" i="16" a="1"/>
  <c r="K368" i="16" s="1"/>
  <c r="Y368" i="16" s="1"/>
  <c r="J368" i="16" a="1"/>
  <c r="J368" i="16" s="1"/>
  <c r="X368" i="16" s="1"/>
  <c r="I368" i="16" a="1"/>
  <c r="I368" i="16" s="1"/>
  <c r="W368" i="16" s="1"/>
  <c r="O367" i="16" a="1"/>
  <c r="O367" i="16" s="1"/>
  <c r="N367" i="16" a="1"/>
  <c r="N367" i="16" s="1"/>
  <c r="AB367" i="16" s="1"/>
  <c r="M367" i="16" a="1"/>
  <c r="M367" i="16" s="1"/>
  <c r="AA367" i="16" s="1"/>
  <c r="L367" i="16" a="1"/>
  <c r="L367" i="16" s="1"/>
  <c r="Z367" i="16" s="1"/>
  <c r="K367" i="16" a="1"/>
  <c r="K367" i="16" s="1"/>
  <c r="Y367" i="16" s="1"/>
  <c r="J367" i="16" a="1"/>
  <c r="J367" i="16" s="1"/>
  <c r="X367" i="16" s="1"/>
  <c r="I367" i="16" a="1"/>
  <c r="I367" i="16" s="1"/>
  <c r="W367" i="16" s="1"/>
  <c r="O366" i="16" a="1"/>
  <c r="O366" i="16" s="1"/>
  <c r="N366" i="16" a="1"/>
  <c r="N366" i="16" s="1"/>
  <c r="AB366" i="16" s="1"/>
  <c r="M366" i="16" a="1"/>
  <c r="M366" i="16" s="1"/>
  <c r="AA366" i="16" s="1"/>
  <c r="L366" i="16" a="1"/>
  <c r="L366" i="16" s="1"/>
  <c r="Z366" i="16" s="1"/>
  <c r="K366" i="16" a="1"/>
  <c r="K366" i="16" s="1"/>
  <c r="Y366" i="16" s="1"/>
  <c r="J366" i="16" a="1"/>
  <c r="J366" i="16" s="1"/>
  <c r="X366" i="16" s="1"/>
  <c r="AH366" i="16" s="1"/>
  <c r="I366" i="16" a="1"/>
  <c r="I366" i="16" s="1"/>
  <c r="W366" i="16" s="1"/>
  <c r="O365" i="16" a="1"/>
  <c r="O365" i="16" s="1"/>
  <c r="N365" i="16" a="1"/>
  <c r="N365" i="16" s="1"/>
  <c r="AB365" i="16" s="1"/>
  <c r="M365" i="16" a="1"/>
  <c r="M365" i="16" s="1"/>
  <c r="AA365" i="16" s="1"/>
  <c r="L365" i="16" a="1"/>
  <c r="L365" i="16" s="1"/>
  <c r="Z365" i="16" s="1"/>
  <c r="K365" i="16" a="1"/>
  <c r="K365" i="16" s="1"/>
  <c r="Y365" i="16" s="1"/>
  <c r="J365" i="16" a="1"/>
  <c r="J365" i="16" s="1"/>
  <c r="X365" i="16" s="1"/>
  <c r="I365" i="16" a="1"/>
  <c r="I365" i="16" s="1"/>
  <c r="W365" i="16" s="1"/>
  <c r="AG365" i="16" s="1"/>
  <c r="O364" i="16" a="1"/>
  <c r="O364" i="16" s="1"/>
  <c r="N364" i="16" a="1"/>
  <c r="N364" i="16" s="1"/>
  <c r="AB364" i="16" s="1"/>
  <c r="M364" i="16" a="1"/>
  <c r="M364" i="16" s="1"/>
  <c r="AA364" i="16" s="1"/>
  <c r="L364" i="16" a="1"/>
  <c r="L364" i="16" s="1"/>
  <c r="Z364" i="16" s="1"/>
  <c r="K364" i="16" a="1"/>
  <c r="K364" i="16" s="1"/>
  <c r="Y364" i="16" s="1"/>
  <c r="AI364" i="16" s="1"/>
  <c r="J364" i="16" a="1"/>
  <c r="J364" i="16" s="1"/>
  <c r="X364" i="16" s="1"/>
  <c r="AH364" i="16" s="1"/>
  <c r="I364" i="16" a="1"/>
  <c r="I364" i="16" s="1"/>
  <c r="W364" i="16" s="1"/>
  <c r="O363" i="16" a="1"/>
  <c r="O363" i="16" s="1"/>
  <c r="N363" i="16" a="1"/>
  <c r="N363" i="16" s="1"/>
  <c r="AB363" i="16" s="1"/>
  <c r="M363" i="16" a="1"/>
  <c r="M363" i="16" s="1"/>
  <c r="AA363" i="16" s="1"/>
  <c r="L363" i="16" a="1"/>
  <c r="L363" i="16" s="1"/>
  <c r="Z363" i="16" s="1"/>
  <c r="K363" i="16" a="1"/>
  <c r="K363" i="16" s="1"/>
  <c r="Y363" i="16" s="1"/>
  <c r="AI363" i="16" s="1"/>
  <c r="J363" i="16" a="1"/>
  <c r="J363" i="16" s="1"/>
  <c r="X363" i="16" s="1"/>
  <c r="I363" i="16" a="1"/>
  <c r="I363" i="16" s="1"/>
  <c r="W363" i="16" s="1"/>
  <c r="O362" i="16" a="1"/>
  <c r="O362" i="16" s="1"/>
  <c r="N362" i="16" a="1"/>
  <c r="N362" i="16" s="1"/>
  <c r="AB362" i="16" s="1"/>
  <c r="M362" i="16" a="1"/>
  <c r="M362" i="16" s="1"/>
  <c r="AA362" i="16" s="1"/>
  <c r="L362" i="16" a="1"/>
  <c r="L362" i="16" s="1"/>
  <c r="Z362" i="16" s="1"/>
  <c r="K362" i="16" a="1"/>
  <c r="K362" i="16" s="1"/>
  <c r="Y362" i="16" s="1"/>
  <c r="J362" i="16" a="1"/>
  <c r="J362" i="16" s="1"/>
  <c r="X362" i="16" s="1"/>
  <c r="I362" i="16" a="1"/>
  <c r="I362" i="16" s="1"/>
  <c r="W362" i="16" s="1"/>
  <c r="O361" i="16" a="1"/>
  <c r="O361" i="16" s="1"/>
  <c r="N361" i="16" a="1"/>
  <c r="N361" i="16" s="1"/>
  <c r="AB361" i="16" s="1"/>
  <c r="M361" i="16" a="1"/>
  <c r="M361" i="16" s="1"/>
  <c r="AA361" i="16" s="1"/>
  <c r="L361" i="16" a="1"/>
  <c r="L361" i="16" s="1"/>
  <c r="Z361" i="16" s="1"/>
  <c r="K361" i="16" a="1"/>
  <c r="K361" i="16" s="1"/>
  <c r="Y361" i="16" s="1"/>
  <c r="J361" i="16" a="1"/>
  <c r="J361" i="16" s="1"/>
  <c r="X361" i="16" s="1"/>
  <c r="I361" i="16" a="1"/>
  <c r="I361" i="16" s="1"/>
  <c r="W361" i="16" s="1"/>
  <c r="AJ361" i="16" s="1"/>
  <c r="O360" i="16" a="1"/>
  <c r="O360" i="16" s="1"/>
  <c r="N360" i="16" a="1"/>
  <c r="N360" i="16" s="1"/>
  <c r="AB360" i="16" s="1"/>
  <c r="M360" i="16" a="1"/>
  <c r="M360" i="16" s="1"/>
  <c r="AA360" i="16" s="1"/>
  <c r="L360" i="16" a="1"/>
  <c r="L360" i="16" s="1"/>
  <c r="Z360" i="16" s="1"/>
  <c r="K360" i="16" a="1"/>
  <c r="K360" i="16" s="1"/>
  <c r="Y360" i="16" s="1"/>
  <c r="J360" i="16" a="1"/>
  <c r="J360" i="16" s="1"/>
  <c r="X360" i="16" s="1"/>
  <c r="I360" i="16" a="1"/>
  <c r="I360" i="16" s="1"/>
  <c r="W360" i="16" s="1"/>
  <c r="O359" i="16" a="1"/>
  <c r="O359" i="16" s="1"/>
  <c r="N359" i="16" a="1"/>
  <c r="N359" i="16" s="1"/>
  <c r="AB359" i="16" s="1"/>
  <c r="M359" i="16" a="1"/>
  <c r="M359" i="16" s="1"/>
  <c r="AA359" i="16" s="1"/>
  <c r="L359" i="16" a="1"/>
  <c r="L359" i="16" s="1"/>
  <c r="Z359" i="16" s="1"/>
  <c r="K359" i="16" a="1"/>
  <c r="K359" i="16" s="1"/>
  <c r="Y359" i="16" s="1"/>
  <c r="J359" i="16" a="1"/>
  <c r="J359" i="16" s="1"/>
  <c r="X359" i="16" s="1"/>
  <c r="I359" i="16" a="1"/>
  <c r="I359" i="16" s="1"/>
  <c r="W359" i="16" s="1"/>
  <c r="O358" i="16" a="1"/>
  <c r="O358" i="16" s="1"/>
  <c r="N358" i="16" a="1"/>
  <c r="N358" i="16" s="1"/>
  <c r="AB358" i="16" s="1"/>
  <c r="M358" i="16" a="1"/>
  <c r="M358" i="16" s="1"/>
  <c r="AA358" i="16" s="1"/>
  <c r="L358" i="16" a="1"/>
  <c r="L358" i="16" s="1"/>
  <c r="Z358" i="16" s="1"/>
  <c r="K358" i="16" a="1"/>
  <c r="K358" i="16" s="1"/>
  <c r="Y358" i="16" s="1"/>
  <c r="J358" i="16" a="1"/>
  <c r="J358" i="16" s="1"/>
  <c r="X358" i="16" s="1"/>
  <c r="I358" i="16" a="1"/>
  <c r="I358" i="16" s="1"/>
  <c r="W358" i="16" s="1"/>
  <c r="O357" i="16" a="1"/>
  <c r="O357" i="16" s="1"/>
  <c r="N357" i="16" a="1"/>
  <c r="N357" i="16" s="1"/>
  <c r="AB357" i="16" s="1"/>
  <c r="M357" i="16" a="1"/>
  <c r="M357" i="16" s="1"/>
  <c r="AA357" i="16" s="1"/>
  <c r="L357" i="16" a="1"/>
  <c r="L357" i="16" s="1"/>
  <c r="Z357" i="16" s="1"/>
  <c r="K357" i="16" a="1"/>
  <c r="K357" i="16" s="1"/>
  <c r="Y357" i="16" s="1"/>
  <c r="J357" i="16" a="1"/>
  <c r="J357" i="16" s="1"/>
  <c r="X357" i="16" s="1"/>
  <c r="I357" i="16" a="1"/>
  <c r="I357" i="16" s="1"/>
  <c r="W357" i="16" s="1"/>
  <c r="O356" i="16" a="1"/>
  <c r="O356" i="16" s="1"/>
  <c r="N356" i="16" a="1"/>
  <c r="N356" i="16" s="1"/>
  <c r="AB356" i="16" s="1"/>
  <c r="M356" i="16" a="1"/>
  <c r="M356" i="16" s="1"/>
  <c r="AA356" i="16" s="1"/>
  <c r="L356" i="16" a="1"/>
  <c r="L356" i="16" s="1"/>
  <c r="Z356" i="16" s="1"/>
  <c r="K356" i="16" a="1"/>
  <c r="K356" i="16" s="1"/>
  <c r="Y356" i="16" s="1"/>
  <c r="J356" i="16" a="1"/>
  <c r="J356" i="16" s="1"/>
  <c r="X356" i="16" s="1"/>
  <c r="I356" i="16" a="1"/>
  <c r="I356" i="16" s="1"/>
  <c r="W356" i="16" s="1"/>
  <c r="O355" i="16" a="1"/>
  <c r="O355" i="16" s="1"/>
  <c r="N355" i="16" a="1"/>
  <c r="N355" i="16" s="1"/>
  <c r="AB355" i="16" s="1"/>
  <c r="M355" i="16" a="1"/>
  <c r="M355" i="16" s="1"/>
  <c r="AA355" i="16" s="1"/>
  <c r="L355" i="16" a="1"/>
  <c r="L355" i="16" s="1"/>
  <c r="Z355" i="16" s="1"/>
  <c r="K355" i="16" a="1"/>
  <c r="K355" i="16" s="1"/>
  <c r="Y355" i="16" s="1"/>
  <c r="J355" i="16" a="1"/>
  <c r="J355" i="16" s="1"/>
  <c r="X355" i="16" s="1"/>
  <c r="I355" i="16" a="1"/>
  <c r="I355" i="16" s="1"/>
  <c r="W355" i="16" s="1"/>
  <c r="O354" i="16" a="1"/>
  <c r="O354" i="16" s="1"/>
  <c r="N354" i="16" a="1"/>
  <c r="N354" i="16" s="1"/>
  <c r="AB354" i="16" s="1"/>
  <c r="M354" i="16" a="1"/>
  <c r="M354" i="16" s="1"/>
  <c r="AA354" i="16" s="1"/>
  <c r="L354" i="16" a="1"/>
  <c r="L354" i="16" s="1"/>
  <c r="Z354" i="16" s="1"/>
  <c r="K354" i="16" a="1"/>
  <c r="K354" i="16" s="1"/>
  <c r="Y354" i="16" s="1"/>
  <c r="AI354" i="16" s="1"/>
  <c r="J354" i="16" a="1"/>
  <c r="J354" i="16" s="1"/>
  <c r="X354" i="16" s="1"/>
  <c r="AH354" i="16" s="1"/>
  <c r="I354" i="16" a="1"/>
  <c r="I354" i="16" s="1"/>
  <c r="W354" i="16" s="1"/>
  <c r="O353" i="16" a="1"/>
  <c r="O353" i="16" s="1"/>
  <c r="N353" i="16" a="1"/>
  <c r="N353" i="16" s="1"/>
  <c r="AB353" i="16" s="1"/>
  <c r="M353" i="16" a="1"/>
  <c r="M353" i="16" s="1"/>
  <c r="AA353" i="16" s="1"/>
  <c r="L353" i="16" a="1"/>
  <c r="L353" i="16" s="1"/>
  <c r="Z353" i="16" s="1"/>
  <c r="K353" i="16" a="1"/>
  <c r="K353" i="16" s="1"/>
  <c r="Y353" i="16" s="1"/>
  <c r="J353" i="16" a="1"/>
  <c r="J353" i="16" s="1"/>
  <c r="X353" i="16" s="1"/>
  <c r="I353" i="16" a="1"/>
  <c r="I353" i="16" s="1"/>
  <c r="W353" i="16" s="1"/>
  <c r="O352" i="16" a="1"/>
  <c r="O352" i="16" s="1"/>
  <c r="N352" i="16" a="1"/>
  <c r="N352" i="16" s="1"/>
  <c r="AB352" i="16" s="1"/>
  <c r="M352" i="16" a="1"/>
  <c r="M352" i="16" s="1"/>
  <c r="AA352" i="16" s="1"/>
  <c r="L352" i="16" a="1"/>
  <c r="L352" i="16" s="1"/>
  <c r="Z352" i="16" s="1"/>
  <c r="K352" i="16" a="1"/>
  <c r="K352" i="16" s="1"/>
  <c r="Y352" i="16" s="1"/>
  <c r="J352" i="16" a="1"/>
  <c r="J352" i="16" s="1"/>
  <c r="X352" i="16" s="1"/>
  <c r="I352" i="16" a="1"/>
  <c r="I352" i="16" s="1"/>
  <c r="W352" i="16" s="1"/>
  <c r="O351" i="16" a="1"/>
  <c r="O351" i="16" s="1"/>
  <c r="N351" i="16" a="1"/>
  <c r="N351" i="16" s="1"/>
  <c r="AB351" i="16" s="1"/>
  <c r="M351" i="16" a="1"/>
  <c r="M351" i="16" s="1"/>
  <c r="AA351" i="16" s="1"/>
  <c r="L351" i="16" a="1"/>
  <c r="L351" i="16" s="1"/>
  <c r="Z351" i="16" s="1"/>
  <c r="K351" i="16" a="1"/>
  <c r="K351" i="16" s="1"/>
  <c r="Y351" i="16" s="1"/>
  <c r="J351" i="16" a="1"/>
  <c r="J351" i="16" s="1"/>
  <c r="X351" i="16" s="1"/>
  <c r="I351" i="16" a="1"/>
  <c r="I351" i="16" s="1"/>
  <c r="W351" i="16" s="1"/>
  <c r="O350" i="16" a="1"/>
  <c r="O350" i="16" s="1"/>
  <c r="N350" i="16" a="1"/>
  <c r="N350" i="16" s="1"/>
  <c r="AB350" i="16" s="1"/>
  <c r="M350" i="16" a="1"/>
  <c r="M350" i="16" s="1"/>
  <c r="AA350" i="16" s="1"/>
  <c r="L350" i="16" a="1"/>
  <c r="L350" i="16" s="1"/>
  <c r="Z350" i="16" s="1"/>
  <c r="K350" i="16" a="1"/>
  <c r="K350" i="16" s="1"/>
  <c r="Y350" i="16" s="1"/>
  <c r="J350" i="16" a="1"/>
  <c r="J350" i="16" s="1"/>
  <c r="X350" i="16" s="1"/>
  <c r="I350" i="16" a="1"/>
  <c r="I350" i="16" s="1"/>
  <c r="W350" i="16" s="1"/>
  <c r="O349" i="16" a="1"/>
  <c r="O349" i="16" s="1"/>
  <c r="N349" i="16" a="1"/>
  <c r="N349" i="16" s="1"/>
  <c r="AB349" i="16" s="1"/>
  <c r="M349" i="16" a="1"/>
  <c r="M349" i="16" s="1"/>
  <c r="AA349" i="16" s="1"/>
  <c r="L349" i="16" a="1"/>
  <c r="L349" i="16" s="1"/>
  <c r="Z349" i="16" s="1"/>
  <c r="K349" i="16" a="1"/>
  <c r="K349" i="16" s="1"/>
  <c r="Y349" i="16" s="1"/>
  <c r="J349" i="16" a="1"/>
  <c r="J349" i="16" s="1"/>
  <c r="X349" i="16" s="1"/>
  <c r="I349" i="16" a="1"/>
  <c r="I349" i="16" s="1"/>
  <c r="W349" i="16" s="1"/>
  <c r="AG349" i="16" s="1"/>
  <c r="O348" i="16" a="1"/>
  <c r="O348" i="16" s="1"/>
  <c r="N348" i="16" a="1"/>
  <c r="N348" i="16" s="1"/>
  <c r="AB348" i="16" s="1"/>
  <c r="M348" i="16" a="1"/>
  <c r="M348" i="16" s="1"/>
  <c r="AA348" i="16" s="1"/>
  <c r="L348" i="16" a="1"/>
  <c r="L348" i="16" s="1"/>
  <c r="Z348" i="16" s="1"/>
  <c r="K348" i="16" a="1"/>
  <c r="K348" i="16" s="1"/>
  <c r="Y348" i="16" s="1"/>
  <c r="J348" i="16" a="1"/>
  <c r="J348" i="16" s="1"/>
  <c r="X348" i="16" s="1"/>
  <c r="I348" i="16" a="1"/>
  <c r="I348" i="16" s="1"/>
  <c r="W348" i="16" s="1"/>
  <c r="O347" i="16" a="1"/>
  <c r="O347" i="16" s="1"/>
  <c r="N347" i="16" a="1"/>
  <c r="N347" i="16" s="1"/>
  <c r="AB347" i="16" s="1"/>
  <c r="M347" i="16" a="1"/>
  <c r="M347" i="16" s="1"/>
  <c r="AA347" i="16" s="1"/>
  <c r="L347" i="16" a="1"/>
  <c r="L347" i="16" s="1"/>
  <c r="Z347" i="16" s="1"/>
  <c r="K347" i="16" a="1"/>
  <c r="K347" i="16" s="1"/>
  <c r="Y347" i="16" s="1"/>
  <c r="J347" i="16" a="1"/>
  <c r="J347" i="16" s="1"/>
  <c r="X347" i="16" s="1"/>
  <c r="I347" i="16" a="1"/>
  <c r="I347" i="16" s="1"/>
  <c r="W347" i="16" s="1"/>
  <c r="O346" i="16" a="1"/>
  <c r="O346" i="16" s="1"/>
  <c r="N346" i="16" a="1"/>
  <c r="N346" i="16" s="1"/>
  <c r="AB346" i="16" s="1"/>
  <c r="M346" i="16" a="1"/>
  <c r="M346" i="16" s="1"/>
  <c r="AA346" i="16" s="1"/>
  <c r="L346" i="16" a="1"/>
  <c r="L346" i="16" s="1"/>
  <c r="Z346" i="16" s="1"/>
  <c r="K346" i="16" a="1"/>
  <c r="K346" i="16" s="1"/>
  <c r="Y346" i="16" s="1"/>
  <c r="J346" i="16" a="1"/>
  <c r="J346" i="16" s="1"/>
  <c r="X346" i="16" s="1"/>
  <c r="I346" i="16" a="1"/>
  <c r="I346" i="16" s="1"/>
  <c r="W346" i="16" s="1"/>
  <c r="AG346" i="16" s="1"/>
  <c r="O345" i="16" a="1"/>
  <c r="O345" i="16" s="1"/>
  <c r="N345" i="16" a="1"/>
  <c r="N345" i="16" s="1"/>
  <c r="AB345" i="16" s="1"/>
  <c r="M345" i="16" a="1"/>
  <c r="M345" i="16" s="1"/>
  <c r="AA345" i="16" s="1"/>
  <c r="L345" i="16" a="1"/>
  <c r="L345" i="16" s="1"/>
  <c r="Z345" i="16" s="1"/>
  <c r="K345" i="16" a="1"/>
  <c r="K345" i="16" s="1"/>
  <c r="Y345" i="16" s="1"/>
  <c r="J345" i="16" a="1"/>
  <c r="J345" i="16" s="1"/>
  <c r="X345" i="16" s="1"/>
  <c r="I345" i="16" a="1"/>
  <c r="I345" i="16" s="1"/>
  <c r="W345" i="16" s="1"/>
  <c r="O344" i="16" a="1"/>
  <c r="O344" i="16" s="1"/>
  <c r="N344" i="16" a="1"/>
  <c r="N344" i="16" s="1"/>
  <c r="AB344" i="16" s="1"/>
  <c r="M344" i="16" a="1"/>
  <c r="M344" i="16" s="1"/>
  <c r="AA344" i="16" s="1"/>
  <c r="L344" i="16" a="1"/>
  <c r="L344" i="16" s="1"/>
  <c r="Z344" i="16" s="1"/>
  <c r="K344" i="16" a="1"/>
  <c r="K344" i="16" s="1"/>
  <c r="Y344" i="16" s="1"/>
  <c r="J344" i="16" a="1"/>
  <c r="J344" i="16" s="1"/>
  <c r="X344" i="16" s="1"/>
  <c r="I344" i="16" a="1"/>
  <c r="I344" i="16" s="1"/>
  <c r="W344" i="16" s="1"/>
  <c r="O343" i="16" a="1"/>
  <c r="O343" i="16" s="1"/>
  <c r="N343" i="16" a="1"/>
  <c r="N343" i="16" s="1"/>
  <c r="AB343" i="16" s="1"/>
  <c r="M343" i="16" a="1"/>
  <c r="M343" i="16" s="1"/>
  <c r="AA343" i="16" s="1"/>
  <c r="L343" i="16" a="1"/>
  <c r="L343" i="16" s="1"/>
  <c r="Z343" i="16" s="1"/>
  <c r="K343" i="16" a="1"/>
  <c r="K343" i="16" s="1"/>
  <c r="Y343" i="16" s="1"/>
  <c r="J343" i="16" a="1"/>
  <c r="J343" i="16" s="1"/>
  <c r="X343" i="16" s="1"/>
  <c r="I343" i="16" a="1"/>
  <c r="I343" i="16" s="1"/>
  <c r="W343" i="16" s="1"/>
  <c r="O342" i="16" a="1"/>
  <c r="O342" i="16" s="1"/>
  <c r="N342" i="16" a="1"/>
  <c r="N342" i="16" s="1"/>
  <c r="AB342" i="16" s="1"/>
  <c r="M342" i="16" a="1"/>
  <c r="M342" i="16" s="1"/>
  <c r="AA342" i="16" s="1"/>
  <c r="L342" i="16" a="1"/>
  <c r="L342" i="16" s="1"/>
  <c r="Z342" i="16" s="1"/>
  <c r="K342" i="16" a="1"/>
  <c r="K342" i="16" s="1"/>
  <c r="Y342" i="16" s="1"/>
  <c r="AI342" i="16" s="1"/>
  <c r="J342" i="16" a="1"/>
  <c r="J342" i="16" s="1"/>
  <c r="X342" i="16" s="1"/>
  <c r="I342" i="16" a="1"/>
  <c r="I342" i="16" s="1"/>
  <c r="W342" i="16" s="1"/>
  <c r="O341" i="16" a="1"/>
  <c r="O341" i="16" s="1"/>
  <c r="N341" i="16" a="1"/>
  <c r="N341" i="16" s="1"/>
  <c r="AB341" i="16" s="1"/>
  <c r="M341" i="16" a="1"/>
  <c r="M341" i="16" s="1"/>
  <c r="AA341" i="16" s="1"/>
  <c r="L341" i="16" a="1"/>
  <c r="L341" i="16" s="1"/>
  <c r="Z341" i="16" s="1"/>
  <c r="K341" i="16" a="1"/>
  <c r="K341" i="16" s="1"/>
  <c r="Y341" i="16" s="1"/>
  <c r="J341" i="16" a="1"/>
  <c r="J341" i="16" s="1"/>
  <c r="X341" i="16" s="1"/>
  <c r="I341" i="16" a="1"/>
  <c r="I341" i="16" s="1"/>
  <c r="W341" i="16" s="1"/>
  <c r="O340" i="16" a="1"/>
  <c r="O340" i="16" s="1"/>
  <c r="N340" i="16" a="1"/>
  <c r="N340" i="16" s="1"/>
  <c r="AB340" i="16" s="1"/>
  <c r="M340" i="16" a="1"/>
  <c r="M340" i="16" s="1"/>
  <c r="AA340" i="16" s="1"/>
  <c r="L340" i="16" a="1"/>
  <c r="L340" i="16" s="1"/>
  <c r="Z340" i="16" s="1"/>
  <c r="K340" i="16" a="1"/>
  <c r="K340" i="16" s="1"/>
  <c r="Y340" i="16" s="1"/>
  <c r="J340" i="16" a="1"/>
  <c r="J340" i="16" s="1"/>
  <c r="X340" i="16" s="1"/>
  <c r="I340" i="16" a="1"/>
  <c r="I340" i="16" s="1"/>
  <c r="W340" i="16" s="1"/>
  <c r="O339" i="16" a="1"/>
  <c r="O339" i="16" s="1"/>
  <c r="N339" i="16" a="1"/>
  <c r="N339" i="16" s="1"/>
  <c r="AB339" i="16" s="1"/>
  <c r="M339" i="16" a="1"/>
  <c r="M339" i="16" s="1"/>
  <c r="AA339" i="16" s="1"/>
  <c r="L339" i="16" a="1"/>
  <c r="L339" i="16" s="1"/>
  <c r="Z339" i="16" s="1"/>
  <c r="K339" i="16" a="1"/>
  <c r="K339" i="16" s="1"/>
  <c r="Y339" i="16" s="1"/>
  <c r="AI339" i="16" s="1"/>
  <c r="J339" i="16" a="1"/>
  <c r="J339" i="16" s="1"/>
  <c r="X339" i="16" s="1"/>
  <c r="AH339" i="16" s="1"/>
  <c r="I339" i="16" a="1"/>
  <c r="I339" i="16" s="1"/>
  <c r="W339" i="16" s="1"/>
  <c r="O338" i="16" a="1"/>
  <c r="O338" i="16" s="1"/>
  <c r="N338" i="16" a="1"/>
  <c r="N338" i="16" s="1"/>
  <c r="AB338" i="16" s="1"/>
  <c r="M338" i="16" a="1"/>
  <c r="M338" i="16" s="1"/>
  <c r="AA338" i="16" s="1"/>
  <c r="L338" i="16" a="1"/>
  <c r="L338" i="16" s="1"/>
  <c r="Z338" i="16" s="1"/>
  <c r="K338" i="16" a="1"/>
  <c r="K338" i="16" s="1"/>
  <c r="Y338" i="16" s="1"/>
  <c r="J338" i="16" a="1"/>
  <c r="J338" i="16" s="1"/>
  <c r="X338" i="16" s="1"/>
  <c r="I338" i="16" a="1"/>
  <c r="I338" i="16" s="1"/>
  <c r="W338" i="16" s="1"/>
  <c r="O337" i="16" a="1"/>
  <c r="O337" i="16" s="1"/>
  <c r="N337" i="16" a="1"/>
  <c r="N337" i="16" s="1"/>
  <c r="AB337" i="16" s="1"/>
  <c r="M337" i="16" a="1"/>
  <c r="M337" i="16" s="1"/>
  <c r="AA337" i="16" s="1"/>
  <c r="L337" i="16" a="1"/>
  <c r="L337" i="16" s="1"/>
  <c r="Z337" i="16" s="1"/>
  <c r="K337" i="16" a="1"/>
  <c r="K337" i="16" s="1"/>
  <c r="Y337" i="16" s="1"/>
  <c r="J337" i="16" a="1"/>
  <c r="J337" i="16" s="1"/>
  <c r="X337" i="16" s="1"/>
  <c r="I337" i="16" a="1"/>
  <c r="I337" i="16" s="1"/>
  <c r="W337" i="16" s="1"/>
  <c r="O336" i="16" a="1"/>
  <c r="O336" i="16" s="1"/>
  <c r="N336" i="16" a="1"/>
  <c r="N336" i="16" s="1"/>
  <c r="AB336" i="16" s="1"/>
  <c r="M336" i="16" a="1"/>
  <c r="M336" i="16" s="1"/>
  <c r="AA336" i="16" s="1"/>
  <c r="L336" i="16" a="1"/>
  <c r="L336" i="16" s="1"/>
  <c r="Z336" i="16" s="1"/>
  <c r="K336" i="16" a="1"/>
  <c r="K336" i="16" s="1"/>
  <c r="Y336" i="16" s="1"/>
  <c r="J336" i="16" a="1"/>
  <c r="J336" i="16" s="1"/>
  <c r="X336" i="16" s="1"/>
  <c r="I336" i="16" a="1"/>
  <c r="I336" i="16" s="1"/>
  <c r="W336" i="16" s="1"/>
  <c r="O335" i="16" a="1"/>
  <c r="O335" i="16" s="1"/>
  <c r="N335" i="16" a="1"/>
  <c r="N335" i="16" s="1"/>
  <c r="AB335" i="16" s="1"/>
  <c r="M335" i="16" a="1"/>
  <c r="M335" i="16" s="1"/>
  <c r="AA335" i="16" s="1"/>
  <c r="L335" i="16" a="1"/>
  <c r="L335" i="16" s="1"/>
  <c r="Z335" i="16" s="1"/>
  <c r="K335" i="16" a="1"/>
  <c r="K335" i="16" s="1"/>
  <c r="Y335" i="16" s="1"/>
  <c r="J335" i="16" a="1"/>
  <c r="J335" i="16" s="1"/>
  <c r="X335" i="16" s="1"/>
  <c r="I335" i="16" a="1"/>
  <c r="I335" i="16" s="1"/>
  <c r="W335" i="16" s="1"/>
  <c r="O334" i="16" a="1"/>
  <c r="O334" i="16" s="1"/>
  <c r="N334" i="16" a="1"/>
  <c r="N334" i="16" s="1"/>
  <c r="AB334" i="16" s="1"/>
  <c r="M334" i="16" a="1"/>
  <c r="M334" i="16" s="1"/>
  <c r="AA334" i="16" s="1"/>
  <c r="L334" i="16" a="1"/>
  <c r="L334" i="16" s="1"/>
  <c r="Z334" i="16" s="1"/>
  <c r="K334" i="16" a="1"/>
  <c r="K334" i="16" s="1"/>
  <c r="Y334" i="16" s="1"/>
  <c r="J334" i="16" a="1"/>
  <c r="J334" i="16" s="1"/>
  <c r="X334" i="16" s="1"/>
  <c r="I334" i="16" a="1"/>
  <c r="I334" i="16" s="1"/>
  <c r="W334" i="16" s="1"/>
  <c r="O333" i="16" a="1"/>
  <c r="O333" i="16" s="1"/>
  <c r="N333" i="16" a="1"/>
  <c r="N333" i="16" s="1"/>
  <c r="AB333" i="16" s="1"/>
  <c r="M333" i="16" a="1"/>
  <c r="M333" i="16" s="1"/>
  <c r="AA333" i="16" s="1"/>
  <c r="L333" i="16" a="1"/>
  <c r="L333" i="16" s="1"/>
  <c r="Z333" i="16" s="1"/>
  <c r="K333" i="16" a="1"/>
  <c r="K333" i="16" s="1"/>
  <c r="Y333" i="16" s="1"/>
  <c r="AI333" i="16" s="1"/>
  <c r="J333" i="16" a="1"/>
  <c r="J333" i="16" s="1"/>
  <c r="X333" i="16" s="1"/>
  <c r="AH333" i="16" s="1"/>
  <c r="I333" i="16" a="1"/>
  <c r="I333" i="16" s="1"/>
  <c r="W333" i="16" s="1"/>
  <c r="O332" i="16" a="1"/>
  <c r="O332" i="16" s="1"/>
  <c r="N332" i="16" a="1"/>
  <c r="N332" i="16" s="1"/>
  <c r="AB332" i="16" s="1"/>
  <c r="M332" i="16" a="1"/>
  <c r="M332" i="16" s="1"/>
  <c r="AA332" i="16" s="1"/>
  <c r="L332" i="16" a="1"/>
  <c r="L332" i="16" s="1"/>
  <c r="Z332" i="16" s="1"/>
  <c r="K332" i="16" a="1"/>
  <c r="K332" i="16" s="1"/>
  <c r="Y332" i="16" s="1"/>
  <c r="J332" i="16" a="1"/>
  <c r="J332" i="16" s="1"/>
  <c r="X332" i="16" s="1"/>
  <c r="I332" i="16" a="1"/>
  <c r="I332" i="16" s="1"/>
  <c r="W332" i="16" s="1"/>
  <c r="O331" i="16" a="1"/>
  <c r="O331" i="16" s="1"/>
  <c r="N331" i="16" a="1"/>
  <c r="N331" i="16" s="1"/>
  <c r="AB331" i="16" s="1"/>
  <c r="M331" i="16" a="1"/>
  <c r="M331" i="16" s="1"/>
  <c r="AA331" i="16" s="1"/>
  <c r="L331" i="16" a="1"/>
  <c r="L331" i="16" s="1"/>
  <c r="Z331" i="16" s="1"/>
  <c r="K331" i="16" a="1"/>
  <c r="K331" i="16" s="1"/>
  <c r="Y331" i="16" s="1"/>
  <c r="J331" i="16" a="1"/>
  <c r="J331" i="16" s="1"/>
  <c r="X331" i="16" s="1"/>
  <c r="I331" i="16" a="1"/>
  <c r="I331" i="16" s="1"/>
  <c r="W331" i="16" s="1"/>
  <c r="O330" i="16" a="1"/>
  <c r="O330" i="16" s="1"/>
  <c r="N330" i="16" a="1"/>
  <c r="N330" i="16" s="1"/>
  <c r="AB330" i="16" s="1"/>
  <c r="M330" i="16" a="1"/>
  <c r="M330" i="16" s="1"/>
  <c r="AA330" i="16" s="1"/>
  <c r="L330" i="16" a="1"/>
  <c r="L330" i="16" s="1"/>
  <c r="Z330" i="16" s="1"/>
  <c r="K330" i="16" a="1"/>
  <c r="K330" i="16" s="1"/>
  <c r="Y330" i="16" s="1"/>
  <c r="J330" i="16" a="1"/>
  <c r="J330" i="16" s="1"/>
  <c r="X330" i="16" s="1"/>
  <c r="AH330" i="16" s="1"/>
  <c r="I330" i="16" a="1"/>
  <c r="I330" i="16" s="1"/>
  <c r="W330" i="16" s="1"/>
  <c r="O329" i="16" a="1"/>
  <c r="O329" i="16" s="1"/>
  <c r="N329" i="16" a="1"/>
  <c r="N329" i="16" s="1"/>
  <c r="AB329" i="16" s="1"/>
  <c r="M329" i="16" a="1"/>
  <c r="M329" i="16" s="1"/>
  <c r="AA329" i="16" s="1"/>
  <c r="L329" i="16" a="1"/>
  <c r="L329" i="16" s="1"/>
  <c r="Z329" i="16" s="1"/>
  <c r="K329" i="16" a="1"/>
  <c r="K329" i="16" s="1"/>
  <c r="Y329" i="16" s="1"/>
  <c r="J329" i="16" a="1"/>
  <c r="J329" i="16" s="1"/>
  <c r="X329" i="16" s="1"/>
  <c r="I329" i="16" a="1"/>
  <c r="I329" i="16" s="1"/>
  <c r="W329" i="16" s="1"/>
  <c r="O328" i="16" a="1"/>
  <c r="O328" i="16" s="1"/>
  <c r="N328" i="16" a="1"/>
  <c r="N328" i="16" s="1"/>
  <c r="AB328" i="16" s="1"/>
  <c r="M328" i="16" a="1"/>
  <c r="M328" i="16" s="1"/>
  <c r="AA328" i="16" s="1"/>
  <c r="L328" i="16" a="1"/>
  <c r="L328" i="16" s="1"/>
  <c r="Z328" i="16" s="1"/>
  <c r="K328" i="16" a="1"/>
  <c r="K328" i="16" s="1"/>
  <c r="Y328" i="16" s="1"/>
  <c r="J328" i="16" a="1"/>
  <c r="J328" i="16" s="1"/>
  <c r="X328" i="16" s="1"/>
  <c r="I328" i="16" a="1"/>
  <c r="I328" i="16" s="1"/>
  <c r="W328" i="16" s="1"/>
  <c r="O327" i="16" a="1"/>
  <c r="O327" i="16" s="1"/>
  <c r="N327" i="16" a="1"/>
  <c r="N327" i="16" s="1"/>
  <c r="AB327" i="16" s="1"/>
  <c r="M327" i="16" a="1"/>
  <c r="M327" i="16" s="1"/>
  <c r="AA327" i="16" s="1"/>
  <c r="L327" i="16" a="1"/>
  <c r="L327" i="16" s="1"/>
  <c r="Z327" i="16" s="1"/>
  <c r="K327" i="16" a="1"/>
  <c r="K327" i="16" s="1"/>
  <c r="Y327" i="16" s="1"/>
  <c r="J327" i="16" a="1"/>
  <c r="J327" i="16" s="1"/>
  <c r="X327" i="16" s="1"/>
  <c r="I327" i="16" a="1"/>
  <c r="I327" i="16" s="1"/>
  <c r="W327" i="16" s="1"/>
  <c r="O326" i="16" a="1"/>
  <c r="O326" i="16" s="1"/>
  <c r="N326" i="16" a="1"/>
  <c r="N326" i="16" s="1"/>
  <c r="AB326" i="16" s="1"/>
  <c r="M326" i="16" a="1"/>
  <c r="M326" i="16" s="1"/>
  <c r="AA326" i="16" s="1"/>
  <c r="L326" i="16" a="1"/>
  <c r="L326" i="16" s="1"/>
  <c r="Z326" i="16" s="1"/>
  <c r="K326" i="16" a="1"/>
  <c r="K326" i="16" s="1"/>
  <c r="Y326" i="16" s="1"/>
  <c r="J326" i="16" a="1"/>
  <c r="J326" i="16" s="1"/>
  <c r="X326" i="16" s="1"/>
  <c r="I326" i="16" a="1"/>
  <c r="I326" i="16" s="1"/>
  <c r="W326" i="16" s="1"/>
  <c r="O325" i="16" a="1"/>
  <c r="O325" i="16" s="1"/>
  <c r="N325" i="16" a="1"/>
  <c r="N325" i="16" s="1"/>
  <c r="AB325" i="16" s="1"/>
  <c r="M325" i="16" a="1"/>
  <c r="M325" i="16" s="1"/>
  <c r="AA325" i="16" s="1"/>
  <c r="L325" i="16" a="1"/>
  <c r="L325" i="16" s="1"/>
  <c r="Z325" i="16" s="1"/>
  <c r="K325" i="16" a="1"/>
  <c r="K325" i="16" s="1"/>
  <c r="Y325" i="16" s="1"/>
  <c r="AI325" i="16" s="1"/>
  <c r="J325" i="16" a="1"/>
  <c r="J325" i="16" s="1"/>
  <c r="X325" i="16" s="1"/>
  <c r="AH325" i="16" s="1"/>
  <c r="I325" i="16" a="1"/>
  <c r="I325" i="16" s="1"/>
  <c r="W325" i="16" s="1"/>
  <c r="O324" i="16" a="1"/>
  <c r="O324" i="16" s="1"/>
  <c r="N324" i="16" a="1"/>
  <c r="N324" i="16" s="1"/>
  <c r="AB324" i="16" s="1"/>
  <c r="M324" i="16" a="1"/>
  <c r="M324" i="16" s="1"/>
  <c r="AA324" i="16" s="1"/>
  <c r="L324" i="16" a="1"/>
  <c r="L324" i="16" s="1"/>
  <c r="Z324" i="16" s="1"/>
  <c r="K324" i="16" a="1"/>
  <c r="K324" i="16" s="1"/>
  <c r="Y324" i="16" s="1"/>
  <c r="J324" i="16" a="1"/>
  <c r="J324" i="16" s="1"/>
  <c r="X324" i="16" s="1"/>
  <c r="I324" i="16" a="1"/>
  <c r="I324" i="16" s="1"/>
  <c r="W324" i="16" s="1"/>
  <c r="O323" i="16" a="1"/>
  <c r="O323" i="16" s="1"/>
  <c r="N323" i="16" a="1"/>
  <c r="N323" i="16" s="1"/>
  <c r="AB323" i="16" s="1"/>
  <c r="M323" i="16" a="1"/>
  <c r="M323" i="16" s="1"/>
  <c r="AA323" i="16" s="1"/>
  <c r="L323" i="16" a="1"/>
  <c r="L323" i="16" s="1"/>
  <c r="Z323" i="16" s="1"/>
  <c r="K323" i="16" a="1"/>
  <c r="K323" i="16" s="1"/>
  <c r="Y323" i="16" s="1"/>
  <c r="J323" i="16" a="1"/>
  <c r="J323" i="16" s="1"/>
  <c r="X323" i="16" s="1"/>
  <c r="I323" i="16" a="1"/>
  <c r="I323" i="16" s="1"/>
  <c r="W323" i="16" s="1"/>
  <c r="O322" i="16" a="1"/>
  <c r="O322" i="16" s="1"/>
  <c r="N322" i="16" a="1"/>
  <c r="N322" i="16" s="1"/>
  <c r="AB322" i="16" s="1"/>
  <c r="M322" i="16" a="1"/>
  <c r="M322" i="16" s="1"/>
  <c r="AA322" i="16" s="1"/>
  <c r="L322" i="16" a="1"/>
  <c r="L322" i="16" s="1"/>
  <c r="Z322" i="16" s="1"/>
  <c r="K322" i="16" a="1"/>
  <c r="K322" i="16" s="1"/>
  <c r="Y322" i="16" s="1"/>
  <c r="J322" i="16" a="1"/>
  <c r="J322" i="16" s="1"/>
  <c r="X322" i="16" s="1"/>
  <c r="I322" i="16" a="1"/>
  <c r="I322" i="16" s="1"/>
  <c r="W322" i="16" s="1"/>
  <c r="O321" i="16" a="1"/>
  <c r="O321" i="16" s="1"/>
  <c r="N321" i="16" a="1"/>
  <c r="N321" i="16" s="1"/>
  <c r="AB321" i="16" s="1"/>
  <c r="M321" i="16" a="1"/>
  <c r="M321" i="16" s="1"/>
  <c r="AA321" i="16" s="1"/>
  <c r="L321" i="16" a="1"/>
  <c r="L321" i="16" s="1"/>
  <c r="Z321" i="16" s="1"/>
  <c r="K321" i="16" a="1"/>
  <c r="K321" i="16" s="1"/>
  <c r="Y321" i="16" s="1"/>
  <c r="J321" i="16" a="1"/>
  <c r="J321" i="16" s="1"/>
  <c r="X321" i="16" s="1"/>
  <c r="I321" i="16" a="1"/>
  <c r="I321" i="16" s="1"/>
  <c r="W321" i="16" s="1"/>
  <c r="O320" i="16" a="1"/>
  <c r="O320" i="16" s="1"/>
  <c r="N320" i="16" a="1"/>
  <c r="N320" i="16" s="1"/>
  <c r="AB320" i="16" s="1"/>
  <c r="M320" i="16" a="1"/>
  <c r="M320" i="16" s="1"/>
  <c r="AA320" i="16" s="1"/>
  <c r="L320" i="16" a="1"/>
  <c r="L320" i="16" s="1"/>
  <c r="Z320" i="16" s="1"/>
  <c r="K320" i="16" a="1"/>
  <c r="K320" i="16" s="1"/>
  <c r="Y320" i="16" s="1"/>
  <c r="J320" i="16" a="1"/>
  <c r="J320" i="16" s="1"/>
  <c r="X320" i="16" s="1"/>
  <c r="I320" i="16" a="1"/>
  <c r="I320" i="16" s="1"/>
  <c r="W320" i="16" s="1"/>
  <c r="O319" i="16" a="1"/>
  <c r="O319" i="16" s="1"/>
  <c r="N319" i="16" a="1"/>
  <c r="N319" i="16" s="1"/>
  <c r="AB319" i="16" s="1"/>
  <c r="M319" i="16" a="1"/>
  <c r="M319" i="16" s="1"/>
  <c r="AA319" i="16" s="1"/>
  <c r="L319" i="16" a="1"/>
  <c r="L319" i="16" s="1"/>
  <c r="Z319" i="16" s="1"/>
  <c r="K319" i="16" a="1"/>
  <c r="K319" i="16" s="1"/>
  <c r="Y319" i="16" s="1"/>
  <c r="J319" i="16" a="1"/>
  <c r="J319" i="16" s="1"/>
  <c r="X319" i="16" s="1"/>
  <c r="I319" i="16" a="1"/>
  <c r="I319" i="16" s="1"/>
  <c r="W319" i="16" s="1"/>
  <c r="O318" i="16" a="1"/>
  <c r="O318" i="16" s="1"/>
  <c r="N318" i="16" a="1"/>
  <c r="N318" i="16" s="1"/>
  <c r="AB318" i="16" s="1"/>
  <c r="M318" i="16" a="1"/>
  <c r="M318" i="16" s="1"/>
  <c r="AA318" i="16" s="1"/>
  <c r="L318" i="16" a="1"/>
  <c r="L318" i="16" s="1"/>
  <c r="Z318" i="16" s="1"/>
  <c r="K318" i="16" a="1"/>
  <c r="K318" i="16" s="1"/>
  <c r="Y318" i="16" s="1"/>
  <c r="J318" i="16" a="1"/>
  <c r="J318" i="16" s="1"/>
  <c r="X318" i="16" s="1"/>
  <c r="I318" i="16" a="1"/>
  <c r="I318" i="16" s="1"/>
  <c r="W318" i="16" s="1"/>
  <c r="O317" i="16" a="1"/>
  <c r="O317" i="16" s="1"/>
  <c r="N317" i="16" a="1"/>
  <c r="N317" i="16" s="1"/>
  <c r="AB317" i="16" s="1"/>
  <c r="M317" i="16" a="1"/>
  <c r="M317" i="16" s="1"/>
  <c r="AA317" i="16" s="1"/>
  <c r="L317" i="16" a="1"/>
  <c r="L317" i="16" s="1"/>
  <c r="Z317" i="16" s="1"/>
  <c r="K317" i="16" a="1"/>
  <c r="K317" i="16" s="1"/>
  <c r="Y317" i="16" s="1"/>
  <c r="J317" i="16" a="1"/>
  <c r="J317" i="16" s="1"/>
  <c r="X317" i="16" s="1"/>
  <c r="I317" i="16" a="1"/>
  <c r="I317" i="16" s="1"/>
  <c r="W317" i="16" s="1"/>
  <c r="O316" i="16" a="1"/>
  <c r="O316" i="16" s="1"/>
  <c r="N316" i="16" a="1"/>
  <c r="N316" i="16" s="1"/>
  <c r="AB316" i="16" s="1"/>
  <c r="M316" i="16" a="1"/>
  <c r="M316" i="16" s="1"/>
  <c r="AA316" i="16" s="1"/>
  <c r="L316" i="16" a="1"/>
  <c r="L316" i="16" s="1"/>
  <c r="Z316" i="16" s="1"/>
  <c r="K316" i="16" a="1"/>
  <c r="K316" i="16" s="1"/>
  <c r="Y316" i="16" s="1"/>
  <c r="J316" i="16" a="1"/>
  <c r="J316" i="16" s="1"/>
  <c r="X316" i="16" s="1"/>
  <c r="I316" i="16" a="1"/>
  <c r="I316" i="16" s="1"/>
  <c r="W316" i="16" s="1"/>
  <c r="O315" i="16" a="1"/>
  <c r="O315" i="16" s="1"/>
  <c r="N315" i="16" a="1"/>
  <c r="N315" i="16" s="1"/>
  <c r="AB315" i="16" s="1"/>
  <c r="M315" i="16" a="1"/>
  <c r="M315" i="16" s="1"/>
  <c r="AA315" i="16" s="1"/>
  <c r="L315" i="16" a="1"/>
  <c r="L315" i="16" s="1"/>
  <c r="Z315" i="16" s="1"/>
  <c r="K315" i="16" a="1"/>
  <c r="K315" i="16" s="1"/>
  <c r="Y315" i="16" s="1"/>
  <c r="J315" i="16" a="1"/>
  <c r="J315" i="16" s="1"/>
  <c r="X315" i="16" s="1"/>
  <c r="I315" i="16" a="1"/>
  <c r="I315" i="16" s="1"/>
  <c r="W315" i="16" s="1"/>
  <c r="O314" i="16" a="1"/>
  <c r="O314" i="16" s="1"/>
  <c r="N314" i="16" a="1"/>
  <c r="N314" i="16" s="1"/>
  <c r="AB314" i="16" s="1"/>
  <c r="M314" i="16" a="1"/>
  <c r="M314" i="16" s="1"/>
  <c r="AA314" i="16" s="1"/>
  <c r="L314" i="16" a="1"/>
  <c r="L314" i="16" s="1"/>
  <c r="Z314" i="16" s="1"/>
  <c r="K314" i="16" a="1"/>
  <c r="K314" i="16" s="1"/>
  <c r="Y314" i="16" s="1"/>
  <c r="J314" i="16" a="1"/>
  <c r="J314" i="16" s="1"/>
  <c r="X314" i="16" s="1"/>
  <c r="I314" i="16" a="1"/>
  <c r="I314" i="16" s="1"/>
  <c r="W314" i="16" s="1"/>
  <c r="O313" i="16" a="1"/>
  <c r="O313" i="16" s="1"/>
  <c r="N313" i="16" a="1"/>
  <c r="N313" i="16" s="1"/>
  <c r="AB313" i="16" s="1"/>
  <c r="M313" i="16" a="1"/>
  <c r="M313" i="16" s="1"/>
  <c r="AA313" i="16" s="1"/>
  <c r="L313" i="16" a="1"/>
  <c r="L313" i="16" s="1"/>
  <c r="Z313" i="16" s="1"/>
  <c r="K313" i="16" a="1"/>
  <c r="K313" i="16" s="1"/>
  <c r="Y313" i="16" s="1"/>
  <c r="J313" i="16" a="1"/>
  <c r="J313" i="16" s="1"/>
  <c r="X313" i="16" s="1"/>
  <c r="I313" i="16" a="1"/>
  <c r="I313" i="16" s="1"/>
  <c r="W313" i="16" s="1"/>
  <c r="O312" i="16" a="1"/>
  <c r="O312" i="16" s="1"/>
  <c r="N312" i="16" a="1"/>
  <c r="N312" i="16" s="1"/>
  <c r="AB312" i="16" s="1"/>
  <c r="M312" i="16" a="1"/>
  <c r="M312" i="16" s="1"/>
  <c r="AA312" i="16" s="1"/>
  <c r="L312" i="16" a="1"/>
  <c r="L312" i="16" s="1"/>
  <c r="Z312" i="16" s="1"/>
  <c r="K312" i="16" a="1"/>
  <c r="K312" i="16" s="1"/>
  <c r="Y312" i="16" s="1"/>
  <c r="J312" i="16" a="1"/>
  <c r="J312" i="16" s="1"/>
  <c r="X312" i="16" s="1"/>
  <c r="I312" i="16" a="1"/>
  <c r="I312" i="16" s="1"/>
  <c r="W312" i="16" s="1"/>
  <c r="O311" i="16" a="1"/>
  <c r="O311" i="16" s="1"/>
  <c r="N311" i="16" a="1"/>
  <c r="N311" i="16" s="1"/>
  <c r="AB311" i="16" s="1"/>
  <c r="M311" i="16" a="1"/>
  <c r="M311" i="16" s="1"/>
  <c r="AA311" i="16" s="1"/>
  <c r="L311" i="16" a="1"/>
  <c r="L311" i="16" s="1"/>
  <c r="Z311" i="16" s="1"/>
  <c r="K311" i="16" a="1"/>
  <c r="K311" i="16" s="1"/>
  <c r="Y311" i="16" s="1"/>
  <c r="AI311" i="16" s="1"/>
  <c r="J311" i="16" a="1"/>
  <c r="J311" i="16" s="1"/>
  <c r="X311" i="16" s="1"/>
  <c r="AH311" i="16" s="1"/>
  <c r="I311" i="16" a="1"/>
  <c r="I311" i="16" s="1"/>
  <c r="W311" i="16" s="1"/>
  <c r="O310" i="16" a="1"/>
  <c r="O310" i="16" s="1"/>
  <c r="N310" i="16" a="1"/>
  <c r="N310" i="16" s="1"/>
  <c r="AB310" i="16" s="1"/>
  <c r="M310" i="16" a="1"/>
  <c r="M310" i="16" s="1"/>
  <c r="AA310" i="16" s="1"/>
  <c r="L310" i="16" a="1"/>
  <c r="L310" i="16" s="1"/>
  <c r="Z310" i="16" s="1"/>
  <c r="K310" i="16" a="1"/>
  <c r="K310" i="16" s="1"/>
  <c r="Y310" i="16" s="1"/>
  <c r="J310" i="16" a="1"/>
  <c r="J310" i="16" s="1"/>
  <c r="X310" i="16" s="1"/>
  <c r="I310" i="16" a="1"/>
  <c r="I310" i="16" s="1"/>
  <c r="W310" i="16" s="1"/>
  <c r="O309" i="16" a="1"/>
  <c r="O309" i="16" s="1"/>
  <c r="N309" i="16" a="1"/>
  <c r="N309" i="16" s="1"/>
  <c r="AB309" i="16" s="1"/>
  <c r="M309" i="16" a="1"/>
  <c r="M309" i="16" s="1"/>
  <c r="AA309" i="16" s="1"/>
  <c r="L309" i="16" a="1"/>
  <c r="L309" i="16" s="1"/>
  <c r="Z309" i="16" s="1"/>
  <c r="K309" i="16" a="1"/>
  <c r="K309" i="16" s="1"/>
  <c r="Y309" i="16" s="1"/>
  <c r="J309" i="16" a="1"/>
  <c r="J309" i="16" s="1"/>
  <c r="X309" i="16" s="1"/>
  <c r="I309" i="16" a="1"/>
  <c r="I309" i="16" s="1"/>
  <c r="W309" i="16" s="1"/>
  <c r="O308" i="16" a="1"/>
  <c r="O308" i="16" s="1"/>
  <c r="N308" i="16" a="1"/>
  <c r="N308" i="16" s="1"/>
  <c r="AB308" i="16" s="1"/>
  <c r="M308" i="16" a="1"/>
  <c r="M308" i="16" s="1"/>
  <c r="AA308" i="16" s="1"/>
  <c r="L308" i="16" a="1"/>
  <c r="L308" i="16" s="1"/>
  <c r="Z308" i="16" s="1"/>
  <c r="K308" i="16" a="1"/>
  <c r="K308" i="16" s="1"/>
  <c r="Y308" i="16" s="1"/>
  <c r="J308" i="16" a="1"/>
  <c r="J308" i="16" s="1"/>
  <c r="X308" i="16" s="1"/>
  <c r="AH308" i="16" s="1"/>
  <c r="I308" i="16" a="1"/>
  <c r="I308" i="16" s="1"/>
  <c r="W308" i="16" s="1"/>
  <c r="AG308" i="16" s="1"/>
  <c r="O307" i="16" a="1"/>
  <c r="O307" i="16" s="1"/>
  <c r="N307" i="16" a="1"/>
  <c r="N307" i="16" s="1"/>
  <c r="AB307" i="16" s="1"/>
  <c r="M307" i="16" a="1"/>
  <c r="M307" i="16" s="1"/>
  <c r="AA307" i="16" s="1"/>
  <c r="L307" i="16" a="1"/>
  <c r="L307" i="16" s="1"/>
  <c r="Z307" i="16" s="1"/>
  <c r="K307" i="16" a="1"/>
  <c r="K307" i="16" s="1"/>
  <c r="Y307" i="16" s="1"/>
  <c r="J307" i="16" a="1"/>
  <c r="J307" i="16" s="1"/>
  <c r="X307" i="16" s="1"/>
  <c r="I307" i="16" a="1"/>
  <c r="I307" i="16" s="1"/>
  <c r="W307" i="16" s="1"/>
  <c r="O306" i="16" a="1"/>
  <c r="O306" i="16" s="1"/>
  <c r="N306" i="16" a="1"/>
  <c r="N306" i="16" s="1"/>
  <c r="AB306" i="16" s="1"/>
  <c r="M306" i="16" a="1"/>
  <c r="M306" i="16" s="1"/>
  <c r="AA306" i="16" s="1"/>
  <c r="L306" i="16" a="1"/>
  <c r="L306" i="16" s="1"/>
  <c r="Z306" i="16" s="1"/>
  <c r="K306" i="16" a="1"/>
  <c r="K306" i="16" s="1"/>
  <c r="Y306" i="16" s="1"/>
  <c r="J306" i="16" a="1"/>
  <c r="J306" i="16" s="1"/>
  <c r="X306" i="16" s="1"/>
  <c r="I306" i="16" a="1"/>
  <c r="I306" i="16" s="1"/>
  <c r="W306" i="16" s="1"/>
  <c r="O305" i="16" a="1"/>
  <c r="O305" i="16" s="1"/>
  <c r="N305" i="16" a="1"/>
  <c r="N305" i="16" s="1"/>
  <c r="AB305" i="16" s="1"/>
  <c r="M305" i="16" a="1"/>
  <c r="M305" i="16" s="1"/>
  <c r="AA305" i="16" s="1"/>
  <c r="L305" i="16" a="1"/>
  <c r="L305" i="16" s="1"/>
  <c r="Z305" i="16" s="1"/>
  <c r="K305" i="16" a="1"/>
  <c r="K305" i="16" s="1"/>
  <c r="Y305" i="16" s="1"/>
  <c r="J305" i="16" a="1"/>
  <c r="J305" i="16" s="1"/>
  <c r="X305" i="16" s="1"/>
  <c r="I305" i="16" a="1"/>
  <c r="I305" i="16" s="1"/>
  <c r="W305" i="16" s="1"/>
  <c r="O304" i="16" a="1"/>
  <c r="O304" i="16" s="1"/>
  <c r="N304" i="16" a="1"/>
  <c r="N304" i="16" s="1"/>
  <c r="AB304" i="16" s="1"/>
  <c r="M304" i="16" a="1"/>
  <c r="M304" i="16" s="1"/>
  <c r="AA304" i="16" s="1"/>
  <c r="L304" i="16" a="1"/>
  <c r="L304" i="16" s="1"/>
  <c r="Z304" i="16" s="1"/>
  <c r="K304" i="16" a="1"/>
  <c r="K304" i="16" s="1"/>
  <c r="Y304" i="16" s="1"/>
  <c r="J304" i="16" a="1"/>
  <c r="J304" i="16" s="1"/>
  <c r="X304" i="16" s="1"/>
  <c r="I304" i="16" a="1"/>
  <c r="I304" i="16" s="1"/>
  <c r="W304" i="16" s="1"/>
  <c r="O303" i="16" a="1"/>
  <c r="O303" i="16" s="1"/>
  <c r="N303" i="16" a="1"/>
  <c r="N303" i="16" s="1"/>
  <c r="AB303" i="16" s="1"/>
  <c r="M303" i="16" a="1"/>
  <c r="M303" i="16" s="1"/>
  <c r="AA303" i="16" s="1"/>
  <c r="L303" i="16" a="1"/>
  <c r="L303" i="16" s="1"/>
  <c r="Z303" i="16" s="1"/>
  <c r="K303" i="16" a="1"/>
  <c r="K303" i="16" s="1"/>
  <c r="Y303" i="16" s="1"/>
  <c r="J303" i="16" a="1"/>
  <c r="J303" i="16" s="1"/>
  <c r="X303" i="16" s="1"/>
  <c r="I303" i="16" a="1"/>
  <c r="I303" i="16" s="1"/>
  <c r="W303" i="16" s="1"/>
  <c r="O302" i="16" a="1"/>
  <c r="O302" i="16" s="1"/>
  <c r="N302" i="16" a="1"/>
  <c r="N302" i="16" s="1"/>
  <c r="AB302" i="16" s="1"/>
  <c r="M302" i="16" a="1"/>
  <c r="M302" i="16" s="1"/>
  <c r="AA302" i="16" s="1"/>
  <c r="L302" i="16" a="1"/>
  <c r="L302" i="16" s="1"/>
  <c r="Z302" i="16" s="1"/>
  <c r="K302" i="16" a="1"/>
  <c r="K302" i="16" s="1"/>
  <c r="Y302" i="16" s="1"/>
  <c r="J302" i="16" a="1"/>
  <c r="J302" i="16" s="1"/>
  <c r="X302" i="16" s="1"/>
  <c r="I302" i="16" a="1"/>
  <c r="I302" i="16" s="1"/>
  <c r="W302" i="16" s="1"/>
  <c r="O301" i="16" a="1"/>
  <c r="O301" i="16" s="1"/>
  <c r="N301" i="16" a="1"/>
  <c r="N301" i="16" s="1"/>
  <c r="AB301" i="16" s="1"/>
  <c r="M301" i="16" a="1"/>
  <c r="M301" i="16" s="1"/>
  <c r="AA301" i="16" s="1"/>
  <c r="L301" i="16" a="1"/>
  <c r="L301" i="16" s="1"/>
  <c r="Z301" i="16" s="1"/>
  <c r="K301" i="16" a="1"/>
  <c r="K301" i="16" s="1"/>
  <c r="Y301" i="16" s="1"/>
  <c r="J301" i="16" a="1"/>
  <c r="J301" i="16" s="1"/>
  <c r="X301" i="16" s="1"/>
  <c r="I301" i="16" a="1"/>
  <c r="I301" i="16" s="1"/>
  <c r="W301" i="16" s="1"/>
  <c r="O300" i="16" a="1"/>
  <c r="O300" i="16" s="1"/>
  <c r="N300" i="16" a="1"/>
  <c r="N300" i="16" s="1"/>
  <c r="AB300" i="16" s="1"/>
  <c r="M300" i="16" a="1"/>
  <c r="M300" i="16" s="1"/>
  <c r="AA300" i="16" s="1"/>
  <c r="L300" i="16" a="1"/>
  <c r="L300" i="16" s="1"/>
  <c r="Z300" i="16" s="1"/>
  <c r="K300" i="16" a="1"/>
  <c r="K300" i="16" s="1"/>
  <c r="Y300" i="16" s="1"/>
  <c r="J300" i="16" a="1"/>
  <c r="J300" i="16" s="1"/>
  <c r="X300" i="16" s="1"/>
  <c r="I300" i="16" a="1"/>
  <c r="I300" i="16" s="1"/>
  <c r="W300" i="16" s="1"/>
  <c r="A300" i="16"/>
  <c r="O299" i="16" a="1"/>
  <c r="O299" i="16" s="1"/>
  <c r="N299" i="16" a="1"/>
  <c r="N299" i="16" s="1"/>
  <c r="AB299" i="16" s="1"/>
  <c r="M299" i="16" a="1"/>
  <c r="M299" i="16" s="1"/>
  <c r="AA299" i="16" s="1"/>
  <c r="L299" i="16" a="1"/>
  <c r="L299" i="16" s="1"/>
  <c r="Z299" i="16" s="1"/>
  <c r="K299" i="16" a="1"/>
  <c r="K299" i="16" s="1"/>
  <c r="Y299" i="16" s="1"/>
  <c r="J299" i="16" a="1"/>
  <c r="J299" i="16" s="1"/>
  <c r="X299" i="16" s="1"/>
  <c r="I299" i="16" a="1"/>
  <c r="I299" i="16" s="1"/>
  <c r="W299" i="16" s="1"/>
  <c r="A299" i="16"/>
  <c r="O298" i="16" a="1"/>
  <c r="O298" i="16" s="1"/>
  <c r="N298" i="16" a="1"/>
  <c r="N298" i="16" s="1"/>
  <c r="AB298" i="16" s="1"/>
  <c r="M298" i="16" a="1"/>
  <c r="M298" i="16" s="1"/>
  <c r="AA298" i="16" s="1"/>
  <c r="L298" i="16" a="1"/>
  <c r="L298" i="16" s="1"/>
  <c r="Z298" i="16" s="1"/>
  <c r="K298" i="16" a="1"/>
  <c r="K298" i="16" s="1"/>
  <c r="Y298" i="16" s="1"/>
  <c r="J298" i="16" a="1"/>
  <c r="J298" i="16" s="1"/>
  <c r="X298" i="16" s="1"/>
  <c r="I298" i="16" a="1"/>
  <c r="I298" i="16" s="1"/>
  <c r="W298" i="16" s="1"/>
  <c r="A298" i="16"/>
  <c r="O297" i="16" a="1"/>
  <c r="O297" i="16" s="1"/>
  <c r="N297" i="16" a="1"/>
  <c r="N297" i="16" s="1"/>
  <c r="AB297" i="16" s="1"/>
  <c r="M297" i="16" a="1"/>
  <c r="M297" i="16" s="1"/>
  <c r="AA297" i="16" s="1"/>
  <c r="L297" i="16" a="1"/>
  <c r="L297" i="16" s="1"/>
  <c r="Z297" i="16" s="1"/>
  <c r="K297" i="16" a="1"/>
  <c r="K297" i="16" s="1"/>
  <c r="Y297" i="16" s="1"/>
  <c r="J297" i="16" a="1"/>
  <c r="J297" i="16" s="1"/>
  <c r="X297" i="16" s="1"/>
  <c r="I297" i="16" a="1"/>
  <c r="I297" i="16" s="1"/>
  <c r="W297" i="16" s="1"/>
  <c r="A297" i="16"/>
  <c r="O296" i="16" a="1"/>
  <c r="O296" i="16" s="1"/>
  <c r="N296" i="16" a="1"/>
  <c r="N296" i="16" s="1"/>
  <c r="AB296" i="16" s="1"/>
  <c r="M296" i="16" a="1"/>
  <c r="M296" i="16" s="1"/>
  <c r="AA296" i="16" s="1"/>
  <c r="L296" i="16" a="1"/>
  <c r="L296" i="16" s="1"/>
  <c r="Z296" i="16" s="1"/>
  <c r="K296" i="16" a="1"/>
  <c r="K296" i="16" s="1"/>
  <c r="Y296" i="16" s="1"/>
  <c r="J296" i="16" a="1"/>
  <c r="J296" i="16" s="1"/>
  <c r="X296" i="16" s="1"/>
  <c r="AH296" i="16" s="1"/>
  <c r="I296" i="16" a="1"/>
  <c r="I296" i="16" s="1"/>
  <c r="W296" i="16" s="1"/>
  <c r="A296" i="16"/>
  <c r="O295" i="16" a="1"/>
  <c r="O295" i="16" s="1"/>
  <c r="N295" i="16" a="1"/>
  <c r="N295" i="16" s="1"/>
  <c r="AB295" i="16" s="1"/>
  <c r="M295" i="16" a="1"/>
  <c r="M295" i="16" s="1"/>
  <c r="AA295" i="16" s="1"/>
  <c r="L295" i="16" a="1"/>
  <c r="L295" i="16" s="1"/>
  <c r="Z295" i="16" s="1"/>
  <c r="K295" i="16" a="1"/>
  <c r="K295" i="16" s="1"/>
  <c r="Y295" i="16" s="1"/>
  <c r="J295" i="16" a="1"/>
  <c r="J295" i="16" s="1"/>
  <c r="X295" i="16" s="1"/>
  <c r="I295" i="16" a="1"/>
  <c r="I295" i="16" s="1"/>
  <c r="W295" i="16" s="1"/>
  <c r="A295" i="16"/>
  <c r="O294" i="16" a="1"/>
  <c r="O294" i="16" s="1"/>
  <c r="N294" i="16" a="1"/>
  <c r="N294" i="16" s="1"/>
  <c r="AB294" i="16" s="1"/>
  <c r="M294" i="16" a="1"/>
  <c r="M294" i="16" s="1"/>
  <c r="AA294" i="16" s="1"/>
  <c r="L294" i="16" a="1"/>
  <c r="L294" i="16" s="1"/>
  <c r="Z294" i="16" s="1"/>
  <c r="K294" i="16" a="1"/>
  <c r="K294" i="16" s="1"/>
  <c r="Y294" i="16" s="1"/>
  <c r="J294" i="16" a="1"/>
  <c r="J294" i="16" s="1"/>
  <c r="X294" i="16" s="1"/>
  <c r="I294" i="16" a="1"/>
  <c r="I294" i="16" s="1"/>
  <c r="W294" i="16" s="1"/>
  <c r="A294" i="16"/>
  <c r="O293" i="16" a="1"/>
  <c r="O293" i="16" s="1"/>
  <c r="N293" i="16" a="1"/>
  <c r="N293" i="16" s="1"/>
  <c r="AB293" i="16" s="1"/>
  <c r="M293" i="16" a="1"/>
  <c r="M293" i="16" s="1"/>
  <c r="AA293" i="16" s="1"/>
  <c r="L293" i="16" a="1"/>
  <c r="L293" i="16" s="1"/>
  <c r="Z293" i="16" s="1"/>
  <c r="K293" i="16" a="1"/>
  <c r="K293" i="16" s="1"/>
  <c r="Y293" i="16" s="1"/>
  <c r="J293" i="16" a="1"/>
  <c r="J293" i="16" s="1"/>
  <c r="X293" i="16" s="1"/>
  <c r="I293" i="16" a="1"/>
  <c r="I293" i="16" s="1"/>
  <c r="W293" i="16" s="1"/>
  <c r="A293" i="16"/>
  <c r="O292" i="16" a="1"/>
  <c r="O292" i="16" s="1"/>
  <c r="N292" i="16" a="1"/>
  <c r="N292" i="16" s="1"/>
  <c r="AB292" i="16" s="1"/>
  <c r="M292" i="16" a="1"/>
  <c r="M292" i="16" s="1"/>
  <c r="AA292" i="16" s="1"/>
  <c r="L292" i="16" a="1"/>
  <c r="L292" i="16" s="1"/>
  <c r="Z292" i="16" s="1"/>
  <c r="K292" i="16" a="1"/>
  <c r="K292" i="16" s="1"/>
  <c r="Y292" i="16" s="1"/>
  <c r="J292" i="16" a="1"/>
  <c r="J292" i="16" s="1"/>
  <c r="X292" i="16" s="1"/>
  <c r="I292" i="16" a="1"/>
  <c r="I292" i="16" s="1"/>
  <c r="W292" i="16" s="1"/>
  <c r="A292" i="16"/>
  <c r="O291" i="16" a="1"/>
  <c r="O291" i="16" s="1"/>
  <c r="N291" i="16" a="1"/>
  <c r="N291" i="16" s="1"/>
  <c r="AB291" i="16" s="1"/>
  <c r="M291" i="16" a="1"/>
  <c r="M291" i="16" s="1"/>
  <c r="AA291" i="16" s="1"/>
  <c r="L291" i="16" a="1"/>
  <c r="L291" i="16" s="1"/>
  <c r="Z291" i="16" s="1"/>
  <c r="K291" i="16" a="1"/>
  <c r="K291" i="16" s="1"/>
  <c r="Y291" i="16" s="1"/>
  <c r="J291" i="16" a="1"/>
  <c r="J291" i="16" s="1"/>
  <c r="X291" i="16" s="1"/>
  <c r="I291" i="16" a="1"/>
  <c r="I291" i="16" s="1"/>
  <c r="W291" i="16" s="1"/>
  <c r="A291" i="16"/>
  <c r="O290" i="16" a="1"/>
  <c r="O290" i="16" s="1"/>
  <c r="N290" i="16" a="1"/>
  <c r="N290" i="16" s="1"/>
  <c r="AB290" i="16" s="1"/>
  <c r="M290" i="16" a="1"/>
  <c r="M290" i="16" s="1"/>
  <c r="AA290" i="16" s="1"/>
  <c r="L290" i="16" a="1"/>
  <c r="L290" i="16" s="1"/>
  <c r="Z290" i="16" s="1"/>
  <c r="K290" i="16" a="1"/>
  <c r="K290" i="16" s="1"/>
  <c r="Y290" i="16" s="1"/>
  <c r="J290" i="16" a="1"/>
  <c r="J290" i="16" s="1"/>
  <c r="X290" i="16" s="1"/>
  <c r="I290" i="16" a="1"/>
  <c r="I290" i="16" s="1"/>
  <c r="W290" i="16" s="1"/>
  <c r="A290" i="16"/>
  <c r="O289" i="16" a="1"/>
  <c r="O289" i="16" s="1"/>
  <c r="N289" i="16" a="1"/>
  <c r="N289" i="16" s="1"/>
  <c r="AB289" i="16" s="1"/>
  <c r="M289" i="16" a="1"/>
  <c r="M289" i="16" s="1"/>
  <c r="AA289" i="16" s="1"/>
  <c r="L289" i="16" a="1"/>
  <c r="L289" i="16" s="1"/>
  <c r="Z289" i="16" s="1"/>
  <c r="K289" i="16" a="1"/>
  <c r="K289" i="16" s="1"/>
  <c r="Y289" i="16" s="1"/>
  <c r="J289" i="16" a="1"/>
  <c r="J289" i="16" s="1"/>
  <c r="X289" i="16" s="1"/>
  <c r="I289" i="16" a="1"/>
  <c r="I289" i="16" s="1"/>
  <c r="W289" i="16" s="1"/>
  <c r="A289" i="16"/>
  <c r="O288" i="16" a="1"/>
  <c r="O288" i="16" s="1"/>
  <c r="N288" i="16" a="1"/>
  <c r="N288" i="16" s="1"/>
  <c r="AB288" i="16" s="1"/>
  <c r="M288" i="16" a="1"/>
  <c r="M288" i="16" s="1"/>
  <c r="AA288" i="16" s="1"/>
  <c r="L288" i="16" a="1"/>
  <c r="L288" i="16" s="1"/>
  <c r="Z288" i="16" s="1"/>
  <c r="K288" i="16" a="1"/>
  <c r="K288" i="16" s="1"/>
  <c r="Y288" i="16" s="1"/>
  <c r="J288" i="16" a="1"/>
  <c r="J288" i="16" s="1"/>
  <c r="X288" i="16" s="1"/>
  <c r="I288" i="16" a="1"/>
  <c r="I288" i="16" s="1"/>
  <c r="W288" i="16" s="1"/>
  <c r="A288" i="16"/>
  <c r="O287" i="16" a="1"/>
  <c r="O287" i="16" s="1"/>
  <c r="N287" i="16" a="1"/>
  <c r="N287" i="16" s="1"/>
  <c r="AB287" i="16" s="1"/>
  <c r="M287" i="16" a="1"/>
  <c r="M287" i="16" s="1"/>
  <c r="AA287" i="16" s="1"/>
  <c r="L287" i="16" a="1"/>
  <c r="L287" i="16" s="1"/>
  <c r="Z287" i="16" s="1"/>
  <c r="K287" i="16" a="1"/>
  <c r="K287" i="16" s="1"/>
  <c r="Y287" i="16" s="1"/>
  <c r="J287" i="16" a="1"/>
  <c r="J287" i="16" s="1"/>
  <c r="X287" i="16" s="1"/>
  <c r="I287" i="16" a="1"/>
  <c r="I287" i="16" s="1"/>
  <c r="W287" i="16" s="1"/>
  <c r="A287" i="16"/>
  <c r="O286" i="16" a="1"/>
  <c r="O286" i="16" s="1"/>
  <c r="N286" i="16" a="1"/>
  <c r="N286" i="16" s="1"/>
  <c r="AB286" i="16" s="1"/>
  <c r="M286" i="16" a="1"/>
  <c r="M286" i="16" s="1"/>
  <c r="AA286" i="16" s="1"/>
  <c r="L286" i="16" a="1"/>
  <c r="L286" i="16" s="1"/>
  <c r="Z286" i="16" s="1"/>
  <c r="K286" i="16" a="1"/>
  <c r="K286" i="16" s="1"/>
  <c r="Y286" i="16" s="1"/>
  <c r="J286" i="16" a="1"/>
  <c r="J286" i="16" s="1"/>
  <c r="X286" i="16" s="1"/>
  <c r="I286" i="16" a="1"/>
  <c r="I286" i="16" s="1"/>
  <c r="W286" i="16" s="1"/>
  <c r="A286" i="16"/>
  <c r="O285" i="16" a="1"/>
  <c r="O285" i="16" s="1"/>
  <c r="N285" i="16" a="1"/>
  <c r="N285" i="16" s="1"/>
  <c r="AB285" i="16" s="1"/>
  <c r="M285" i="16" a="1"/>
  <c r="M285" i="16" s="1"/>
  <c r="AA285" i="16" s="1"/>
  <c r="L285" i="16" a="1"/>
  <c r="L285" i="16" s="1"/>
  <c r="Z285" i="16" s="1"/>
  <c r="K285" i="16" a="1"/>
  <c r="K285" i="16" s="1"/>
  <c r="Y285" i="16" s="1"/>
  <c r="J285" i="16" a="1"/>
  <c r="J285" i="16" s="1"/>
  <c r="X285" i="16" s="1"/>
  <c r="I285" i="16" a="1"/>
  <c r="I285" i="16" s="1"/>
  <c r="W285" i="16" s="1"/>
  <c r="A285" i="16"/>
  <c r="O284" i="16" a="1"/>
  <c r="O284" i="16" s="1"/>
  <c r="N284" i="16" a="1"/>
  <c r="N284" i="16" s="1"/>
  <c r="AB284" i="16" s="1"/>
  <c r="M284" i="16" a="1"/>
  <c r="M284" i="16" s="1"/>
  <c r="AA284" i="16" s="1"/>
  <c r="L284" i="16" a="1"/>
  <c r="L284" i="16" s="1"/>
  <c r="Z284" i="16" s="1"/>
  <c r="K284" i="16" a="1"/>
  <c r="K284" i="16" s="1"/>
  <c r="Y284" i="16" s="1"/>
  <c r="J284" i="16" a="1"/>
  <c r="J284" i="16" s="1"/>
  <c r="X284" i="16" s="1"/>
  <c r="I284" i="16" a="1"/>
  <c r="I284" i="16" s="1"/>
  <c r="W284" i="16" s="1"/>
  <c r="A284" i="16"/>
  <c r="O283" i="16" a="1"/>
  <c r="O283" i="16" s="1"/>
  <c r="N283" i="16" a="1"/>
  <c r="N283" i="16" s="1"/>
  <c r="AB283" i="16" s="1"/>
  <c r="M283" i="16" a="1"/>
  <c r="M283" i="16" s="1"/>
  <c r="AA283" i="16" s="1"/>
  <c r="L283" i="16" a="1"/>
  <c r="L283" i="16" s="1"/>
  <c r="Z283" i="16" s="1"/>
  <c r="K283" i="16" a="1"/>
  <c r="K283" i="16" s="1"/>
  <c r="Y283" i="16" s="1"/>
  <c r="J283" i="16" a="1"/>
  <c r="J283" i="16" s="1"/>
  <c r="X283" i="16" s="1"/>
  <c r="I283" i="16" a="1"/>
  <c r="I283" i="16" s="1"/>
  <c r="W283" i="16" s="1"/>
  <c r="A283" i="16"/>
  <c r="O282" i="16" a="1"/>
  <c r="O282" i="16" s="1"/>
  <c r="N282" i="16" a="1"/>
  <c r="N282" i="16" s="1"/>
  <c r="AB282" i="16" s="1"/>
  <c r="M282" i="16" a="1"/>
  <c r="M282" i="16" s="1"/>
  <c r="AA282" i="16" s="1"/>
  <c r="L282" i="16" a="1"/>
  <c r="L282" i="16" s="1"/>
  <c r="Z282" i="16" s="1"/>
  <c r="K282" i="16" a="1"/>
  <c r="K282" i="16" s="1"/>
  <c r="Y282" i="16" s="1"/>
  <c r="J282" i="16" a="1"/>
  <c r="J282" i="16" s="1"/>
  <c r="X282" i="16" s="1"/>
  <c r="I282" i="16" a="1"/>
  <c r="I282" i="16" s="1"/>
  <c r="W282" i="16" s="1"/>
  <c r="O281" i="16" a="1"/>
  <c r="O281" i="16" s="1"/>
  <c r="N281" i="16" a="1"/>
  <c r="N281" i="16" s="1"/>
  <c r="AB281" i="16" s="1"/>
  <c r="M281" i="16" a="1"/>
  <c r="M281" i="16" s="1"/>
  <c r="AA281" i="16" s="1"/>
  <c r="L281" i="16" a="1"/>
  <c r="L281" i="16" s="1"/>
  <c r="Z281" i="16" s="1"/>
  <c r="K281" i="16" a="1"/>
  <c r="K281" i="16" s="1"/>
  <c r="Y281" i="16" s="1"/>
  <c r="J281" i="16" a="1"/>
  <c r="J281" i="16" s="1"/>
  <c r="X281" i="16" s="1"/>
  <c r="I281" i="16" a="1"/>
  <c r="I281" i="16" s="1"/>
  <c r="W281" i="16" s="1"/>
  <c r="O280" i="16" a="1"/>
  <c r="O280" i="16" s="1"/>
  <c r="N280" i="16" a="1"/>
  <c r="N280" i="16" s="1"/>
  <c r="AB280" i="16" s="1"/>
  <c r="M280" i="16" a="1"/>
  <c r="M280" i="16" s="1"/>
  <c r="AA280" i="16" s="1"/>
  <c r="L280" i="16" a="1"/>
  <c r="L280" i="16" s="1"/>
  <c r="Z280" i="16" s="1"/>
  <c r="K280" i="16" a="1"/>
  <c r="K280" i="16" s="1"/>
  <c r="Y280" i="16" s="1"/>
  <c r="J280" i="16" a="1"/>
  <c r="J280" i="16" s="1"/>
  <c r="X280" i="16" s="1"/>
  <c r="I280" i="16" a="1"/>
  <c r="I280" i="16" s="1"/>
  <c r="W280" i="16" s="1"/>
  <c r="O279" i="16" a="1"/>
  <c r="O279" i="16" s="1"/>
  <c r="N279" i="16" a="1"/>
  <c r="N279" i="16" s="1"/>
  <c r="AB279" i="16" s="1"/>
  <c r="M279" i="16" a="1"/>
  <c r="M279" i="16" s="1"/>
  <c r="AA279" i="16" s="1"/>
  <c r="L279" i="16" a="1"/>
  <c r="L279" i="16" s="1"/>
  <c r="Z279" i="16" s="1"/>
  <c r="K279" i="16" a="1"/>
  <c r="K279" i="16" s="1"/>
  <c r="Y279" i="16" s="1"/>
  <c r="J279" i="16" a="1"/>
  <c r="J279" i="16" s="1"/>
  <c r="X279" i="16" s="1"/>
  <c r="I279" i="16" a="1"/>
  <c r="I279" i="16" s="1"/>
  <c r="W279" i="16" s="1"/>
  <c r="O278" i="16" a="1"/>
  <c r="O278" i="16" s="1"/>
  <c r="N278" i="16" a="1"/>
  <c r="N278" i="16" s="1"/>
  <c r="AB278" i="16" s="1"/>
  <c r="M278" i="16" a="1"/>
  <c r="M278" i="16" s="1"/>
  <c r="AA278" i="16" s="1"/>
  <c r="L278" i="16" a="1"/>
  <c r="L278" i="16" s="1"/>
  <c r="Z278" i="16" s="1"/>
  <c r="K278" i="16" a="1"/>
  <c r="K278" i="16" s="1"/>
  <c r="Y278" i="16" s="1"/>
  <c r="J278" i="16" a="1"/>
  <c r="J278" i="16" s="1"/>
  <c r="X278" i="16" s="1"/>
  <c r="I278" i="16" a="1"/>
  <c r="I278" i="16" s="1"/>
  <c r="W278" i="16" s="1"/>
  <c r="O277" i="16" a="1"/>
  <c r="O277" i="16" s="1"/>
  <c r="N277" i="16" a="1"/>
  <c r="N277" i="16" s="1"/>
  <c r="AB277" i="16" s="1"/>
  <c r="M277" i="16" a="1"/>
  <c r="M277" i="16" s="1"/>
  <c r="AA277" i="16" s="1"/>
  <c r="L277" i="16" a="1"/>
  <c r="L277" i="16" s="1"/>
  <c r="Z277" i="16" s="1"/>
  <c r="K277" i="16" a="1"/>
  <c r="K277" i="16" s="1"/>
  <c r="Y277" i="16" s="1"/>
  <c r="J277" i="16" a="1"/>
  <c r="J277" i="16" s="1"/>
  <c r="X277" i="16" s="1"/>
  <c r="I277" i="16" a="1"/>
  <c r="I277" i="16" s="1"/>
  <c r="W277" i="16" s="1"/>
  <c r="O276" i="16" a="1"/>
  <c r="O276" i="16" s="1"/>
  <c r="N276" i="16" a="1"/>
  <c r="N276" i="16" s="1"/>
  <c r="AB276" i="16" s="1"/>
  <c r="M276" i="16" a="1"/>
  <c r="M276" i="16" s="1"/>
  <c r="AA276" i="16" s="1"/>
  <c r="L276" i="16" a="1"/>
  <c r="L276" i="16" s="1"/>
  <c r="Z276" i="16" s="1"/>
  <c r="K276" i="16" a="1"/>
  <c r="K276" i="16" s="1"/>
  <c r="Y276" i="16" s="1"/>
  <c r="J276" i="16" a="1"/>
  <c r="J276" i="16" s="1"/>
  <c r="X276" i="16" s="1"/>
  <c r="I276" i="16" a="1"/>
  <c r="I276" i="16" s="1"/>
  <c r="W276" i="16" s="1"/>
  <c r="O275" i="16" a="1"/>
  <c r="O275" i="16" s="1"/>
  <c r="N275" i="16" a="1"/>
  <c r="N275" i="16" s="1"/>
  <c r="AB275" i="16" s="1"/>
  <c r="M275" i="16" a="1"/>
  <c r="M275" i="16" s="1"/>
  <c r="AA275" i="16" s="1"/>
  <c r="L275" i="16" a="1"/>
  <c r="L275" i="16" s="1"/>
  <c r="Z275" i="16" s="1"/>
  <c r="K275" i="16" a="1"/>
  <c r="K275" i="16" s="1"/>
  <c r="Y275" i="16" s="1"/>
  <c r="J275" i="16" a="1"/>
  <c r="J275" i="16" s="1"/>
  <c r="X275" i="16" s="1"/>
  <c r="I275" i="16" a="1"/>
  <c r="I275" i="16" s="1"/>
  <c r="W275" i="16" s="1"/>
  <c r="O274" i="16" a="1"/>
  <c r="O274" i="16" s="1"/>
  <c r="N274" i="16" a="1"/>
  <c r="N274" i="16" s="1"/>
  <c r="AB274" i="16" s="1"/>
  <c r="M274" i="16" a="1"/>
  <c r="M274" i="16" s="1"/>
  <c r="AA274" i="16" s="1"/>
  <c r="L274" i="16" a="1"/>
  <c r="L274" i="16" s="1"/>
  <c r="Z274" i="16" s="1"/>
  <c r="K274" i="16" a="1"/>
  <c r="K274" i="16" s="1"/>
  <c r="Y274" i="16" s="1"/>
  <c r="J274" i="16" a="1"/>
  <c r="J274" i="16" s="1"/>
  <c r="X274" i="16" s="1"/>
  <c r="I274" i="16" a="1"/>
  <c r="I274" i="16" s="1"/>
  <c r="W274" i="16" s="1"/>
  <c r="O273" i="16" a="1"/>
  <c r="O273" i="16" s="1"/>
  <c r="N273" i="16" a="1"/>
  <c r="N273" i="16" s="1"/>
  <c r="AB273" i="16" s="1"/>
  <c r="M273" i="16" a="1"/>
  <c r="M273" i="16" s="1"/>
  <c r="AA273" i="16" s="1"/>
  <c r="L273" i="16" a="1"/>
  <c r="L273" i="16" s="1"/>
  <c r="Z273" i="16" s="1"/>
  <c r="K273" i="16" a="1"/>
  <c r="K273" i="16" s="1"/>
  <c r="Y273" i="16" s="1"/>
  <c r="J273" i="16" a="1"/>
  <c r="J273" i="16" s="1"/>
  <c r="X273" i="16" s="1"/>
  <c r="I273" i="16" a="1"/>
  <c r="I273" i="16" s="1"/>
  <c r="W273" i="16" s="1"/>
  <c r="O272" i="16" a="1"/>
  <c r="O272" i="16" s="1"/>
  <c r="N272" i="16" a="1"/>
  <c r="N272" i="16" s="1"/>
  <c r="AB272" i="16" s="1"/>
  <c r="M272" i="16" a="1"/>
  <c r="M272" i="16" s="1"/>
  <c r="AA272" i="16" s="1"/>
  <c r="L272" i="16" a="1"/>
  <c r="L272" i="16" s="1"/>
  <c r="Z272" i="16" s="1"/>
  <c r="K272" i="16" a="1"/>
  <c r="K272" i="16" s="1"/>
  <c r="Y272" i="16" s="1"/>
  <c r="J272" i="16" a="1"/>
  <c r="J272" i="16" s="1"/>
  <c r="X272" i="16" s="1"/>
  <c r="I272" i="16" a="1"/>
  <c r="I272" i="16" s="1"/>
  <c r="W272" i="16" s="1"/>
  <c r="O271" i="16" a="1"/>
  <c r="O271" i="16" s="1"/>
  <c r="N271" i="16" a="1"/>
  <c r="N271" i="16" s="1"/>
  <c r="AB271" i="16" s="1"/>
  <c r="M271" i="16" a="1"/>
  <c r="M271" i="16" s="1"/>
  <c r="AA271" i="16" s="1"/>
  <c r="L271" i="16" a="1"/>
  <c r="L271" i="16" s="1"/>
  <c r="Z271" i="16" s="1"/>
  <c r="K271" i="16" a="1"/>
  <c r="K271" i="16" s="1"/>
  <c r="Y271" i="16" s="1"/>
  <c r="J271" i="16" a="1"/>
  <c r="J271" i="16" s="1"/>
  <c r="X271" i="16" s="1"/>
  <c r="I271" i="16" a="1"/>
  <c r="I271" i="16" s="1"/>
  <c r="W271" i="16" s="1"/>
  <c r="O270" i="16" a="1"/>
  <c r="O270" i="16" s="1"/>
  <c r="N270" i="16" a="1"/>
  <c r="N270" i="16" s="1"/>
  <c r="AB270" i="16" s="1"/>
  <c r="M270" i="16" a="1"/>
  <c r="M270" i="16" s="1"/>
  <c r="AA270" i="16" s="1"/>
  <c r="L270" i="16" a="1"/>
  <c r="L270" i="16" s="1"/>
  <c r="Z270" i="16" s="1"/>
  <c r="K270" i="16" a="1"/>
  <c r="K270" i="16" s="1"/>
  <c r="Y270" i="16" s="1"/>
  <c r="J270" i="16" a="1"/>
  <c r="J270" i="16" s="1"/>
  <c r="X270" i="16" s="1"/>
  <c r="I270" i="16" a="1"/>
  <c r="I270" i="16" s="1"/>
  <c r="W270" i="16" s="1"/>
  <c r="O269" i="16" a="1"/>
  <c r="O269" i="16" s="1"/>
  <c r="N269" i="16" a="1"/>
  <c r="N269" i="16" s="1"/>
  <c r="AB269" i="16" s="1"/>
  <c r="M269" i="16" a="1"/>
  <c r="M269" i="16" s="1"/>
  <c r="AA269" i="16" s="1"/>
  <c r="L269" i="16" a="1"/>
  <c r="L269" i="16" s="1"/>
  <c r="Z269" i="16" s="1"/>
  <c r="K269" i="16" a="1"/>
  <c r="K269" i="16" s="1"/>
  <c r="Y269" i="16" s="1"/>
  <c r="J269" i="16" a="1"/>
  <c r="J269" i="16" s="1"/>
  <c r="X269" i="16" s="1"/>
  <c r="I269" i="16" a="1"/>
  <c r="I269" i="16" s="1"/>
  <c r="W269" i="16" s="1"/>
  <c r="O268" i="16" a="1"/>
  <c r="O268" i="16" s="1"/>
  <c r="N268" i="16" a="1"/>
  <c r="N268" i="16" s="1"/>
  <c r="AB268" i="16" s="1"/>
  <c r="M268" i="16" a="1"/>
  <c r="M268" i="16" s="1"/>
  <c r="AA268" i="16" s="1"/>
  <c r="L268" i="16" a="1"/>
  <c r="L268" i="16" s="1"/>
  <c r="Z268" i="16" s="1"/>
  <c r="K268" i="16" a="1"/>
  <c r="K268" i="16" s="1"/>
  <c r="Y268" i="16" s="1"/>
  <c r="J268" i="16" a="1"/>
  <c r="J268" i="16" s="1"/>
  <c r="X268" i="16" s="1"/>
  <c r="I268" i="16" a="1"/>
  <c r="I268" i="16" s="1"/>
  <c r="W268" i="16" s="1"/>
  <c r="O267" i="16" a="1"/>
  <c r="O267" i="16" s="1"/>
  <c r="N267" i="16" a="1"/>
  <c r="N267" i="16" s="1"/>
  <c r="AB267" i="16" s="1"/>
  <c r="M267" i="16" a="1"/>
  <c r="M267" i="16" s="1"/>
  <c r="AA267" i="16" s="1"/>
  <c r="L267" i="16" a="1"/>
  <c r="L267" i="16" s="1"/>
  <c r="Z267" i="16" s="1"/>
  <c r="K267" i="16" a="1"/>
  <c r="K267" i="16" s="1"/>
  <c r="Y267" i="16" s="1"/>
  <c r="J267" i="16" a="1"/>
  <c r="J267" i="16" s="1"/>
  <c r="X267" i="16" s="1"/>
  <c r="I267" i="16" a="1"/>
  <c r="I267" i="16" s="1"/>
  <c r="W267" i="16" s="1"/>
  <c r="O266" i="16" a="1"/>
  <c r="O266" i="16" s="1"/>
  <c r="N266" i="16" a="1"/>
  <c r="N266" i="16" s="1"/>
  <c r="AB266" i="16" s="1"/>
  <c r="M266" i="16" a="1"/>
  <c r="M266" i="16" s="1"/>
  <c r="AA266" i="16" s="1"/>
  <c r="L266" i="16" a="1"/>
  <c r="L266" i="16" s="1"/>
  <c r="Z266" i="16" s="1"/>
  <c r="K266" i="16" a="1"/>
  <c r="K266" i="16" s="1"/>
  <c r="Y266" i="16" s="1"/>
  <c r="J266" i="16" a="1"/>
  <c r="J266" i="16" s="1"/>
  <c r="X266" i="16" s="1"/>
  <c r="I266" i="16" a="1"/>
  <c r="I266" i="16" s="1"/>
  <c r="W266" i="16" s="1"/>
  <c r="O265" i="16" a="1"/>
  <c r="O265" i="16" s="1"/>
  <c r="N265" i="16" a="1"/>
  <c r="N265" i="16" s="1"/>
  <c r="AB265" i="16" s="1"/>
  <c r="M265" i="16" a="1"/>
  <c r="M265" i="16" s="1"/>
  <c r="AA265" i="16" s="1"/>
  <c r="L265" i="16" a="1"/>
  <c r="L265" i="16" s="1"/>
  <c r="Z265" i="16" s="1"/>
  <c r="K265" i="16" a="1"/>
  <c r="K265" i="16" s="1"/>
  <c r="Y265" i="16" s="1"/>
  <c r="J265" i="16" a="1"/>
  <c r="J265" i="16" s="1"/>
  <c r="X265" i="16" s="1"/>
  <c r="I265" i="16" a="1"/>
  <c r="I265" i="16" s="1"/>
  <c r="W265" i="16" s="1"/>
  <c r="O264" i="16" a="1"/>
  <c r="O264" i="16" s="1"/>
  <c r="N264" i="16" a="1"/>
  <c r="N264" i="16" s="1"/>
  <c r="AB264" i="16" s="1"/>
  <c r="M264" i="16" a="1"/>
  <c r="M264" i="16" s="1"/>
  <c r="AA264" i="16" s="1"/>
  <c r="L264" i="16" a="1"/>
  <c r="L264" i="16" s="1"/>
  <c r="Z264" i="16" s="1"/>
  <c r="K264" i="16" a="1"/>
  <c r="K264" i="16" s="1"/>
  <c r="Y264" i="16" s="1"/>
  <c r="J264" i="16" a="1"/>
  <c r="J264" i="16" s="1"/>
  <c r="X264" i="16" s="1"/>
  <c r="I264" i="16" a="1"/>
  <c r="I264" i="16" s="1"/>
  <c r="W264" i="16" s="1"/>
  <c r="O263" i="16" a="1"/>
  <c r="O263" i="16" s="1"/>
  <c r="N263" i="16" a="1"/>
  <c r="N263" i="16" s="1"/>
  <c r="AB263" i="16" s="1"/>
  <c r="M263" i="16" a="1"/>
  <c r="M263" i="16" s="1"/>
  <c r="AA263" i="16" s="1"/>
  <c r="L263" i="16" a="1"/>
  <c r="L263" i="16" s="1"/>
  <c r="Z263" i="16" s="1"/>
  <c r="K263" i="16" a="1"/>
  <c r="K263" i="16" s="1"/>
  <c r="Y263" i="16" s="1"/>
  <c r="J263" i="16" a="1"/>
  <c r="J263" i="16" s="1"/>
  <c r="X263" i="16" s="1"/>
  <c r="I263" i="16" a="1"/>
  <c r="I263" i="16" s="1"/>
  <c r="W263" i="16" s="1"/>
  <c r="O262" i="16" a="1"/>
  <c r="O262" i="16" s="1"/>
  <c r="N262" i="16" a="1"/>
  <c r="N262" i="16" s="1"/>
  <c r="AB262" i="16" s="1"/>
  <c r="M262" i="16" a="1"/>
  <c r="M262" i="16" s="1"/>
  <c r="AA262" i="16" s="1"/>
  <c r="L262" i="16" a="1"/>
  <c r="L262" i="16" s="1"/>
  <c r="Z262" i="16" s="1"/>
  <c r="K262" i="16" a="1"/>
  <c r="K262" i="16" s="1"/>
  <c r="Y262" i="16" s="1"/>
  <c r="J262" i="16" a="1"/>
  <c r="J262" i="16" s="1"/>
  <c r="X262" i="16" s="1"/>
  <c r="I262" i="16" a="1"/>
  <c r="I262" i="16" s="1"/>
  <c r="W262" i="16" s="1"/>
  <c r="O261" i="16" a="1"/>
  <c r="O261" i="16" s="1"/>
  <c r="N261" i="16" a="1"/>
  <c r="N261" i="16" s="1"/>
  <c r="AB261" i="16" s="1"/>
  <c r="M261" i="16" a="1"/>
  <c r="M261" i="16" s="1"/>
  <c r="AA261" i="16" s="1"/>
  <c r="L261" i="16" a="1"/>
  <c r="L261" i="16" s="1"/>
  <c r="Z261" i="16" s="1"/>
  <c r="K261" i="16" a="1"/>
  <c r="K261" i="16" s="1"/>
  <c r="Y261" i="16" s="1"/>
  <c r="J261" i="16" a="1"/>
  <c r="J261" i="16" s="1"/>
  <c r="X261" i="16" s="1"/>
  <c r="I261" i="16" a="1"/>
  <c r="I261" i="16" s="1"/>
  <c r="W261" i="16" s="1"/>
  <c r="O260" i="16" a="1"/>
  <c r="O260" i="16" s="1"/>
  <c r="N260" i="16" a="1"/>
  <c r="N260" i="16" s="1"/>
  <c r="AB260" i="16" s="1"/>
  <c r="M260" i="16" a="1"/>
  <c r="M260" i="16" s="1"/>
  <c r="AA260" i="16" s="1"/>
  <c r="L260" i="16" a="1"/>
  <c r="L260" i="16" s="1"/>
  <c r="Z260" i="16" s="1"/>
  <c r="K260" i="16" a="1"/>
  <c r="K260" i="16" s="1"/>
  <c r="Y260" i="16" s="1"/>
  <c r="J260" i="16" a="1"/>
  <c r="J260" i="16" s="1"/>
  <c r="X260" i="16" s="1"/>
  <c r="I260" i="16" a="1"/>
  <c r="I260" i="16" s="1"/>
  <c r="W260" i="16" s="1"/>
  <c r="O259" i="16" a="1"/>
  <c r="O259" i="16" s="1"/>
  <c r="N259" i="16" a="1"/>
  <c r="N259" i="16" s="1"/>
  <c r="AB259" i="16" s="1"/>
  <c r="M259" i="16" a="1"/>
  <c r="M259" i="16" s="1"/>
  <c r="AA259" i="16" s="1"/>
  <c r="L259" i="16" a="1"/>
  <c r="L259" i="16" s="1"/>
  <c r="Z259" i="16" s="1"/>
  <c r="K259" i="16" a="1"/>
  <c r="K259" i="16" s="1"/>
  <c r="Y259" i="16" s="1"/>
  <c r="J259" i="16" a="1"/>
  <c r="J259" i="16" s="1"/>
  <c r="X259" i="16" s="1"/>
  <c r="I259" i="16" a="1"/>
  <c r="I259" i="16" s="1"/>
  <c r="W259" i="16" s="1"/>
  <c r="O258" i="16" a="1"/>
  <c r="O258" i="16" s="1"/>
  <c r="N258" i="16" a="1"/>
  <c r="N258" i="16" s="1"/>
  <c r="AB258" i="16" s="1"/>
  <c r="M258" i="16" a="1"/>
  <c r="M258" i="16" s="1"/>
  <c r="AA258" i="16" s="1"/>
  <c r="L258" i="16" a="1"/>
  <c r="L258" i="16" s="1"/>
  <c r="Z258" i="16" s="1"/>
  <c r="K258" i="16" a="1"/>
  <c r="K258" i="16" s="1"/>
  <c r="Y258" i="16" s="1"/>
  <c r="J258" i="16" a="1"/>
  <c r="J258" i="16" s="1"/>
  <c r="X258" i="16" s="1"/>
  <c r="I258" i="16" a="1"/>
  <c r="I258" i="16" s="1"/>
  <c r="W258" i="16" s="1"/>
  <c r="O257" i="16" a="1"/>
  <c r="O257" i="16" s="1"/>
  <c r="N257" i="16" a="1"/>
  <c r="N257" i="16" s="1"/>
  <c r="AB257" i="16" s="1"/>
  <c r="M257" i="16" a="1"/>
  <c r="M257" i="16" s="1"/>
  <c r="AA257" i="16" s="1"/>
  <c r="L257" i="16" a="1"/>
  <c r="L257" i="16" s="1"/>
  <c r="Z257" i="16" s="1"/>
  <c r="K257" i="16" a="1"/>
  <c r="K257" i="16" s="1"/>
  <c r="Y257" i="16" s="1"/>
  <c r="J257" i="16" a="1"/>
  <c r="J257" i="16" s="1"/>
  <c r="X257" i="16" s="1"/>
  <c r="I257" i="16" a="1"/>
  <c r="I257" i="16" s="1"/>
  <c r="W257" i="16" s="1"/>
  <c r="O256" i="16" a="1"/>
  <c r="O256" i="16" s="1"/>
  <c r="N256" i="16" a="1"/>
  <c r="N256" i="16" s="1"/>
  <c r="AB256" i="16" s="1"/>
  <c r="M256" i="16" a="1"/>
  <c r="M256" i="16" s="1"/>
  <c r="AA256" i="16" s="1"/>
  <c r="L256" i="16" a="1"/>
  <c r="L256" i="16" s="1"/>
  <c r="Z256" i="16" s="1"/>
  <c r="K256" i="16" a="1"/>
  <c r="K256" i="16" s="1"/>
  <c r="Y256" i="16" s="1"/>
  <c r="J256" i="16" a="1"/>
  <c r="J256" i="16" s="1"/>
  <c r="X256" i="16" s="1"/>
  <c r="I256" i="16" a="1"/>
  <c r="I256" i="16" s="1"/>
  <c r="W256" i="16" s="1"/>
  <c r="O255" i="16" a="1"/>
  <c r="O255" i="16" s="1"/>
  <c r="N255" i="16" a="1"/>
  <c r="N255" i="16" s="1"/>
  <c r="AB255" i="16" s="1"/>
  <c r="M255" i="16" a="1"/>
  <c r="M255" i="16" s="1"/>
  <c r="AA255" i="16" s="1"/>
  <c r="L255" i="16" a="1"/>
  <c r="L255" i="16" s="1"/>
  <c r="Z255" i="16" s="1"/>
  <c r="K255" i="16" a="1"/>
  <c r="K255" i="16" s="1"/>
  <c r="Y255" i="16" s="1"/>
  <c r="J255" i="16" a="1"/>
  <c r="J255" i="16" s="1"/>
  <c r="X255" i="16" s="1"/>
  <c r="I255" i="16" a="1"/>
  <c r="I255" i="16" s="1"/>
  <c r="W255" i="16" s="1"/>
  <c r="A255" i="16"/>
  <c r="O254" i="16" a="1"/>
  <c r="O254" i="16" s="1"/>
  <c r="N254" i="16" a="1"/>
  <c r="N254" i="16" s="1"/>
  <c r="AB254" i="16" s="1"/>
  <c r="M254" i="16" a="1"/>
  <c r="M254" i="16" s="1"/>
  <c r="AA254" i="16" s="1"/>
  <c r="L254" i="16" a="1"/>
  <c r="L254" i="16" s="1"/>
  <c r="Z254" i="16" s="1"/>
  <c r="K254" i="16" a="1"/>
  <c r="K254" i="16" s="1"/>
  <c r="Y254" i="16" s="1"/>
  <c r="J254" i="16" a="1"/>
  <c r="J254" i="16" s="1"/>
  <c r="X254" i="16" s="1"/>
  <c r="I254" i="16" a="1"/>
  <c r="I254" i="16" s="1"/>
  <c r="W254" i="16" s="1"/>
  <c r="A254" i="16"/>
  <c r="O253" i="16" a="1"/>
  <c r="O253" i="16" s="1"/>
  <c r="N253" i="16" a="1"/>
  <c r="N253" i="16" s="1"/>
  <c r="AB253" i="16" s="1"/>
  <c r="M253" i="16" a="1"/>
  <c r="M253" i="16" s="1"/>
  <c r="AA253" i="16" s="1"/>
  <c r="L253" i="16" a="1"/>
  <c r="L253" i="16" s="1"/>
  <c r="Z253" i="16" s="1"/>
  <c r="K253" i="16" a="1"/>
  <c r="K253" i="16" s="1"/>
  <c r="Y253" i="16" s="1"/>
  <c r="J253" i="16" a="1"/>
  <c r="J253" i="16" s="1"/>
  <c r="X253" i="16" s="1"/>
  <c r="I253" i="16" a="1"/>
  <c r="I253" i="16" s="1"/>
  <c r="W253" i="16" s="1"/>
  <c r="A253" i="16"/>
  <c r="O252" i="16" a="1"/>
  <c r="O252" i="16" s="1"/>
  <c r="N252" i="16" a="1"/>
  <c r="N252" i="16" s="1"/>
  <c r="AB252" i="16" s="1"/>
  <c r="M252" i="16" a="1"/>
  <c r="M252" i="16" s="1"/>
  <c r="AA252" i="16" s="1"/>
  <c r="L252" i="16" a="1"/>
  <c r="L252" i="16" s="1"/>
  <c r="Z252" i="16" s="1"/>
  <c r="K252" i="16" a="1"/>
  <c r="K252" i="16" s="1"/>
  <c r="Y252" i="16" s="1"/>
  <c r="J252" i="16" a="1"/>
  <c r="J252" i="16" s="1"/>
  <c r="X252" i="16" s="1"/>
  <c r="I252" i="16" a="1"/>
  <c r="I252" i="16" s="1"/>
  <c r="W252" i="16" s="1"/>
  <c r="A252" i="16"/>
  <c r="O251" i="16" a="1"/>
  <c r="O251" i="16" s="1"/>
  <c r="N251" i="16" a="1"/>
  <c r="N251" i="16" s="1"/>
  <c r="AB251" i="16" s="1"/>
  <c r="M251" i="16" a="1"/>
  <c r="M251" i="16" s="1"/>
  <c r="AA251" i="16" s="1"/>
  <c r="L251" i="16" a="1"/>
  <c r="L251" i="16" s="1"/>
  <c r="Z251" i="16" s="1"/>
  <c r="K251" i="16" a="1"/>
  <c r="K251" i="16" s="1"/>
  <c r="Y251" i="16" s="1"/>
  <c r="AI251" i="16" s="1"/>
  <c r="J251" i="16" a="1"/>
  <c r="J251" i="16" s="1"/>
  <c r="X251" i="16" s="1"/>
  <c r="I251" i="16" a="1"/>
  <c r="I251" i="16" s="1"/>
  <c r="W251" i="16" s="1"/>
  <c r="A251" i="16"/>
  <c r="O250" i="16" a="1"/>
  <c r="O250" i="16" s="1"/>
  <c r="N250" i="16" a="1"/>
  <c r="N250" i="16" s="1"/>
  <c r="AB250" i="16" s="1"/>
  <c r="M250" i="16" a="1"/>
  <c r="M250" i="16" s="1"/>
  <c r="AA250" i="16" s="1"/>
  <c r="L250" i="16" a="1"/>
  <c r="L250" i="16" s="1"/>
  <c r="Z250" i="16" s="1"/>
  <c r="K250" i="16" a="1"/>
  <c r="K250" i="16" s="1"/>
  <c r="Y250" i="16" s="1"/>
  <c r="J250" i="16" a="1"/>
  <c r="J250" i="16" s="1"/>
  <c r="X250" i="16" s="1"/>
  <c r="AH250" i="16" s="1"/>
  <c r="I250" i="16" a="1"/>
  <c r="I250" i="16" s="1"/>
  <c r="W250" i="16" s="1"/>
  <c r="A250" i="16"/>
  <c r="O249" i="16" a="1"/>
  <c r="O249" i="16" s="1"/>
  <c r="N249" i="16" a="1"/>
  <c r="N249" i="16" s="1"/>
  <c r="AB249" i="16" s="1"/>
  <c r="M249" i="16" a="1"/>
  <c r="M249" i="16" s="1"/>
  <c r="AA249" i="16" s="1"/>
  <c r="L249" i="16" a="1"/>
  <c r="L249" i="16" s="1"/>
  <c r="Z249" i="16" s="1"/>
  <c r="K249" i="16" a="1"/>
  <c r="K249" i="16" s="1"/>
  <c r="Y249" i="16" s="1"/>
  <c r="J249" i="16" a="1"/>
  <c r="J249" i="16" s="1"/>
  <c r="X249" i="16" s="1"/>
  <c r="I249" i="16" a="1"/>
  <c r="I249" i="16" s="1"/>
  <c r="W249" i="16" s="1"/>
  <c r="A249" i="16"/>
  <c r="O248" i="16" a="1"/>
  <c r="O248" i="16" s="1"/>
  <c r="N248" i="16" a="1"/>
  <c r="N248" i="16" s="1"/>
  <c r="AB248" i="16" s="1"/>
  <c r="M248" i="16" a="1"/>
  <c r="M248" i="16" s="1"/>
  <c r="AA248" i="16" s="1"/>
  <c r="L248" i="16" a="1"/>
  <c r="L248" i="16" s="1"/>
  <c r="Z248" i="16" s="1"/>
  <c r="K248" i="16" a="1"/>
  <c r="K248" i="16" s="1"/>
  <c r="Y248" i="16" s="1"/>
  <c r="J248" i="16" a="1"/>
  <c r="J248" i="16" s="1"/>
  <c r="X248" i="16" s="1"/>
  <c r="I248" i="16" a="1"/>
  <c r="I248" i="16" s="1"/>
  <c r="W248" i="16" s="1"/>
  <c r="A248" i="16"/>
  <c r="O247" i="16" a="1"/>
  <c r="O247" i="16" s="1"/>
  <c r="N247" i="16" a="1"/>
  <c r="N247" i="16" s="1"/>
  <c r="AB247" i="16" s="1"/>
  <c r="M247" i="16" a="1"/>
  <c r="M247" i="16" s="1"/>
  <c r="AA247" i="16" s="1"/>
  <c r="L247" i="16" a="1"/>
  <c r="L247" i="16" s="1"/>
  <c r="Z247" i="16" s="1"/>
  <c r="K247" i="16" a="1"/>
  <c r="K247" i="16" s="1"/>
  <c r="Y247" i="16" s="1"/>
  <c r="J247" i="16" a="1"/>
  <c r="J247" i="16" s="1"/>
  <c r="X247" i="16" s="1"/>
  <c r="I247" i="16" a="1"/>
  <c r="I247" i="16" s="1"/>
  <c r="W247" i="16" s="1"/>
  <c r="A247" i="16"/>
  <c r="O246" i="16" a="1"/>
  <c r="O246" i="16" s="1"/>
  <c r="N246" i="16" a="1"/>
  <c r="N246" i="16" s="1"/>
  <c r="AB246" i="16" s="1"/>
  <c r="M246" i="16" a="1"/>
  <c r="M246" i="16" s="1"/>
  <c r="AA246" i="16" s="1"/>
  <c r="L246" i="16" a="1"/>
  <c r="L246" i="16" s="1"/>
  <c r="Z246" i="16" s="1"/>
  <c r="K246" i="16" a="1"/>
  <c r="K246" i="16" s="1"/>
  <c r="Y246" i="16" s="1"/>
  <c r="J246" i="16" a="1"/>
  <c r="J246" i="16" s="1"/>
  <c r="X246" i="16" s="1"/>
  <c r="I246" i="16" a="1"/>
  <c r="I246" i="16" s="1"/>
  <c r="W246" i="16" s="1"/>
  <c r="A246" i="16"/>
  <c r="O245" i="16" a="1"/>
  <c r="O245" i="16" s="1"/>
  <c r="N245" i="16" a="1"/>
  <c r="N245" i="16" s="1"/>
  <c r="AB245" i="16" s="1"/>
  <c r="M245" i="16" a="1"/>
  <c r="M245" i="16" s="1"/>
  <c r="AA245" i="16" s="1"/>
  <c r="L245" i="16" a="1"/>
  <c r="L245" i="16" s="1"/>
  <c r="Z245" i="16" s="1"/>
  <c r="K245" i="16" a="1"/>
  <c r="K245" i="16" s="1"/>
  <c r="Y245" i="16" s="1"/>
  <c r="J245" i="16" a="1"/>
  <c r="J245" i="16" s="1"/>
  <c r="X245" i="16" s="1"/>
  <c r="I245" i="16" a="1"/>
  <c r="I245" i="16" s="1"/>
  <c r="W245" i="16" s="1"/>
  <c r="A245" i="16"/>
  <c r="O244" i="16" a="1"/>
  <c r="O244" i="16" s="1"/>
  <c r="N244" i="16" a="1"/>
  <c r="N244" i="16" s="1"/>
  <c r="AB244" i="16" s="1"/>
  <c r="M244" i="16" a="1"/>
  <c r="M244" i="16" s="1"/>
  <c r="AA244" i="16" s="1"/>
  <c r="L244" i="16" a="1"/>
  <c r="L244" i="16" s="1"/>
  <c r="Z244" i="16" s="1"/>
  <c r="K244" i="16" a="1"/>
  <c r="K244" i="16" s="1"/>
  <c r="Y244" i="16" s="1"/>
  <c r="AI244" i="16" s="1"/>
  <c r="J244" i="16" a="1"/>
  <c r="J244" i="16" s="1"/>
  <c r="X244" i="16" s="1"/>
  <c r="AH244" i="16" s="1"/>
  <c r="I244" i="16" a="1"/>
  <c r="I244" i="16" s="1"/>
  <c r="W244" i="16" s="1"/>
  <c r="A244" i="16"/>
  <c r="O243" i="16" a="1"/>
  <c r="O243" i="16" s="1"/>
  <c r="N243" i="16" a="1"/>
  <c r="N243" i="16" s="1"/>
  <c r="AB243" i="16" s="1"/>
  <c r="M243" i="16" a="1"/>
  <c r="M243" i="16" s="1"/>
  <c r="AA243" i="16" s="1"/>
  <c r="L243" i="16" a="1"/>
  <c r="L243" i="16" s="1"/>
  <c r="Z243" i="16" s="1"/>
  <c r="K243" i="16" a="1"/>
  <c r="K243" i="16" s="1"/>
  <c r="Y243" i="16" s="1"/>
  <c r="AI243" i="16" s="1"/>
  <c r="J243" i="16" a="1"/>
  <c r="J243" i="16" s="1"/>
  <c r="X243" i="16" s="1"/>
  <c r="AH243" i="16" s="1"/>
  <c r="I243" i="16" a="1"/>
  <c r="I243" i="16" s="1"/>
  <c r="W243" i="16" s="1"/>
  <c r="AG243" i="16" s="1"/>
  <c r="A243" i="16"/>
  <c r="O242" i="16" a="1"/>
  <c r="O242" i="16" s="1"/>
  <c r="N242" i="16" a="1"/>
  <c r="N242" i="16" s="1"/>
  <c r="AB242" i="16" s="1"/>
  <c r="M242" i="16" a="1"/>
  <c r="M242" i="16" s="1"/>
  <c r="AA242" i="16" s="1"/>
  <c r="L242" i="16" a="1"/>
  <c r="L242" i="16" s="1"/>
  <c r="Z242" i="16" s="1"/>
  <c r="K242" i="16" a="1"/>
  <c r="K242" i="16" s="1"/>
  <c r="Y242" i="16" s="1"/>
  <c r="J242" i="16" a="1"/>
  <c r="J242" i="16" s="1"/>
  <c r="X242" i="16" s="1"/>
  <c r="I242" i="16" a="1"/>
  <c r="I242" i="16" s="1"/>
  <c r="W242" i="16" s="1"/>
  <c r="AG242" i="16" s="1"/>
  <c r="A242" i="16"/>
  <c r="O241" i="16" a="1"/>
  <c r="O241" i="16" s="1"/>
  <c r="N241" i="16" a="1"/>
  <c r="N241" i="16" s="1"/>
  <c r="AB241" i="16" s="1"/>
  <c r="M241" i="16" a="1"/>
  <c r="M241" i="16" s="1"/>
  <c r="AA241" i="16" s="1"/>
  <c r="L241" i="16" a="1"/>
  <c r="L241" i="16" s="1"/>
  <c r="Z241" i="16" s="1"/>
  <c r="K241" i="16" a="1"/>
  <c r="K241" i="16" s="1"/>
  <c r="Y241" i="16" s="1"/>
  <c r="J241" i="16" a="1"/>
  <c r="J241" i="16" s="1"/>
  <c r="X241" i="16" s="1"/>
  <c r="I241" i="16" a="1"/>
  <c r="I241" i="16" s="1"/>
  <c r="W241" i="16" s="1"/>
  <c r="A241" i="16"/>
  <c r="O240" i="16" a="1"/>
  <c r="O240" i="16" s="1"/>
  <c r="N240" i="16" a="1"/>
  <c r="N240" i="16" s="1"/>
  <c r="AB240" i="16" s="1"/>
  <c r="M240" i="16" a="1"/>
  <c r="M240" i="16" s="1"/>
  <c r="AA240" i="16" s="1"/>
  <c r="L240" i="16" a="1"/>
  <c r="L240" i="16" s="1"/>
  <c r="Z240" i="16" s="1"/>
  <c r="K240" i="16" a="1"/>
  <c r="K240" i="16" s="1"/>
  <c r="Y240" i="16" s="1"/>
  <c r="J240" i="16" a="1"/>
  <c r="J240" i="16" s="1"/>
  <c r="X240" i="16" s="1"/>
  <c r="I240" i="16" a="1"/>
  <c r="I240" i="16" s="1"/>
  <c r="W240" i="16" s="1"/>
  <c r="A240" i="16"/>
  <c r="O239" i="16" a="1"/>
  <c r="O239" i="16" s="1"/>
  <c r="N239" i="16" a="1"/>
  <c r="N239" i="16" s="1"/>
  <c r="AB239" i="16" s="1"/>
  <c r="M239" i="16" a="1"/>
  <c r="M239" i="16" s="1"/>
  <c r="AA239" i="16" s="1"/>
  <c r="L239" i="16" a="1"/>
  <c r="L239" i="16" s="1"/>
  <c r="Z239" i="16" s="1"/>
  <c r="K239" i="16" a="1"/>
  <c r="K239" i="16" s="1"/>
  <c r="Y239" i="16" s="1"/>
  <c r="J239" i="16" a="1"/>
  <c r="J239" i="16" s="1"/>
  <c r="X239" i="16" s="1"/>
  <c r="I239" i="16" a="1"/>
  <c r="I239" i="16" s="1"/>
  <c r="W239" i="16" s="1"/>
  <c r="A140" i="16"/>
  <c r="A139" i="16"/>
  <c r="A138" i="16"/>
  <c r="A137" i="16"/>
  <c r="A134" i="16"/>
  <c r="A132" i="16"/>
  <c r="A131" i="16"/>
  <c r="A130" i="16"/>
  <c r="A129" i="16"/>
  <c r="A126" i="16"/>
  <c r="A123" i="16"/>
  <c r="A122" i="16"/>
  <c r="A121" i="16"/>
  <c r="A120" i="16"/>
  <c r="A119" i="16"/>
  <c r="A116" i="16"/>
  <c r="A115" i="16"/>
  <c r="A114" i="16"/>
  <c r="A113" i="16"/>
  <c r="A111" i="16"/>
  <c r="A110" i="16"/>
  <c r="A97" i="16"/>
  <c r="A96" i="16"/>
  <c r="A95" i="16"/>
  <c r="A93" i="16"/>
  <c r="A92" i="16"/>
  <c r="A91" i="16"/>
  <c r="A90" i="16"/>
  <c r="A89" i="16"/>
  <c r="A88" i="16"/>
  <c r="A87" i="16"/>
  <c r="A84" i="16"/>
  <c r="A57" i="16"/>
  <c r="A56" i="16"/>
  <c r="A46" i="16"/>
  <c r="A45" i="16"/>
  <c r="A44" i="16"/>
  <c r="A43" i="16"/>
  <c r="A42" i="16"/>
  <c r="A41" i="16"/>
  <c r="A40" i="16"/>
  <c r="A39" i="16"/>
  <c r="A38" i="16"/>
  <c r="A37" i="16"/>
  <c r="A36" i="16"/>
  <c r="A35" i="16"/>
  <c r="A34" i="16"/>
  <c r="A33" i="16"/>
  <c r="A32" i="16"/>
  <c r="A30" i="16"/>
  <c r="A29" i="16"/>
  <c r="A28" i="16"/>
  <c r="A27" i="16"/>
  <c r="A26" i="16"/>
  <c r="A25" i="16"/>
  <c r="A24" i="16"/>
  <c r="A23" i="16"/>
  <c r="A22" i="16"/>
  <c r="A21" i="16"/>
  <c r="A20" i="16"/>
  <c r="A19" i="16"/>
  <c r="A18" i="16"/>
  <c r="A17" i="16"/>
  <c r="A16" i="16"/>
  <c r="A15" i="16"/>
  <c r="A14" i="16"/>
  <c r="A13" i="16"/>
  <c r="A12" i="16"/>
  <c r="A10" i="16"/>
  <c r="A9" i="16"/>
  <c r="A8" i="16"/>
  <c r="A7" i="16"/>
  <c r="A6" i="16"/>
  <c r="A5" i="16"/>
  <c r="AB4" i="16"/>
  <c r="AA4" i="16"/>
  <c r="Z4" i="16"/>
  <c r="Y4" i="16"/>
  <c r="X4" i="16"/>
  <c r="W4" i="16"/>
  <c r="A4" i="16"/>
  <c r="AB3" i="16"/>
  <c r="AA3" i="16"/>
  <c r="Z3" i="16"/>
  <c r="Y3" i="16"/>
  <c r="X3" i="16"/>
  <c r="W3" i="16"/>
  <c r="B1" i="16"/>
  <c r="C1" i="16" s="1"/>
  <c r="D1" i="16" s="1"/>
  <c r="E1" i="16" s="1"/>
  <c r="F1" i="16" s="1"/>
  <c r="G1" i="16" s="1"/>
  <c r="H1" i="16" s="1"/>
  <c r="I1" i="16" s="1"/>
  <c r="J1" i="16" s="1"/>
  <c r="K1" i="16" s="1"/>
  <c r="L1" i="16" s="1"/>
  <c r="M1" i="16" s="1"/>
  <c r="N1" i="16" s="1"/>
  <c r="O1" i="16" s="1"/>
  <c r="P1" i="16" s="1"/>
  <c r="Q1" i="16" s="1"/>
  <c r="R1" i="16" s="1"/>
  <c r="S1" i="16" s="1"/>
  <c r="T1" i="16" s="1"/>
  <c r="U1" i="16" s="1"/>
  <c r="V1" i="16" s="1"/>
  <c r="W1" i="16" s="1"/>
  <c r="X1" i="16" s="1"/>
  <c r="Y1" i="16" s="1"/>
  <c r="Z1" i="16" s="1"/>
  <c r="AA1" i="16" s="1"/>
  <c r="AB1" i="16" s="1"/>
  <c r="AC1" i="16" s="1"/>
  <c r="AD1" i="16" s="1"/>
  <c r="AE1" i="16" s="1"/>
  <c r="AF1" i="16" s="1"/>
  <c r="AG1" i="16" s="1"/>
  <c r="AH1" i="16" s="1"/>
  <c r="AI1" i="16" s="1"/>
  <c r="AJ1" i="16" s="1"/>
  <c r="AG371" i="16" l="1"/>
  <c r="AG440" i="16"/>
  <c r="AH261" i="16"/>
  <c r="AH258" i="16"/>
  <c r="AI258" i="16"/>
  <c r="A2" i="17" a="1"/>
  <c r="A2" i="17" s="1"/>
  <c r="AI253" i="16"/>
  <c r="AH260" i="16"/>
  <c r="AI260" i="16"/>
  <c r="AI474" i="16"/>
  <c r="AJ246" i="16"/>
  <c r="AJ403" i="16"/>
  <c r="AH387" i="16"/>
  <c r="AF390" i="16"/>
  <c r="AH385" i="16"/>
  <c r="AH430" i="16"/>
  <c r="AH315" i="16"/>
  <c r="AG439" i="16"/>
  <c r="AG262" i="16"/>
  <c r="AG357" i="16"/>
  <c r="AI279" i="16"/>
  <c r="AI283" i="16"/>
  <c r="AH299" i="16"/>
  <c r="AH271" i="16"/>
  <c r="AH269" i="16"/>
  <c r="AH280" i="16"/>
  <c r="AH281" i="16"/>
  <c r="AH283" i="16"/>
  <c r="AI295" i="16"/>
  <c r="AI3" i="16"/>
  <c r="AI4" i="16"/>
  <c r="AG3" i="16"/>
  <c r="AH3" i="16"/>
  <c r="AI264" i="16"/>
  <c r="AI286" i="16"/>
  <c r="AH295" i="16"/>
  <c r="AI299" i="16"/>
  <c r="AH326" i="16"/>
  <c r="AI338" i="16"/>
  <c r="AI394" i="16"/>
  <c r="AF318" i="16"/>
  <c r="AH249" i="16"/>
  <c r="AI254" i="16"/>
  <c r="AI357" i="16"/>
  <c r="AJ459" i="16"/>
  <c r="AH459" i="16"/>
  <c r="AH265" i="16"/>
  <c r="AI306" i="16"/>
  <c r="AG318" i="16"/>
  <c r="AH322" i="16"/>
  <c r="AI358" i="16"/>
  <c r="AH286" i="16"/>
  <c r="AH304" i="16"/>
  <c r="AI322" i="16"/>
  <c r="AJ334" i="16"/>
  <c r="AH345" i="16"/>
  <c r="AI346" i="16"/>
  <c r="AI348" i="16"/>
  <c r="AI370" i="16"/>
  <c r="AH241" i="16"/>
  <c r="AG251" i="16"/>
  <c r="AF255" i="16"/>
  <c r="AH275" i="16"/>
  <c r="AI278" i="16"/>
  <c r="AH303" i="16"/>
  <c r="AH317" i="16"/>
  <c r="AI345" i="16"/>
  <c r="AI241" i="16"/>
  <c r="AG282" i="16"/>
  <c r="AI298" i="16"/>
  <c r="AI384" i="16"/>
  <c r="AH274" i="16"/>
  <c r="AH282" i="16"/>
  <c r="AI294" i="16"/>
  <c r="AH301" i="16"/>
  <c r="AH302" i="16"/>
  <c r="AH331" i="16"/>
  <c r="AH242" i="16"/>
  <c r="AG266" i="16"/>
  <c r="AI274" i="16"/>
  <c r="AG294" i="16"/>
  <c r="AI302" i="16"/>
  <c r="AG326" i="16"/>
  <c r="AI376" i="16"/>
  <c r="AH391" i="16"/>
  <c r="AI271" i="16"/>
  <c r="AH346" i="16"/>
  <c r="AH349" i="16"/>
  <c r="AH365" i="16"/>
  <c r="AH389" i="16"/>
  <c r="AI395" i="16"/>
  <c r="AH403" i="16"/>
  <c r="AI410" i="16"/>
  <c r="AG412" i="16"/>
  <c r="AF439" i="16"/>
  <c r="AI447" i="16"/>
  <c r="AI451" i="16"/>
  <c r="AH467" i="16"/>
  <c r="AI249" i="16"/>
  <c r="AG252" i="16"/>
  <c r="AH268" i="16"/>
  <c r="AI277" i="16"/>
  <c r="AH278" i="16"/>
  <c r="AI284" i="16"/>
  <c r="AI296" i="16"/>
  <c r="AI304" i="16"/>
  <c r="AI308" i="16"/>
  <c r="AI330" i="16"/>
  <c r="AH334" i="16"/>
  <c r="AJ336" i="16"/>
  <c r="AI343" i="16"/>
  <c r="AI349" i="16"/>
  <c r="AI365" i="16"/>
  <c r="AJ395" i="16"/>
  <c r="AI403" i="16"/>
  <c r="AH264" i="16"/>
  <c r="AH279" i="16"/>
  <c r="AG296" i="16"/>
  <c r="AI334" i="16"/>
  <c r="AH352" i="16"/>
  <c r="AI361" i="16"/>
  <c r="AG382" i="16"/>
  <c r="AI426" i="16"/>
  <c r="AG460" i="16"/>
  <c r="AI305" i="16"/>
  <c r="AH310" i="16"/>
  <c r="AJ323" i="16"/>
  <c r="AJ331" i="16"/>
  <c r="AH335" i="16"/>
  <c r="AJ338" i="16"/>
  <c r="AH368" i="16"/>
  <c r="AI373" i="16"/>
  <c r="AI379" i="16"/>
  <c r="AJ381" i="16"/>
  <c r="AI401" i="16"/>
  <c r="AF412" i="16"/>
  <c r="AG446" i="16"/>
  <c r="AH337" i="16"/>
  <c r="AH357" i="16"/>
  <c r="AH402" i="16"/>
  <c r="AI280" i="16"/>
  <c r="AH287" i="16"/>
  <c r="AI315" i="16"/>
  <c r="AI316" i="16"/>
  <c r="AI326" i="16"/>
  <c r="AI337" i="16"/>
  <c r="AI341" i="16"/>
  <c r="AH374" i="16"/>
  <c r="AH375" i="16"/>
  <c r="AH398" i="16"/>
  <c r="AI414" i="16"/>
  <c r="AI438" i="16"/>
  <c r="AI466" i="16"/>
  <c r="AH257" i="16"/>
  <c r="AI275" i="16"/>
  <c r="AH298" i="16"/>
  <c r="AJ322" i="16"/>
  <c r="AH327" i="16"/>
  <c r="AH355" i="16"/>
  <c r="AI362" i="16"/>
  <c r="AJ367" i="16"/>
  <c r="AH370" i="16"/>
  <c r="AI419" i="16"/>
  <c r="AG420" i="16"/>
  <c r="AI301" i="16"/>
  <c r="AH306" i="16"/>
  <c r="AH309" i="16"/>
  <c r="AI317" i="16"/>
  <c r="AI318" i="16"/>
  <c r="AH342" i="16"/>
  <c r="AH348" i="16"/>
  <c r="AH356" i="16"/>
  <c r="AH376" i="16"/>
  <c r="AH380" i="16"/>
  <c r="AH394" i="16"/>
  <c r="AG395" i="16"/>
  <c r="AI396" i="16"/>
  <c r="AH405" i="16"/>
  <c r="AH406" i="16"/>
  <c r="AJ451" i="16"/>
  <c r="AH379" i="16"/>
  <c r="AH384" i="16"/>
  <c r="AI387" i="16"/>
  <c r="AH416" i="16"/>
  <c r="AI429" i="16"/>
  <c r="AH455" i="16"/>
  <c r="AJ444" i="16"/>
  <c r="AG448" i="16"/>
  <c r="AI455" i="16"/>
  <c r="AI458" i="16"/>
  <c r="AI462" i="16"/>
  <c r="AI475" i="16"/>
  <c r="AG476" i="16"/>
  <c r="AH415" i="16"/>
  <c r="AH421" i="16"/>
  <c r="AH431" i="16"/>
  <c r="AJ439" i="16"/>
  <c r="AH463" i="16"/>
  <c r="AH473" i="16"/>
  <c r="AI477" i="16"/>
  <c r="AH419" i="16"/>
  <c r="AH456" i="16"/>
  <c r="AI463" i="16"/>
  <c r="AH464" i="16"/>
  <c r="AI465" i="16"/>
  <c r="AH477" i="16"/>
  <c r="AH478" i="16"/>
  <c r="AH479" i="16"/>
  <c r="AG480" i="16"/>
  <c r="AH447" i="16"/>
  <c r="AI478" i="16"/>
  <c r="AI479" i="16"/>
  <c r="AH480" i="16"/>
  <c r="AH386" i="16"/>
  <c r="AI425" i="16"/>
  <c r="AI450" i="16"/>
  <c r="AH451" i="16"/>
  <c r="AH465" i="16"/>
  <c r="AG468" i="16"/>
  <c r="AJ475" i="16"/>
  <c r="AI355" i="16"/>
  <c r="AI388" i="16"/>
  <c r="AF433" i="16"/>
  <c r="AG452" i="16"/>
  <c r="AH475" i="16"/>
  <c r="AH481" i="16"/>
  <c r="AI469" i="16"/>
  <c r="AI481" i="16"/>
  <c r="AH393" i="16"/>
  <c r="AF407" i="16"/>
  <c r="AI411" i="16"/>
  <c r="AI420" i="16"/>
  <c r="AI430" i="16"/>
  <c r="AH471" i="16"/>
  <c r="AH4" i="16"/>
  <c r="AJ4" i="16"/>
  <c r="AF4" i="16"/>
  <c r="AG4" i="16"/>
  <c r="AG245" i="16"/>
  <c r="AF245" i="16"/>
  <c r="AJ245" i="16"/>
  <c r="AH245" i="16"/>
  <c r="AI245" i="16"/>
  <c r="AI250" i="16"/>
  <c r="AF250" i="16"/>
  <c r="AG253" i="16"/>
  <c r="AF253" i="16"/>
  <c r="AJ253" i="16"/>
  <c r="AJ259" i="16"/>
  <c r="AF259" i="16"/>
  <c r="AG259" i="16"/>
  <c r="AI252" i="16"/>
  <c r="AJ252" i="16"/>
  <c r="AI242" i="16"/>
  <c r="AF242" i="16"/>
  <c r="AH251" i="16"/>
  <c r="AJ251" i="16"/>
  <c r="AI239" i="16"/>
  <c r="AI247" i="16"/>
  <c r="AF247" i="16"/>
  <c r="AJ248" i="16"/>
  <c r="AG248" i="16"/>
  <c r="AF248" i="16"/>
  <c r="AG241" i="16"/>
  <c r="AJ241" i="16"/>
  <c r="AG246" i="16"/>
  <c r="AF246" i="16"/>
  <c r="AF251" i="16"/>
  <c r="AF252" i="16"/>
  <c r="AH255" i="16"/>
  <c r="AI256" i="16"/>
  <c r="AI259" i="16"/>
  <c r="AI262" i="16"/>
  <c r="AI266" i="16"/>
  <c r="AI270" i="16"/>
  <c r="AG273" i="16"/>
  <c r="AJ273" i="16"/>
  <c r="AF273" i="16"/>
  <c r="AH273" i="16"/>
  <c r="AH277" i="16"/>
  <c r="AI282" i="16"/>
  <c r="AF282" i="16"/>
  <c r="AH284" i="16"/>
  <c r="AH307" i="16"/>
  <c r="AG307" i="16"/>
  <c r="AI321" i="16"/>
  <c r="AJ325" i="16"/>
  <c r="AG325" i="16"/>
  <c r="AF325" i="16"/>
  <c r="AG328" i="16"/>
  <c r="AF328" i="16"/>
  <c r="AJ328" i="16"/>
  <c r="AJ240" i="16"/>
  <c r="AG240" i="16"/>
  <c r="AH246" i="16"/>
  <c r="AG249" i="16"/>
  <c r="AJ249" i="16"/>
  <c r="AH252" i="16"/>
  <c r="AI255" i="16"/>
  <c r="AG257" i="16"/>
  <c r="AJ257" i="16"/>
  <c r="AF257" i="16"/>
  <c r="AH263" i="16"/>
  <c r="AJ263" i="16"/>
  <c r="AG263" i="16"/>
  <c r="AF263" i="16"/>
  <c r="AH267" i="16"/>
  <c r="AJ267" i="16"/>
  <c r="AG267" i="16"/>
  <c r="AF267" i="16"/>
  <c r="AJ271" i="16"/>
  <c r="AG280" i="16"/>
  <c r="AJ280" i="16"/>
  <c r="AF280" i="16"/>
  <c r="AG286" i="16"/>
  <c r="AF286" i="16"/>
  <c r="AJ286" i="16"/>
  <c r="AG239" i="16"/>
  <c r="AJ239" i="16"/>
  <c r="AH240" i="16"/>
  <c r="AJ242" i="16"/>
  <c r="AF243" i="16"/>
  <c r="AI246" i="16"/>
  <c r="AJ250" i="16"/>
  <c r="AG250" i="16"/>
  <c r="AG254" i="16"/>
  <c r="AF254" i="16"/>
  <c r="AG260" i="16"/>
  <c r="AJ260" i="16"/>
  <c r="AF260" i="16"/>
  <c r="AI263" i="16"/>
  <c r="AI267" i="16"/>
  <c r="AI273" i="16"/>
  <c r="AJ274" i="16"/>
  <c r="AG274" i="16"/>
  <c r="AF274" i="16"/>
  <c r="AJ278" i="16"/>
  <c r="AG278" i="16"/>
  <c r="AF278" i="16"/>
  <c r="AJ283" i="16"/>
  <c r="AG283" i="16"/>
  <c r="AF283" i="16"/>
  <c r="AH294" i="16"/>
  <c r="AJ294" i="16"/>
  <c r="AH239" i="16"/>
  <c r="AI240" i="16"/>
  <c r="AF244" i="16"/>
  <c r="AH254" i="16"/>
  <c r="AI257" i="16"/>
  <c r="AJ258" i="16"/>
  <c r="AF258" i="16"/>
  <c r="AG258" i="16"/>
  <c r="AG264" i="16"/>
  <c r="AJ264" i="16"/>
  <c r="AF264" i="16"/>
  <c r="AG268" i="16"/>
  <c r="AJ268" i="16"/>
  <c r="AF268" i="16"/>
  <c r="AG276" i="16"/>
  <c r="AJ276" i="16"/>
  <c r="AF276" i="16"/>
  <c r="AG281" i="16"/>
  <c r="AF281" i="16"/>
  <c r="AJ281" i="16"/>
  <c r="AF299" i="16"/>
  <c r="AG299" i="16"/>
  <c r="AJ299" i="16"/>
  <c r="AI300" i="16"/>
  <c r="AF300" i="16"/>
  <c r="AI314" i="16"/>
  <c r="AH314" i="16"/>
  <c r="AF240" i="16"/>
  <c r="AF241" i="16"/>
  <c r="AG244" i="16"/>
  <c r="AH248" i="16"/>
  <c r="AF249" i="16"/>
  <c r="AJ254" i="16"/>
  <c r="AJ256" i="16"/>
  <c r="AG256" i="16"/>
  <c r="AG261" i="16"/>
  <c r="AJ261" i="16"/>
  <c r="AF261" i="16"/>
  <c r="AG265" i="16"/>
  <c r="AJ265" i="16"/>
  <c r="AF265" i="16"/>
  <c r="AI268" i="16"/>
  <c r="AG269" i="16"/>
  <c r="AJ269" i="16"/>
  <c r="AF269" i="16"/>
  <c r="AG272" i="16"/>
  <c r="AJ272" i="16"/>
  <c r="AF272" i="16"/>
  <c r="AJ287" i="16"/>
  <c r="AG287" i="16"/>
  <c r="AF287" i="16"/>
  <c r="AJ289" i="16"/>
  <c r="AG289" i="16"/>
  <c r="AF289" i="16"/>
  <c r="AG293" i="16"/>
  <c r="AI297" i="16"/>
  <c r="AI329" i="16"/>
  <c r="AF239" i="16"/>
  <c r="AG247" i="16"/>
  <c r="AJ247" i="16"/>
  <c r="AH253" i="16"/>
  <c r="AH256" i="16"/>
  <c r="AJ262" i="16"/>
  <c r="AF262" i="16"/>
  <c r="AJ266" i="16"/>
  <c r="AF266" i="16"/>
  <c r="AJ270" i="16"/>
  <c r="AG270" i="16"/>
  <c r="AF270" i="16"/>
  <c r="AH272" i="16"/>
  <c r="AI276" i="16"/>
  <c r="AH285" i="16"/>
  <c r="AF288" i="16"/>
  <c r="AH289" i="16"/>
  <c r="AF290" i="16"/>
  <c r="AG290" i="16"/>
  <c r="AJ290" i="16"/>
  <c r="AF292" i="16"/>
  <c r="AH305" i="16"/>
  <c r="AJ305" i="16"/>
  <c r="AJ243" i="16"/>
  <c r="AJ244" i="16"/>
  <c r="AH247" i="16"/>
  <c r="AI248" i="16"/>
  <c r="AG255" i="16"/>
  <c r="AJ255" i="16"/>
  <c r="AF256" i="16"/>
  <c r="AH259" i="16"/>
  <c r="AI261" i="16"/>
  <c r="AH262" i="16"/>
  <c r="AI265" i="16"/>
  <c r="AH266" i="16"/>
  <c r="AI269" i="16"/>
  <c r="AH270" i="16"/>
  <c r="AI272" i="16"/>
  <c r="AJ275" i="16"/>
  <c r="AH276" i="16"/>
  <c r="AG277" i="16"/>
  <c r="AJ277" i="16"/>
  <c r="AF277" i="16"/>
  <c r="AI281" i="16"/>
  <c r="AG284" i="16"/>
  <c r="AJ284" i="16"/>
  <c r="AF284" i="16"/>
  <c r="AG285" i="16"/>
  <c r="AF285" i="16"/>
  <c r="AJ285" i="16"/>
  <c r="AI285" i="16"/>
  <c r="AI289" i="16"/>
  <c r="AF306" i="16"/>
  <c r="AG306" i="16"/>
  <c r="AJ306" i="16"/>
  <c r="AH321" i="16"/>
  <c r="AI324" i="16"/>
  <c r="AF271" i="16"/>
  <c r="AF275" i="16"/>
  <c r="AJ282" i="16"/>
  <c r="AI287" i="16"/>
  <c r="AF291" i="16"/>
  <c r="AG291" i="16"/>
  <c r="AJ291" i="16"/>
  <c r="AH300" i="16"/>
  <c r="AJ302" i="16"/>
  <c r="AF302" i="16"/>
  <c r="AG302" i="16"/>
  <c r="AG305" i="16"/>
  <c r="AF305" i="16"/>
  <c r="AI309" i="16"/>
  <c r="AH316" i="16"/>
  <c r="AI319" i="16"/>
  <c r="AF319" i="16"/>
  <c r="AI328" i="16"/>
  <c r="AF331" i="16"/>
  <c r="AG331" i="16"/>
  <c r="AG334" i="16"/>
  <c r="AH338" i="16"/>
  <c r="AG271" i="16"/>
  <c r="AG275" i="16"/>
  <c r="AH288" i="16"/>
  <c r="AF293" i="16"/>
  <c r="AG304" i="16"/>
  <c r="AF304" i="16"/>
  <c r="AI307" i="16"/>
  <c r="AJ310" i="16"/>
  <c r="AG310" i="16"/>
  <c r="AF314" i="16"/>
  <c r="AG314" i="16"/>
  <c r="AG320" i="16"/>
  <c r="AF320" i="16"/>
  <c r="AJ320" i="16"/>
  <c r="AG323" i="16"/>
  <c r="AJ326" i="16"/>
  <c r="AG337" i="16"/>
  <c r="AF337" i="16"/>
  <c r="AF370" i="16"/>
  <c r="AG370" i="16"/>
  <c r="AJ370" i="16"/>
  <c r="AI288" i="16"/>
  <c r="AH290" i="16"/>
  <c r="AF295" i="16"/>
  <c r="AI312" i="16"/>
  <c r="AJ314" i="16"/>
  <c r="AJ317" i="16"/>
  <c r="AF317" i="16"/>
  <c r="AG317" i="16"/>
  <c r="AH320" i="16"/>
  <c r="AH323" i="16"/>
  <c r="AI332" i="16"/>
  <c r="AG335" i="16"/>
  <c r="AJ335" i="16"/>
  <c r="AF353" i="16"/>
  <c r="AG353" i="16"/>
  <c r="AJ353" i="16"/>
  <c r="AJ279" i="16"/>
  <c r="AI290" i="16"/>
  <c r="AJ292" i="16"/>
  <c r="AG292" i="16"/>
  <c r="AG295" i="16"/>
  <c r="AG298" i="16"/>
  <c r="AF298" i="16"/>
  <c r="AJ298" i="16"/>
  <c r="AF315" i="16"/>
  <c r="AJ315" i="16"/>
  <c r="AI320" i="16"/>
  <c r="AI323" i="16"/>
  <c r="AJ324" i="16"/>
  <c r="AG324" i="16"/>
  <c r="AF324" i="16"/>
  <c r="AF327" i="16"/>
  <c r="AF330" i="16"/>
  <c r="AG330" i="16"/>
  <c r="AI331" i="16"/>
  <c r="AJ332" i="16"/>
  <c r="AG332" i="16"/>
  <c r="AF335" i="16"/>
  <c r="AJ337" i="16"/>
  <c r="AI340" i="16"/>
  <c r="AJ340" i="16"/>
  <c r="AF340" i="16"/>
  <c r="AG342" i="16"/>
  <c r="AF342" i="16"/>
  <c r="AJ342" i="16"/>
  <c r="AF350" i="16"/>
  <c r="AJ293" i="16"/>
  <c r="AH324" i="16"/>
  <c r="AG329" i="16"/>
  <c r="AF329" i="16"/>
  <c r="AJ329" i="16"/>
  <c r="AH332" i="16"/>
  <c r="AG336" i="16"/>
  <c r="AF336" i="16"/>
  <c r="AF338" i="16"/>
  <c r="AG338" i="16"/>
  <c r="AF339" i="16"/>
  <c r="AG339" i="16"/>
  <c r="AJ339" i="16"/>
  <c r="AH340" i="16"/>
  <c r="AH291" i="16"/>
  <c r="AJ296" i="16"/>
  <c r="AF296" i="16"/>
  <c r="AJ301" i="16"/>
  <c r="AG301" i="16"/>
  <c r="AF301" i="16"/>
  <c r="AG303" i="16"/>
  <c r="AJ303" i="16"/>
  <c r="AF303" i="16"/>
  <c r="AJ309" i="16"/>
  <c r="AF309" i="16"/>
  <c r="AF311" i="16"/>
  <c r="AG313" i="16"/>
  <c r="AF313" i="16"/>
  <c r="AJ313" i="16"/>
  <c r="AH313" i="16"/>
  <c r="AH329" i="16"/>
  <c r="AF332" i="16"/>
  <c r="AH336" i="16"/>
  <c r="AG340" i="16"/>
  <c r="AG351" i="16"/>
  <c r="AF351" i="16"/>
  <c r="AJ351" i="16"/>
  <c r="AF279" i="16"/>
  <c r="AI291" i="16"/>
  <c r="AI292" i="16"/>
  <c r="AH292" i="16"/>
  <c r="AH293" i="16"/>
  <c r="AJ295" i="16"/>
  <c r="AJ304" i="16"/>
  <c r="AG309" i="16"/>
  <c r="AG312" i="16"/>
  <c r="AF312" i="16"/>
  <c r="AJ312" i="16"/>
  <c r="AI313" i="16"/>
  <c r="AJ318" i="16"/>
  <c r="AF323" i="16"/>
  <c r="AH328" i="16"/>
  <c r="AG343" i="16"/>
  <c r="AF343" i="16"/>
  <c r="AJ343" i="16"/>
  <c r="AG279" i="16"/>
  <c r="AG288" i="16"/>
  <c r="AJ288" i="16"/>
  <c r="AI293" i="16"/>
  <c r="AJ300" i="16"/>
  <c r="AG300" i="16"/>
  <c r="AF310" i="16"/>
  <c r="AG315" i="16"/>
  <c r="AJ316" i="16"/>
  <c r="AG316" i="16"/>
  <c r="AF316" i="16"/>
  <c r="AH318" i="16"/>
  <c r="AF326" i="16"/>
  <c r="AJ330" i="16"/>
  <c r="AF334" i="16"/>
  <c r="AF294" i="16"/>
  <c r="AH297" i="16"/>
  <c r="AF307" i="16"/>
  <c r="AI310" i="16"/>
  <c r="AH312" i="16"/>
  <c r="AH319" i="16"/>
  <c r="AG321" i="16"/>
  <c r="AF321" i="16"/>
  <c r="AI327" i="16"/>
  <c r="AI336" i="16"/>
  <c r="AF346" i="16"/>
  <c r="AH353" i="16"/>
  <c r="AI359" i="16"/>
  <c r="AG376" i="16"/>
  <c r="AF376" i="16"/>
  <c r="AH382" i="16"/>
  <c r="AH383" i="16"/>
  <c r="AF383" i="16"/>
  <c r="AI383" i="16"/>
  <c r="AJ409" i="16"/>
  <c r="AI409" i="16"/>
  <c r="AH341" i="16"/>
  <c r="AF345" i="16"/>
  <c r="AG345" i="16"/>
  <c r="AG352" i="16"/>
  <c r="AF352" i="16"/>
  <c r="AI353" i="16"/>
  <c r="AF361" i="16"/>
  <c r="AG361" i="16"/>
  <c r="AJ372" i="16"/>
  <c r="AG372" i="16"/>
  <c r="AH377" i="16"/>
  <c r="AJ390" i="16"/>
  <c r="AG390" i="16"/>
  <c r="AJ397" i="16"/>
  <c r="AG397" i="16"/>
  <c r="AF397" i="16"/>
  <c r="AF419" i="16"/>
  <c r="AG419" i="16"/>
  <c r="AJ419" i="16"/>
  <c r="AF349" i="16"/>
  <c r="AG355" i="16"/>
  <c r="AH361" i="16"/>
  <c r="AH369" i="16"/>
  <c r="AJ376" i="16"/>
  <c r="AI377" i="16"/>
  <c r="AG385" i="16"/>
  <c r="AF385" i="16"/>
  <c r="AJ385" i="16"/>
  <c r="AG400" i="16"/>
  <c r="AF400" i="16"/>
  <c r="AJ400" i="16"/>
  <c r="AF402" i="16"/>
  <c r="AG402" i="16"/>
  <c r="AJ402" i="16"/>
  <c r="AJ333" i="16"/>
  <c r="AI347" i="16"/>
  <c r="AJ348" i="16"/>
  <c r="AF348" i="16"/>
  <c r="AG348" i="16"/>
  <c r="AH351" i="16"/>
  <c r="AI352" i="16"/>
  <c r="AJ352" i="16"/>
  <c r="AG366" i="16"/>
  <c r="AJ366" i="16"/>
  <c r="AF366" i="16"/>
  <c r="AG368" i="16"/>
  <c r="AF368" i="16"/>
  <c r="AI369" i="16"/>
  <c r="AF372" i="16"/>
  <c r="AF379" i="16"/>
  <c r="AG344" i="16"/>
  <c r="AF344" i="16"/>
  <c r="AJ344" i="16"/>
  <c r="AH344" i="16"/>
  <c r="AJ347" i="16"/>
  <c r="AG347" i="16"/>
  <c r="AI351" i="16"/>
  <c r="AJ354" i="16"/>
  <c r="AJ356" i="16"/>
  <c r="AG356" i="16"/>
  <c r="AG360" i="16"/>
  <c r="AF360" i="16"/>
  <c r="AJ360" i="16"/>
  <c r="AI360" i="16"/>
  <c r="AG374" i="16"/>
  <c r="AJ374" i="16"/>
  <c r="AF374" i="16"/>
  <c r="AF377" i="16"/>
  <c r="AG377" i="16"/>
  <c r="AJ377" i="16"/>
  <c r="AJ380" i="16"/>
  <c r="AF380" i="16"/>
  <c r="AG380" i="16"/>
  <c r="AI413" i="16"/>
  <c r="AF413" i="16"/>
  <c r="AF297" i="16"/>
  <c r="AI303" i="16"/>
  <c r="AJ308" i="16"/>
  <c r="AF322" i="16"/>
  <c r="AG322" i="16"/>
  <c r="AG327" i="16"/>
  <c r="AJ327" i="16"/>
  <c r="AF333" i="16"/>
  <c r="AI344" i="16"/>
  <c r="AH347" i="16"/>
  <c r="AG350" i="16"/>
  <c r="AJ350" i="16"/>
  <c r="AF358" i="16"/>
  <c r="AH360" i="16"/>
  <c r="AF362" i="16"/>
  <c r="AG362" i="16"/>
  <c r="AJ362" i="16"/>
  <c r="AJ363" i="16"/>
  <c r="AG363" i="16"/>
  <c r="AG367" i="16"/>
  <c r="AF367" i="16"/>
  <c r="AI368" i="16"/>
  <c r="AJ368" i="16"/>
  <c r="AH371" i="16"/>
  <c r="AF371" i="16"/>
  <c r="AF378" i="16"/>
  <c r="AJ378" i="16"/>
  <c r="AG378" i="16"/>
  <c r="AG379" i="16"/>
  <c r="AI393" i="16"/>
  <c r="AJ417" i="16"/>
  <c r="AJ297" i="16"/>
  <c r="AG297" i="16"/>
  <c r="AJ307" i="16"/>
  <c r="AG319" i="16"/>
  <c r="AJ319" i="16"/>
  <c r="AJ321" i="16"/>
  <c r="AG333" i="16"/>
  <c r="AH343" i="16"/>
  <c r="AJ346" i="16"/>
  <c r="AF347" i="16"/>
  <c r="AG359" i="16"/>
  <c r="AF359" i="16"/>
  <c r="AJ359" i="16"/>
  <c r="AH362" i="16"/>
  <c r="AH363" i="16"/>
  <c r="AH367" i="16"/>
  <c r="AF369" i="16"/>
  <c r="AG369" i="16"/>
  <c r="AJ369" i="16"/>
  <c r="AJ375" i="16"/>
  <c r="AH378" i="16"/>
  <c r="AF411" i="16"/>
  <c r="AG411" i="16"/>
  <c r="AJ411" i="16"/>
  <c r="AF308" i="16"/>
  <c r="AG311" i="16"/>
  <c r="AJ311" i="16"/>
  <c r="AI335" i="16"/>
  <c r="AJ341" i="16"/>
  <c r="AF341" i="16"/>
  <c r="AG341" i="16"/>
  <c r="AJ345" i="16"/>
  <c r="AJ349" i="16"/>
  <c r="AJ355" i="16"/>
  <c r="AF355" i="16"/>
  <c r="AF356" i="16"/>
  <c r="AF357" i="16"/>
  <c r="AH359" i="16"/>
  <c r="AF363" i="16"/>
  <c r="AH373" i="16"/>
  <c r="AF373" i="16"/>
  <c r="AI378" i="16"/>
  <c r="AJ408" i="16"/>
  <c r="AG416" i="16"/>
  <c r="AF416" i="16"/>
  <c r="AJ416" i="16"/>
  <c r="AI356" i="16"/>
  <c r="AH358" i="16"/>
  <c r="AJ365" i="16"/>
  <c r="AF365" i="16"/>
  <c r="AJ371" i="16"/>
  <c r="AG375" i="16"/>
  <c r="AF375" i="16"/>
  <c r="AH388" i="16"/>
  <c r="AG401" i="16"/>
  <c r="AF401" i="16"/>
  <c r="AJ401" i="16"/>
  <c r="AH404" i="16"/>
  <c r="AJ406" i="16"/>
  <c r="AG407" i="16"/>
  <c r="AJ407" i="16"/>
  <c r="AF410" i="16"/>
  <c r="AG410" i="16"/>
  <c r="AH412" i="16"/>
  <c r="AH417" i="16"/>
  <c r="AI418" i="16"/>
  <c r="AF421" i="16"/>
  <c r="AJ421" i="16"/>
  <c r="AG421" i="16"/>
  <c r="AH422" i="16"/>
  <c r="AJ398" i="16"/>
  <c r="AF398" i="16"/>
  <c r="AH401" i="16"/>
  <c r="AH410" i="16"/>
  <c r="AI417" i="16"/>
  <c r="AI422" i="16"/>
  <c r="AG426" i="16"/>
  <c r="AF426" i="16"/>
  <c r="AJ426" i="16"/>
  <c r="AI432" i="16"/>
  <c r="AF432" i="16"/>
  <c r="AF437" i="16"/>
  <c r="AG437" i="16"/>
  <c r="AJ437" i="16"/>
  <c r="AF354" i="16"/>
  <c r="AJ364" i="16"/>
  <c r="AF386" i="16"/>
  <c r="AG386" i="16"/>
  <c r="AJ389" i="16"/>
  <c r="AF389" i="16"/>
  <c r="AG391" i="16"/>
  <c r="AJ391" i="16"/>
  <c r="AI392" i="16"/>
  <c r="AH395" i="16"/>
  <c r="AG398" i="16"/>
  <c r="AI402" i="16"/>
  <c r="AJ396" i="16"/>
  <c r="AG396" i="16"/>
  <c r="AF396" i="16"/>
  <c r="AJ410" i="16"/>
  <c r="AG415" i="16"/>
  <c r="AJ415" i="16"/>
  <c r="AF415" i="16"/>
  <c r="AF418" i="16"/>
  <c r="AG418" i="16"/>
  <c r="AJ418" i="16"/>
  <c r="AF420" i="16"/>
  <c r="AF364" i="16"/>
  <c r="AI374" i="16"/>
  <c r="AF381" i="16"/>
  <c r="AF394" i="16"/>
  <c r="AG394" i="16"/>
  <c r="AH396" i="16"/>
  <c r="AI400" i="16"/>
  <c r="AF403" i="16"/>
  <c r="AG403" i="16"/>
  <c r="AG408" i="16"/>
  <c r="AF408" i="16"/>
  <c r="AH424" i="16"/>
  <c r="AF424" i="16"/>
  <c r="AG354" i="16"/>
  <c r="AJ357" i="16"/>
  <c r="AG364" i="16"/>
  <c r="AI375" i="16"/>
  <c r="AG381" i="16"/>
  <c r="AG384" i="16"/>
  <c r="AF384" i="16"/>
  <c r="AJ386" i="16"/>
  <c r="AI391" i="16"/>
  <c r="AJ394" i="16"/>
  <c r="AH399" i="16"/>
  <c r="AF399" i="16"/>
  <c r="AJ405" i="16"/>
  <c r="AG405" i="16"/>
  <c r="AF405" i="16"/>
  <c r="AF406" i="16"/>
  <c r="AH408" i="16"/>
  <c r="AH411" i="16"/>
  <c r="AH413" i="16"/>
  <c r="AH420" i="16"/>
  <c r="AI428" i="16"/>
  <c r="AH350" i="16"/>
  <c r="AG358" i="16"/>
  <c r="AJ358" i="16"/>
  <c r="AI366" i="16"/>
  <c r="AJ379" i="16"/>
  <c r="AJ387" i="16"/>
  <c r="AF387" i="16"/>
  <c r="AG389" i="16"/>
  <c r="AF391" i="16"/>
  <c r="AF395" i="16"/>
  <c r="AI404" i="16"/>
  <c r="AG406" i="16"/>
  <c r="AH409" i="16"/>
  <c r="AI412" i="16"/>
  <c r="AJ413" i="16"/>
  <c r="AG413" i="16"/>
  <c r="AH427" i="16"/>
  <c r="AI427" i="16"/>
  <c r="AF429" i="16"/>
  <c r="AG429" i="16"/>
  <c r="AJ429" i="16"/>
  <c r="AI350" i="16"/>
  <c r="AI367" i="16"/>
  <c r="AJ373" i="16"/>
  <c r="AG373" i="16"/>
  <c r="AJ384" i="16"/>
  <c r="AG387" i="16"/>
  <c r="AJ388" i="16"/>
  <c r="AG388" i="16"/>
  <c r="AF388" i="16"/>
  <c r="AJ404" i="16"/>
  <c r="AG404" i="16"/>
  <c r="AJ412" i="16"/>
  <c r="AG417" i="16"/>
  <c r="AF417" i="16"/>
  <c r="AH418" i="16"/>
  <c r="AF423" i="16"/>
  <c r="AG383" i="16"/>
  <c r="AI390" i="16"/>
  <c r="AH392" i="16"/>
  <c r="AG393" i="16"/>
  <c r="AF393" i="16"/>
  <c r="AI399" i="16"/>
  <c r="AI408" i="16"/>
  <c r="AJ414" i="16"/>
  <c r="AF414" i="16"/>
  <c r="AJ420" i="16"/>
  <c r="AH425" i="16"/>
  <c r="AI441" i="16"/>
  <c r="AF441" i="16"/>
  <c r="AG442" i="16"/>
  <c r="AF442" i="16"/>
  <c r="AH443" i="16"/>
  <c r="AJ445" i="16"/>
  <c r="AF446" i="16"/>
  <c r="AG427" i="16"/>
  <c r="AF427" i="16"/>
  <c r="AJ427" i="16"/>
  <c r="AJ430" i="16"/>
  <c r="AG432" i="16"/>
  <c r="AH442" i="16"/>
  <c r="AI443" i="16"/>
  <c r="AJ443" i="16"/>
  <c r="AG422" i="16"/>
  <c r="AF422" i="16"/>
  <c r="AF428" i="16"/>
  <c r="AG428" i="16"/>
  <c r="AH433" i="16"/>
  <c r="AF436" i="16"/>
  <c r="AG436" i="16"/>
  <c r="AJ436" i="16"/>
  <c r="AJ438" i="16"/>
  <c r="AF438" i="16"/>
  <c r="AI442" i="16"/>
  <c r="AG449" i="16"/>
  <c r="AF449" i="16"/>
  <c r="AJ449" i="16"/>
  <c r="AG465" i="16"/>
  <c r="AF465" i="16"/>
  <c r="AJ465" i="16"/>
  <c r="AH468" i="16"/>
  <c r="AI424" i="16"/>
  <c r="AH428" i="16"/>
  <c r="AI433" i="16"/>
  <c r="AG435" i="16"/>
  <c r="AF435" i="16"/>
  <c r="AJ435" i="16"/>
  <c r="AH436" i="16"/>
  <c r="AH435" i="16"/>
  <c r="AI436" i="16"/>
  <c r="AI461" i="16"/>
  <c r="AF461" i="16"/>
  <c r="AJ382" i="16"/>
  <c r="AF382" i="16"/>
  <c r="AG399" i="16"/>
  <c r="AJ399" i="16"/>
  <c r="AJ428" i="16"/>
  <c r="AF430" i="16"/>
  <c r="AI431" i="16"/>
  <c r="AF431" i="16"/>
  <c r="AH439" i="16"/>
  <c r="AJ442" i="16"/>
  <c r="AG457" i="16"/>
  <c r="AF457" i="16"/>
  <c r="AJ457" i="16"/>
  <c r="AG466" i="16"/>
  <c r="AF466" i="16"/>
  <c r="AJ466" i="16"/>
  <c r="AH390" i="16"/>
  <c r="AG392" i="16"/>
  <c r="AF392" i="16"/>
  <c r="AJ392" i="16"/>
  <c r="AJ393" i="16"/>
  <c r="AI398" i="16"/>
  <c r="AH400" i="16"/>
  <c r="AH407" i="16"/>
  <c r="AG409" i="16"/>
  <c r="AF409" i="16"/>
  <c r="AI415" i="16"/>
  <c r="AJ422" i="16"/>
  <c r="AG425" i="16"/>
  <c r="AF425" i="16"/>
  <c r="AJ425" i="16"/>
  <c r="AG430" i="16"/>
  <c r="AG431" i="16"/>
  <c r="AJ434" i="16"/>
  <c r="AG438" i="16"/>
  <c r="AG474" i="16"/>
  <c r="AF474" i="16"/>
  <c r="AJ474" i="16"/>
  <c r="AJ383" i="16"/>
  <c r="AI407" i="16"/>
  <c r="AI416" i="16"/>
  <c r="AJ423" i="16"/>
  <c r="AH429" i="16"/>
  <c r="AH438" i="16"/>
  <c r="AH440" i="16"/>
  <c r="AF440" i="16"/>
  <c r="AI453" i="16"/>
  <c r="AF453" i="16"/>
  <c r="AH460" i="16"/>
  <c r="AJ431" i="16"/>
  <c r="AH432" i="16"/>
  <c r="AH434" i="16"/>
  <c r="AI439" i="16"/>
  <c r="AH441" i="16"/>
  <c r="AH444" i="16"/>
  <c r="AH446" i="16"/>
  <c r="AG450" i="16"/>
  <c r="AF450" i="16"/>
  <c r="AJ453" i="16"/>
  <c r="AG453" i="16"/>
  <c r="AJ464" i="16"/>
  <c r="AF464" i="16"/>
  <c r="AI444" i="16"/>
  <c r="AH445" i="16"/>
  <c r="AI446" i="16"/>
  <c r="AJ447" i="16"/>
  <c r="AF447" i="16"/>
  <c r="AG447" i="16"/>
  <c r="AI452" i="16"/>
  <c r="AF452" i="16"/>
  <c r="AJ452" i="16"/>
  <c r="AG458" i="16"/>
  <c r="AF458" i="16"/>
  <c r="AI460" i="16"/>
  <c r="AJ461" i="16"/>
  <c r="AG461" i="16"/>
  <c r="AG467" i="16"/>
  <c r="AF467" i="16"/>
  <c r="AG473" i="16"/>
  <c r="AF473" i="16"/>
  <c r="AJ473" i="16"/>
  <c r="AH450" i="16"/>
  <c r="AH452" i="16"/>
  <c r="AJ472" i="16"/>
  <c r="AF472" i="16"/>
  <c r="AJ455" i="16"/>
  <c r="AG455" i="16"/>
  <c r="AF455" i="16"/>
  <c r="AH461" i="16"/>
  <c r="AI468" i="16"/>
  <c r="AJ469" i="16"/>
  <c r="AG469" i="16"/>
  <c r="AG475" i="16"/>
  <c r="AF475" i="16"/>
  <c r="AH472" i="16"/>
  <c r="AJ477" i="16"/>
  <c r="AG477" i="16"/>
  <c r="AF477" i="16"/>
  <c r="AJ440" i="16"/>
  <c r="AJ448" i="16"/>
  <c r="AF448" i="16"/>
  <c r="AJ450" i="16"/>
  <c r="AJ463" i="16"/>
  <c r="AG463" i="16"/>
  <c r="AF463" i="16"/>
  <c r="AG464" i="16"/>
  <c r="AH466" i="16"/>
  <c r="AH469" i="16"/>
  <c r="AI476" i="16"/>
  <c r="AJ432" i="16"/>
  <c r="AG434" i="16"/>
  <c r="AF434" i="16"/>
  <c r="AG441" i="16"/>
  <c r="AJ441" i="16"/>
  <c r="AG443" i="16"/>
  <c r="AF443" i="16"/>
  <c r="AG444" i="16"/>
  <c r="AF444" i="16"/>
  <c r="AG445" i="16"/>
  <c r="AF445" i="16"/>
  <c r="AJ446" i="16"/>
  <c r="AH448" i="16"/>
  <c r="AG451" i="16"/>
  <c r="AF451" i="16"/>
  <c r="AJ456" i="16"/>
  <c r="AF456" i="16"/>
  <c r="AH457" i="16"/>
  <c r="AI457" i="16"/>
  <c r="AJ458" i="16"/>
  <c r="AJ467" i="16"/>
  <c r="AF469" i="16"/>
  <c r="AH476" i="16"/>
  <c r="AJ424" i="16"/>
  <c r="AG424" i="16"/>
  <c r="AG433" i="16"/>
  <c r="AJ433" i="16"/>
  <c r="AH453" i="16"/>
  <c r="AG459" i="16"/>
  <c r="AF459" i="16"/>
  <c r="AJ471" i="16"/>
  <c r="AG471" i="16"/>
  <c r="AF471" i="16"/>
  <c r="AG472" i="16"/>
  <c r="AH474" i="16"/>
  <c r="AJ454" i="16"/>
  <c r="AF460" i="16"/>
  <c r="AJ460" i="16"/>
  <c r="AJ462" i="16"/>
  <c r="AF468" i="16"/>
  <c r="AJ468" i="16"/>
  <c r="AJ470" i="16"/>
  <c r="AF476" i="16"/>
  <c r="AJ476" i="16"/>
  <c r="AJ478" i="16"/>
  <c r="AJ481" i="16"/>
  <c r="AG481" i="16"/>
  <c r="AF481" i="16"/>
  <c r="AJ480" i="16"/>
  <c r="AF480" i="16"/>
  <c r="AJ479" i="16"/>
  <c r="AG479" i="16"/>
  <c r="AH449" i="16"/>
  <c r="AI449" i="16"/>
  <c r="AF454" i="16"/>
  <c r="AI456" i="16"/>
  <c r="AF462" i="16"/>
  <c r="AI464" i="16"/>
  <c r="AF470" i="16"/>
  <c r="AI472" i="16"/>
  <c r="AF478" i="16"/>
  <c r="AI480" i="16"/>
  <c r="AI448" i="16"/>
  <c r="AG454" i="16"/>
  <c r="AG462" i="16"/>
  <c r="AG470" i="16"/>
  <c r="AG478" i="16"/>
  <c r="AF479" i="16"/>
  <c r="A1" i="3" l="1" a="1"/>
  <c r="A1" i="3" s="1"/>
  <c r="A4" i="21" l="1" a="1"/>
  <c r="A4" i="21" s="1"/>
  <c r="A4" i="20" a="1"/>
  <c r="A4" i="20" s="1"/>
  <c r="A4" i="19" a="1"/>
  <c r="A4" i="19" s="1"/>
  <c r="A4" i="18" a="1"/>
  <c r="A4" i="18" s="1"/>
  <c r="L5" i="20" l="1"/>
  <c r="L6" i="20"/>
  <c r="L7" i="20"/>
  <c r="L8" i="20"/>
  <c r="L9" i="20"/>
  <c r="L10" i="20"/>
  <c r="L11" i="20"/>
  <c r="L12" i="20"/>
  <c r="L13" i="20"/>
  <c r="L14" i="20"/>
  <c r="L15" i="20"/>
  <c r="L16" i="20"/>
  <c r="L17" i="20"/>
  <c r="L18" i="20"/>
  <c r="L19" i="20"/>
  <c r="L20" i="20"/>
  <c r="L21" i="20"/>
  <c r="L22" i="20"/>
  <c r="L23" i="20"/>
  <c r="L24" i="20"/>
  <c r="L25" i="20"/>
  <c r="L26" i="20"/>
  <c r="L27" i="20"/>
  <c r="L28" i="20"/>
  <c r="L29" i="20"/>
  <c r="L30" i="20"/>
  <c r="L31" i="20"/>
  <c r="L32" i="20"/>
  <c r="L33" i="20"/>
  <c r="L34" i="20"/>
  <c r="L35" i="20"/>
  <c r="L36" i="20"/>
  <c r="L37" i="20"/>
  <c r="L38" i="20"/>
  <c r="L39" i="20"/>
  <c r="L40" i="20"/>
  <c r="L41" i="20"/>
  <c r="L42" i="20"/>
  <c r="L43" i="20"/>
  <c r="L44" i="20"/>
  <c r="L45" i="20"/>
  <c r="L46" i="20"/>
  <c r="L47" i="20"/>
  <c r="L48" i="20"/>
  <c r="L49" i="20"/>
  <c r="L50" i="20"/>
  <c r="L51" i="20"/>
  <c r="L52" i="20"/>
  <c r="L53" i="20"/>
  <c r="L54" i="20"/>
  <c r="L55" i="20"/>
  <c r="L56" i="20"/>
  <c r="L6" i="21"/>
  <c r="L5" i="21"/>
  <c r="L7" i="21"/>
  <c r="L8" i="21"/>
  <c r="L9" i="21"/>
  <c r="L10" i="21"/>
  <c r="L11" i="21"/>
  <c r="L12" i="21"/>
  <c r="L13" i="21"/>
  <c r="L14" i="21"/>
  <c r="L15" i="21"/>
  <c r="L16" i="21"/>
  <c r="L17" i="21"/>
  <c r="L18" i="21"/>
  <c r="L19" i="21"/>
  <c r="L20" i="21"/>
  <c r="L21" i="21"/>
  <c r="L22" i="21"/>
  <c r="L23" i="21"/>
  <c r="L24" i="21"/>
  <c r="L25" i="21"/>
  <c r="L26" i="21"/>
  <c r="L27"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7" i="19"/>
  <c r="L5" i="19"/>
  <c r="L6" i="19"/>
  <c r="L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L34" i="19"/>
  <c r="L35" i="19"/>
  <c r="L36" i="19"/>
  <c r="L37" i="19"/>
  <c r="L38" i="19"/>
  <c r="L39" i="19"/>
  <c r="L40" i="19"/>
  <c r="L41" i="19"/>
  <c r="L42" i="19"/>
  <c r="L43" i="19"/>
  <c r="L44" i="19"/>
  <c r="L45" i="19"/>
  <c r="L46" i="19"/>
  <c r="L47" i="19"/>
  <c r="L48" i="19"/>
  <c r="L49" i="19"/>
  <c r="L50" i="19"/>
  <c r="L51" i="19"/>
  <c r="L52" i="19"/>
  <c r="L53" i="19"/>
  <c r="L54" i="19"/>
  <c r="L55" i="19"/>
  <c r="L56" i="19"/>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R99" i="4" l="1"/>
  <c r="S99" i="4"/>
  <c r="W99" i="4"/>
  <c r="U99" i="4"/>
  <c r="V99" i="4"/>
  <c r="T99" i="4"/>
  <c r="AA99" i="4" l="1"/>
  <c r="AC99" i="4" s="1"/>
  <c r="AE99" i="4"/>
  <c r="AB99" i="4" l="1"/>
  <c r="AD9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 Meier</author>
  </authors>
  <commentList>
    <comment ref="C114" authorId="0" shapeId="0" xr:uid="{A38D72D3-24DF-FE4E-B088-D1C30952337E}">
      <text>
        <r>
          <rPr>
            <b/>
            <sz val="10"/>
            <color rgb="FF000000"/>
            <rFont val="Tahoma"/>
            <family val="2"/>
          </rPr>
          <t xml:space="preserve"># Script zur Konvertierung von Terminen aus einer CSV-Datei ins ICS-Format
</t>
        </r>
        <r>
          <rPr>
            <b/>
            <sz val="10"/>
            <color rgb="FF000000"/>
            <rFont val="Tahoma"/>
            <family val="2"/>
          </rPr>
          <t xml:space="preserve"># Berücksichtigt Ganztagestemine, Termine mit variabler Dauer, behandelt unlesbare Zeitangaben
</t>
        </r>
        <r>
          <rPr>
            <b/>
            <sz val="10"/>
            <color rgb="FF000000"/>
            <rFont val="Tahoma"/>
            <family val="2"/>
          </rPr>
          <t xml:space="preserve"># und setzt die Zeitzone für Termine mit Zeitangabe auf 'Europe/Zurich'.
</t>
        </r>
        <r>
          <rPr>
            <b/>
            <sz val="10"/>
            <color rgb="FF000000"/>
            <rFont val="Tahoma"/>
            <family val="2"/>
          </rPr>
          <t xml:space="preserve">
</t>
        </r>
        <r>
          <rPr>
            <b/>
            <sz val="10"/>
            <color rgb="FF000000"/>
            <rFont val="Tahoma"/>
            <family val="2"/>
          </rPr>
          <t xml:space="preserve">from ics import Calendar, Event
</t>
        </r>
        <r>
          <rPr>
            <b/>
            <sz val="10"/>
            <color rgb="FF000000"/>
            <rFont val="Tahoma"/>
            <family val="2"/>
          </rPr>
          <t xml:space="preserve">import csv
</t>
        </r>
        <r>
          <rPr>
            <b/>
            <sz val="10"/>
            <color rgb="FF000000"/>
            <rFont val="Tahoma"/>
            <family val="2"/>
          </rPr>
          <t xml:space="preserve">from datetime import datetime, timedelta, date # Import date
</t>
        </r>
        <r>
          <rPr>
            <b/>
            <sz val="10"/>
            <color rgb="FF000000"/>
            <rFont val="Tahoma"/>
            <family val="2"/>
          </rPr>
          <t xml:space="preserve">import pytz # Importiere die pytz Bibliothek
</t>
        </r>
        <r>
          <rPr>
            <b/>
            <sz val="10"/>
            <color rgb="FF000000"/>
            <rFont val="Tahoma"/>
            <family val="2"/>
          </rPr>
          <t xml:space="preserve">
</t>
        </r>
        <r>
          <rPr>
            <b/>
            <sz val="10"/>
            <color rgb="FF000000"/>
            <rFont val="Tahoma"/>
            <family val="2"/>
          </rPr>
          <t xml:space="preserve">def create_ics_from_csv(csv_filepath, ics_filepath, keywords=None):
</t>
        </r>
        <r>
          <rPr>
            <b/>
            <sz val="10"/>
            <color rgb="FF000000"/>
            <rFont val="Tahoma"/>
            <family val="2"/>
          </rPr>
          <t xml:space="preserve">    """
</t>
        </r>
        <r>
          <rPr>
            <b/>
            <sz val="10"/>
            <color rgb="FF000000"/>
            <rFont val="Tahoma"/>
            <family val="2"/>
          </rPr>
          <t xml:space="preserve">    Konvertiert Termine aus einer CSV-Datei in eine ICS-Datei.
</t>
        </r>
        <r>
          <rPr>
            <b/>
            <sz val="10"/>
            <color rgb="FF000000"/>
            <rFont val="Tahoma"/>
            <family val="2"/>
          </rPr>
          <t xml:space="preserve">
</t>
        </r>
        <r>
          <rPr>
            <b/>
            <sz val="10"/>
            <color rgb="FF000000"/>
            <rFont val="Tahoma"/>
            <family val="2"/>
          </rPr>
          <t xml:space="preserve">    Args:
</t>
        </r>
        <r>
          <rPr>
            <b/>
            <sz val="10"/>
            <color rgb="FF000000"/>
            <rFont val="Tahoma"/>
            <family val="2"/>
          </rPr>
          <t xml:space="preserve">        csv_filepath (str): Der Pfad zur Eingabe-CSV-Datei.
</t>
        </r>
        <r>
          <rPr>
            <b/>
            <sz val="10"/>
            <color rgb="FF000000"/>
            <rFont val="Tahoma"/>
            <family val="2"/>
          </rPr>
          <t xml:space="preserve">        ics_filepath (str): Der Pfad zur Ausgabe-ICS-Datei.
</t>
        </r>
        <r>
          <rPr>
            <b/>
            <sz val="10"/>
            <color rgb="FF000000"/>
            <rFont val="Tahoma"/>
            <family val="2"/>
          </rPr>
          <t xml:space="preserve">        keywords (list, optional): Eine Liste von Stichwörtern, nach denen in der Spalte 'Spalten'
</t>
        </r>
        <r>
          <rPr>
            <b/>
            <sz val="10"/>
            <color rgb="FF000000"/>
            <rFont val="Tahoma"/>
            <family val="2"/>
          </rPr>
          <t xml:space="preserve">                                    gefiltert werden soll. Nur Zeilen, die mindestens eines der
</t>
        </r>
        <r>
          <rPr>
            <b/>
            <sz val="10"/>
            <color rgb="FF000000"/>
            <rFont val="Tahoma"/>
            <family val="2"/>
          </rPr>
          <t xml:space="preserve">                                    Stichwörter enthalten, werden verarbeitet. Defaults to None.
</t>
        </r>
        <r>
          <rPr>
            <b/>
            <sz val="10"/>
            <color rgb="FF000000"/>
            <rFont val="Tahoma"/>
            <family val="2"/>
          </rPr>
          <t xml:space="preserve">
</t>
        </r>
        <r>
          <rPr>
            <b/>
            <sz val="10"/>
            <color rgb="FF000000"/>
            <rFont val="Tahoma"/>
            <family val="2"/>
          </rPr>
          <t xml:space="preserve">    Returns:
</t>
        </r>
        <r>
          <rPr>
            <b/>
            <sz val="10"/>
            <color rgb="FF000000"/>
            <rFont val="Tahoma"/>
            <family val="2"/>
          </rPr>
          <t xml:space="preserve">        list: Eine Liste von Zeilennummern, die ignoriert wurden (wegen fehlendem Datum, leerer Zeile
</t>
        </r>
        <r>
          <rPr>
            <b/>
            <sz val="10"/>
            <color rgb="FF000000"/>
            <rFont val="Tahoma"/>
            <family val="2"/>
          </rPr>
          <t xml:space="preserve">              oder schwerwiegendem Parsing-Fehler).
</t>
        </r>
        <r>
          <rPr>
            <b/>
            <sz val="10"/>
            <color rgb="FF000000"/>
            <rFont val="Tahoma"/>
            <family val="2"/>
          </rPr>
          <t xml:space="preserve">    """
</t>
        </r>
        <r>
          <rPr>
            <b/>
            <sz val="10"/>
            <color rgb="FF000000"/>
            <rFont val="Tahoma"/>
            <family val="2"/>
          </rPr>
          <t xml:space="preserve">    calendar = Calendar()
</t>
        </r>
        <r>
          <rPr>
            <b/>
            <sz val="10"/>
            <color rgb="FF000000"/>
            <rFont val="Tahoma"/>
            <family val="2"/>
          </rPr>
          <t xml:space="preserve">    ignored_rows = []  # Liste, um die ignorierten Zeilen zu erfassen
</t>
        </r>
        <r>
          <rPr>
            <b/>
            <sz val="10"/>
            <color rgb="FF000000"/>
            <rFont val="Tahoma"/>
            <family val="2"/>
          </rPr>
          <t xml:space="preserve">
</t>
        </r>
        <r>
          <rPr>
            <b/>
            <sz val="10"/>
            <color rgb="FF000000"/>
            <rFont val="Tahoma"/>
            <family val="2"/>
          </rPr>
          <t xml:space="preserve">    # Definiere die Zeitzone für die Schweiz
</t>
        </r>
        <r>
          <rPr>
            <b/>
            <sz val="10"/>
            <color rgb="FF000000"/>
            <rFont val="Tahoma"/>
            <family val="2"/>
          </rPr>
          <t xml:space="preserve">    # Nutze 'Europe/Zurich' als offizielle IANA Zeitzone
</t>
        </r>
        <r>
          <rPr>
            <b/>
            <sz val="10"/>
            <color rgb="FF000000"/>
            <rFont val="Tahoma"/>
            <family val="2"/>
          </rPr>
          <t xml:space="preserve">    try:
</t>
        </r>
        <r>
          <rPr>
            <b/>
            <sz val="10"/>
            <color rgb="FF000000"/>
            <rFont val="Tahoma"/>
            <family val="2"/>
          </rPr>
          <t xml:space="preserve">        swiss_timezone = pytz.timezone('Europe/Zurich')
</t>
        </r>
        <r>
          <rPr>
            <b/>
            <sz val="10"/>
            <color rgb="FF000000"/>
            <rFont val="Tahoma"/>
            <family val="2"/>
          </rPr>
          <t xml:space="preserve">    except pytz.UnknownTimeZoneError:
</t>
        </r>
        <r>
          <rPr>
            <b/>
            <sz val="10"/>
            <color rgb="FF000000"/>
            <rFont val="Tahoma"/>
            <family val="2"/>
          </rPr>
          <t xml:space="preserve">        print("Fehler: Die Zeitzone 'Europe/Zurich' wurde nicht gefunden. Stelle sicher, dass pytz korrekt installiert ist.")
</t>
        </r>
        <r>
          <rPr>
            <b/>
            <sz val="10"/>
            <color rgb="FF000000"/>
            <rFont val="Tahoma"/>
            <family val="2"/>
          </rPr>
          <t xml:space="preserve">        return []
</t>
        </r>
        <r>
          <rPr>
            <b/>
            <sz val="10"/>
            <color rgb="FF000000"/>
            <rFont val="Tahoma"/>
            <family val="2"/>
          </rPr>
          <t xml:space="preserve">
</t>
        </r>
        <r>
          <rPr>
            <b/>
            <sz val="10"/>
            <color rgb="FF000000"/>
            <rFont val="Tahoma"/>
            <family val="2"/>
          </rPr>
          <t xml:space="preserve">
</t>
        </r>
        <r>
          <rPr>
            <b/>
            <sz val="10"/>
            <color rgb="FF000000"/>
            <rFont val="Tahoma"/>
            <family val="2"/>
          </rPr>
          <t xml:space="preserve">    # Öffne die CSV-Datei zum Lesen
</t>
        </r>
        <r>
          <rPr>
            <b/>
            <sz val="10"/>
            <color rgb="FF000000"/>
            <rFont val="Tahoma"/>
            <family val="2"/>
          </rPr>
          <t xml:space="preserve">    # Stelle sicher, dass die Kodierung passt (hier 'utf-8', anpassen falls nötig, z.B. 'mac_roman')
</t>
        </r>
        <r>
          <rPr>
            <b/>
            <sz val="10"/>
            <color rgb="FF000000"/>
            <rFont val="Tahoma"/>
            <family val="2"/>
          </rPr>
          <t xml:space="preserve">    try:
</t>
        </r>
        <r>
          <rPr>
            <b/>
            <sz val="10"/>
            <color rgb="FF000000"/>
            <rFont val="Tahoma"/>
            <family val="2"/>
          </rPr>
          <t xml:space="preserve">        with open(csv_filepath, 'r', newline='', encoding='utf-8') as file:
</t>
        </r>
        <r>
          <rPr>
            <b/>
            <sz val="10"/>
            <color rgb="FF000000"/>
            <rFont val="Tahoma"/>
            <family val="2"/>
          </rPr>
          <t xml:space="preserve">            reader = csv.reader(file, delimiter=';')
</t>
        </r>
        <r>
          <rPr>
            <b/>
            <sz val="10"/>
            <color rgb="FF000000"/>
            <rFont val="Tahoma"/>
            <family val="2"/>
          </rPr>
          <t xml:space="preserve">            line_number = 1  # Startet bei 1, um die Kopfzeile zu berücksichtigen
</t>
        </r>
        <r>
          <rPr>
            <b/>
            <sz val="10"/>
            <color rgb="FF000000"/>
            <rFont val="Tahoma"/>
            <family val="2"/>
          </rPr>
          <t xml:space="preserve">            try:
</t>
        </r>
        <r>
          <rPr>
            <b/>
            <sz val="10"/>
            <color rgb="FF000000"/>
            <rFont val="Tahoma"/>
            <family val="2"/>
          </rPr>
          <t xml:space="preserve">                header = next(reader)  # Überspringe die Kopfzeile
</t>
        </r>
        <r>
          <rPr>
            <b/>
            <sz val="10"/>
            <color rgb="FF000000"/>
            <rFont val="Tahoma"/>
            <family val="2"/>
          </rPr>
          <t xml:space="preserve">                line_number += 1
</t>
        </r>
        <r>
          <rPr>
            <b/>
            <sz val="10"/>
            <color rgb="FF000000"/>
            <rFont val="Tahoma"/>
            <family val="2"/>
          </rPr>
          <t xml:space="preserve">            except StopIteration:
</t>
        </r>
        <r>
          <rPr>
            <b/>
            <sz val="10"/>
            <color rgb="FF000000"/>
            <rFont val="Tahoma"/>
            <family val="2"/>
          </rPr>
          <t xml:space="preserve">                print("Die CSV-Datei ist leer.")
</t>
        </r>
        <r>
          <rPr>
            <b/>
            <sz val="10"/>
            <color rgb="FF000000"/>
            <rFont val="Tahoma"/>
            <family val="2"/>
          </rPr>
          <t xml:space="preserve">                return [] # Gib leere Liste zurück, wenn die Datei leer ist
</t>
        </r>
        <r>
          <rPr>
            <b/>
            <sz val="10"/>
            <color rgb="FF000000"/>
            <rFont val="Tahoma"/>
            <family val="2"/>
          </rPr>
          <t xml:space="preserve">
</t>
        </r>
        <r>
          <rPr>
            <b/>
            <sz val="10"/>
            <color rgb="FF000000"/>
            <rFont val="Tahoma"/>
            <family val="2"/>
          </rPr>
          <t xml:space="preserve">            # Indexe der relevanten Spalten (basierend auf deinem Beispiel)
</t>
        </r>
        <r>
          <rPr>
            <b/>
            <sz val="10"/>
            <color rgb="FF000000"/>
            <rFont val="Tahoma"/>
            <family val="2"/>
          </rPr>
          <t xml:space="preserve">            # Annahme: Startdatum;Enddatum;Startzeit;Endzeit;Spalten;Inhalt;Ort
</t>
        </r>
        <r>
          <rPr>
            <b/>
            <sz val="10"/>
            <color rgb="FF000000"/>
            <rFont val="Tahoma"/>
            <family val="2"/>
          </rPr>
          <t xml:space="preserve">            START_DATE_COL = 0
</t>
        </r>
        <r>
          <rPr>
            <b/>
            <sz val="10"/>
            <color rgb="FF000000"/>
            <rFont val="Tahoma"/>
            <family val="2"/>
          </rPr>
          <t xml:space="preserve">            END_DATE_COL = 1
</t>
        </r>
        <r>
          <rPr>
            <b/>
            <sz val="10"/>
            <color rgb="FF000000"/>
            <rFont val="Tahoma"/>
            <family val="2"/>
          </rPr>
          <t xml:space="preserve">            START_TIME_COL = 2
</t>
        </r>
        <r>
          <rPr>
            <b/>
            <sz val="10"/>
            <color rgb="FF000000"/>
            <rFont val="Tahoma"/>
            <family val="2"/>
          </rPr>
          <t xml:space="preserve">            END_TIME_COL = 3
</t>
        </r>
        <r>
          <rPr>
            <b/>
            <sz val="10"/>
            <color rgb="FF000000"/>
            <rFont val="Tahoma"/>
            <family val="2"/>
          </rPr>
          <t xml:space="preserve">            TAGS_COL = 4
</t>
        </r>
        <r>
          <rPr>
            <b/>
            <sz val="10"/>
            <color rgb="FF000000"/>
            <rFont val="Tahoma"/>
            <family val="2"/>
          </rPr>
          <t xml:space="preserve">            SUMMARY_COL = 5
</t>
        </r>
        <r>
          <rPr>
            <b/>
            <sz val="10"/>
            <color rgb="FF000000"/>
            <rFont val="Tahoma"/>
            <family val="2"/>
          </rPr>
          <t xml:space="preserve">            LOCATION_COL = 6
</t>
        </r>
        <r>
          <rPr>
            <b/>
            <sz val="10"/>
            <color rgb="FF000000"/>
            <rFont val="Tahoma"/>
            <family val="2"/>
          </rPr>
          <t xml:space="preserve">
</t>
        </r>
        <r>
          <rPr>
            <b/>
            <sz val="10"/>
            <color rgb="FF000000"/>
            <rFont val="Tahoma"/>
            <family val="2"/>
          </rPr>
          <t xml:space="preserve">            for row in reader:
</t>
        </r>
        <r>
          <rPr>
            <b/>
            <sz val="10"/>
            <color rgb="FF000000"/>
            <rFont val="Tahoma"/>
            <family val="2"/>
          </rPr>
          <t xml:space="preserve">                line_number += 1  # Aktualisiere die Zeilennummer
</t>
        </r>
        <r>
          <rPr>
            <b/>
            <sz val="10"/>
            <color rgb="FF000000"/>
            <rFont val="Tahoma"/>
            <family val="2"/>
          </rPr>
          <t xml:space="preserve">
</t>
        </r>
        <r>
          <rPr>
            <b/>
            <sz val="10"/>
            <color rgb="FF000000"/>
            <rFont val="Tahoma"/>
            <family val="2"/>
          </rPr>
          <t xml:space="preserve">                # Überprüfe auf leere Zeilen oder Zeilen ohne Startdatum
</t>
        </r>
        <r>
          <rPr>
            <b/>
            <sz val="10"/>
            <color rgb="FF000000"/>
            <rFont val="Tahoma"/>
            <family val="2"/>
          </rPr>
          <t xml:space="preserve">                # Eine Zeile wird ignoriert, wenn sie keine Felder hat oder das Startdatum leer/nur Leerzeichen ist
</t>
        </r>
        <r>
          <rPr>
            <b/>
            <sz val="10"/>
            <color rgb="FF000000"/>
            <rFont val="Tahoma"/>
            <family val="2"/>
          </rPr>
          <t xml:space="preserve">                if not row or not row[START_DATE_COL].strip():
</t>
        </r>
        <r>
          <rPr>
            <b/>
            <sz val="10"/>
            <color rgb="FF000000"/>
            <rFont val="Tahoma"/>
            <family val="2"/>
          </rPr>
          <t xml:space="preserve">                    ignored_rows.append(line_number)
</t>
        </r>
        <r>
          <rPr>
            <b/>
            <sz val="10"/>
            <color rgb="FF000000"/>
            <rFont val="Tahoma"/>
            <family val="2"/>
          </rPr>
          <t xml:space="preserve">                    continue
</t>
        </r>
        <r>
          <rPr>
            <b/>
            <sz val="10"/>
            <color rgb="FF000000"/>
            <rFont val="Tahoma"/>
            <family val="2"/>
          </rPr>
          <t xml:space="preserve">
</t>
        </r>
        <r>
          <rPr>
            <b/>
            <sz val="10"/>
            <color rgb="FF000000"/>
            <rFont val="Tahoma"/>
            <family val="2"/>
          </rPr>
          <t xml:space="preserve">                try:
</t>
        </r>
        <r>
          <rPr>
            <b/>
            <sz val="10"/>
            <color rgb="FF000000"/>
            <rFont val="Tahoma"/>
            <family val="2"/>
          </rPr>
          <t xml:space="preserve">                    # Extrahiere die relevanten Daten (mit Fehlerbehandlung für fehlende Spalten)
</t>
        </r>
        <r>
          <rPr>
            <b/>
            <sz val="10"/>
            <color rgb="FF000000"/>
            <rFont val="Tahoma"/>
            <family val="2"/>
          </rPr>
          <t xml:space="preserve">                    start_date_str = row[START_DATE_COL].strip()
</t>
        </r>
        <r>
          <rPr>
            <b/>
            <sz val="10"/>
            <color rgb="FF000000"/>
            <rFont val="Tahoma"/>
            <family val="2"/>
          </rPr>
          <t xml:space="preserve">                    # Nutze leere Strings als Default für optionale Felder, falls Zeile zu kurz
</t>
        </r>
        <r>
          <rPr>
            <b/>
            <sz val="10"/>
            <color rgb="FF000000"/>
            <rFont val="Tahoma"/>
            <family val="2"/>
          </rPr>
          <t xml:space="preserve">                    end_date_str = row[END_DATE_COL].strip() if len(row) &gt; END_DATE_COL else ""
</t>
        </r>
        <r>
          <rPr>
            <b/>
            <sz val="10"/>
            <color rgb="FF000000"/>
            <rFont val="Tahoma"/>
            <family val="2"/>
          </rPr>
          <t xml:space="preserve">                    start_time_str = row[START_TIME_COL].strip() if len(row) &gt; START_TIME_COL else ""
</t>
        </r>
        <r>
          <rPr>
            <b/>
            <sz val="10"/>
            <color rgb="FF000000"/>
            <rFont val="Tahoma"/>
            <family val="2"/>
          </rPr>
          <t xml:space="preserve">                    end_time_str = row[END_TIME_COL].strip() if len(row) &gt; END_TIME_COL else ""
</t>
        </r>
        <r>
          <rPr>
            <b/>
            <sz val="10"/>
            <color rgb="FF000000"/>
            <rFont val="Tahoma"/>
            <family val="2"/>
          </rPr>
          <t xml:space="preserve">                    tags = row[TAGS_COL].strip() if len(row) &gt; TAGS_COL else ""
</t>
        </r>
        <r>
          <rPr>
            <b/>
            <sz val="10"/>
            <color rgb="FF000000"/>
            <rFont val="Tahoma"/>
            <family val="2"/>
          </rPr>
          <t xml:space="preserve">                    summary = row[SUMMARY_COL].strip() if len(row) &gt; SUMMARY_COL else "Unbekannter Termin"
</t>
        </r>
        <r>
          <rPr>
            <b/>
            <sz val="10"/>
            <color rgb="FF000000"/>
            <rFont val="Tahoma"/>
            <family val="2"/>
          </rPr>
          <t xml:space="preserve">                    location = row[LOCATION_COL].strip() if len(row) &gt; LOCATION_COL else ""
</t>
        </r>
        <r>
          <rPr>
            <b/>
            <sz val="10"/>
            <color rgb="FF000000"/>
            <rFont val="Tahoma"/>
            <family val="2"/>
          </rPr>
          <t xml:space="preserve">
</t>
        </r>
        <r>
          <rPr>
            <b/>
            <sz val="10"/>
            <color rgb="FF000000"/>
            <rFont val="Tahoma"/>
            <family val="2"/>
          </rPr>
          <t xml:space="preserve">                    # Optional: Filtern nach Stichwörtern in der 'Spalten' Spalte
</t>
        </r>
        <r>
          <rPr>
            <b/>
            <sz val="10"/>
            <color rgb="FF000000"/>
            <rFont val="Tahoma"/>
            <family val="2"/>
          </rPr>
          <t xml:space="preserve">                    if keywords:
</t>
        </r>
        <r>
          <rPr>
            <b/>
            <sz val="10"/>
            <color rgb="FF000000"/>
            <rFont val="Tahoma"/>
            <family val="2"/>
          </rPr>
          <t xml:space="preserve">                        tags_in_row = tags.lower().split()
</t>
        </r>
        <r>
          <rPr>
            <b/>
            <sz val="10"/>
            <color rgb="FF000000"/>
            <rFont val="Tahoma"/>
            <family val="2"/>
          </rPr>
          <t xml:space="preserve">                        if not any(keyword.lower() in tags_in_row for keyword in keywords):
</t>
        </r>
        <r>
          <rPr>
            <b/>
            <sz val="10"/>
            <color rgb="FF000000"/>
            <rFont val="Tahoma"/>
            <family val="2"/>
          </rPr>
          <t xml:space="preserve">                            continue
</t>
        </r>
        <r>
          <rPr>
            <b/>
            <sz val="10"/>
            <color rgb="FF000000"/>
            <rFont val="Tahoma"/>
            <family val="2"/>
          </rPr>
          <t xml:space="preserve">
</t>
        </r>
        <r>
          <rPr>
            <b/>
            <sz val="10"/>
            <color rgb="FF000000"/>
            <rFont val="Tahoma"/>
            <family val="2"/>
          </rPr>
          <t xml:space="preserve">                    # Parsen des Startdatums (Muss erfolgreich sein, sonst wird die Zeile ignoriert)
</t>
        </r>
        <r>
          <rPr>
            <b/>
            <sz val="10"/>
            <color rgb="FF000000"/>
            <rFont val="Tahoma"/>
            <family val="2"/>
          </rPr>
          <t xml:space="preserve">                    # Parsen als reines Datum-Objekt, da Zeitzone erst bei Zeit relevant wird
</t>
        </r>
        <r>
          <rPr>
            <b/>
            <sz val="10"/>
            <color rgb="FF000000"/>
            <rFont val="Tahoma"/>
            <family val="2"/>
          </rPr>
          <t xml:space="preserve">                    start_date_obj = datetime.strptime(start_date_str, '%d.%m.%Y').date()
</t>
        </r>
        <r>
          <rPr>
            <b/>
            <sz val="10"/>
            <color rgb="FF000000"/>
            <rFont val="Tahoma"/>
            <family val="2"/>
          </rPr>
          <t xml:space="preserve">
</t>
        </r>
        <r>
          <rPr>
            <b/>
            <sz val="10"/>
            <color rgb="FF000000"/>
            <rFont val="Tahoma"/>
            <family val="2"/>
          </rPr>
          <t xml:space="preserve">                    event_start = datetime.combine(start_date_obj, datetime.min.time()) # Initial: Naive Startzeit am Tag
</t>
        </r>
        <r>
          <rPr>
            <b/>
            <sz val="10"/>
            <color rgb="FF000000"/>
            <rFont val="Tahoma"/>
            <family val="2"/>
          </rPr>
          <t xml:space="preserve">                    event_end = event_start # Initial: Naive Endzeit am Tag (für Ganztagesereignisse)
</t>
        </r>
        <r>
          <rPr>
            <b/>
            <sz val="10"/>
            <color rgb="FF000000"/>
            <rFont val="Tahoma"/>
            <family val="2"/>
          </rPr>
          <t xml:space="preserve">                    is_all_day = True # Gehe initial davon aus, dass es ein ganztägiger Termin ist
</t>
        </r>
        <r>
          <rPr>
            <b/>
            <sz val="10"/>
            <color rgb="FF000000"/>
            <rFont val="Tahoma"/>
            <family val="2"/>
          </rPr>
          <t xml:space="preserve">
</t>
        </r>
        <r>
          <rPr>
            <b/>
            <sz val="10"/>
            <color rgb="FF000000"/>
            <rFont val="Tahoma"/>
            <family val="2"/>
          </rPr>
          <t xml:space="preserve">                    # Behandele Zeitangaben, wenn eine Startzeit in der CSV vorhanden ist
</t>
        </r>
        <r>
          <rPr>
            <b/>
            <sz val="10"/>
            <color rgb="FF000000"/>
            <rFont val="Tahoma"/>
            <family val="2"/>
          </rPr>
          <t xml:space="preserve">                    if start_time_str:
</t>
        </r>
        <r>
          <rPr>
            <b/>
            <sz val="10"/>
            <color rgb="FF000000"/>
            <rFont val="Tahoma"/>
            <family val="2"/>
          </rPr>
          <t xml:space="preserve">                        try:
</t>
        </r>
        <r>
          <rPr>
            <b/>
            <sz val="10"/>
            <color rgb="FF000000"/>
            <rFont val="Tahoma"/>
            <family val="2"/>
          </rPr>
          <t xml:space="preserve">                            # Versuche, die Startzeit zu parsen (unterstützt HH.MM und HH:MM)
</t>
        </r>
        <r>
          <rPr>
            <b/>
            <sz val="10"/>
            <color rgb="FF000000"/>
            <rFont val="Tahoma"/>
            <family val="2"/>
          </rPr>
          <t xml:space="preserve">                            # Wir versuchen zuerst das Format HH.MM (wie in 16.15), dann HH:MM
</t>
        </r>
        <r>
          <rPr>
            <b/>
            <sz val="10"/>
            <color rgb="FF000000"/>
            <rFont val="Tahoma"/>
            <family val="2"/>
          </rPr>
          <t xml:space="preserve">                            try:
</t>
        </r>
        <r>
          <rPr>
            <b/>
            <sz val="10"/>
            <color rgb="FF000000"/>
            <rFont val="Tahoma"/>
            <family val="2"/>
          </rPr>
          <t xml:space="preserve">                                start_time_obj = datetime.strptime(start_time_str, '%H.%M').time()
</t>
        </r>
        <r>
          <rPr>
            <b/>
            <sz val="10"/>
            <color rgb="FF000000"/>
            <rFont val="Tahoma"/>
            <family val="2"/>
          </rPr>
          <t xml:space="preserve">                            except ValueError: # Versuche HH:MM, falls HH.MM fehlschlägt
</t>
        </r>
        <r>
          <rPr>
            <b/>
            <sz val="10"/>
            <color rgb="FF000000"/>
            <rFont val="Tahoma"/>
            <family val="2"/>
          </rPr>
          <t xml:space="preserve">                                start_time_obj = datetime.strptime(start_time_str, '%H:%M').time()
</t>
        </r>
        <r>
          <rPr>
            <b/>
            <sz val="10"/>
            <color rgb="FF000000"/>
            <rFont val="Tahoma"/>
            <family val="2"/>
          </rPr>
          <t xml:space="preserve">
</t>
        </r>
        <r>
          <rPr>
            <b/>
            <sz val="10"/>
            <color rgb="FF000000"/>
            <rFont val="Tahoma"/>
            <family val="2"/>
          </rPr>
          <t xml:space="preserve">                            # Kombiniere Datum und geparste Startzeit zu einem naiven datetime-Objekt
</t>
        </r>
        <r>
          <rPr>
            <b/>
            <sz val="10"/>
            <color rgb="FF000000"/>
            <rFont val="Tahoma"/>
            <family val="2"/>
          </rPr>
          <t xml:space="preserve">                            event_start = datetime.combine(start_date_obj, start_time_obj)
</t>
        </r>
        <r>
          <rPr>
            <b/>
            <sz val="10"/>
            <color rgb="FF000000"/>
            <rFont val="Tahoma"/>
            <family val="2"/>
          </rPr>
          <t xml:space="preserve">                            is_all_day = False # Es ist ein zeitbasierter Termin
</t>
        </r>
        <r>
          <rPr>
            <b/>
            <sz val="10"/>
            <color rgb="FF000000"/>
            <rFont val="Tahoma"/>
            <family val="2"/>
          </rPr>
          <t xml:space="preserve">
</t>
        </r>
        <r>
          <rPr>
            <b/>
            <sz val="10"/>
            <color rgb="FF000000"/>
            <rFont val="Tahoma"/>
            <family val="2"/>
          </rPr>
          <t xml:space="preserve">                            # Wenn eine Endzeit in der CSV angegeben ist
</t>
        </r>
        <r>
          <rPr>
            <b/>
            <sz val="10"/>
            <color rgb="FF000000"/>
            <rFont val="Tahoma"/>
            <family val="2"/>
          </rPr>
          <t xml:space="preserve">                            if end_time_str:
</t>
        </r>
        <r>
          <rPr>
            <b/>
            <sz val="10"/>
            <color rgb="FF000000"/>
            <rFont val="Tahoma"/>
            <family val="2"/>
          </rPr>
          <t xml:space="preserve">                                try:
</t>
        </r>
        <r>
          <rPr>
            <b/>
            <sz val="10"/>
            <color rgb="FF000000"/>
            <rFont val="Tahoma"/>
            <family val="2"/>
          </rPr>
          <t xml:space="preserve">                                     # Versuche, die Endzeit zu parsen (HH.MM oder HH:MM)
</t>
        </r>
        <r>
          <rPr>
            <b/>
            <sz val="10"/>
            <color rgb="FF000000"/>
            <rFont val="Tahoma"/>
            <family val="2"/>
          </rPr>
          <t xml:space="preserve">                                    try:
</t>
        </r>
        <r>
          <rPr>
            <b/>
            <sz val="10"/>
            <color rgb="FF000000"/>
            <rFont val="Tahoma"/>
            <family val="2"/>
          </rPr>
          <t xml:space="preserve">                                        end_time_obj = datetime.strptime(end_time_str, '%H.%M').time()
</t>
        </r>
        <r>
          <rPr>
            <b/>
            <sz val="10"/>
            <color rgb="FF000000"/>
            <rFont val="Tahoma"/>
            <family val="2"/>
          </rPr>
          <t xml:space="preserve">                                    except ValueError: # Versuche HH:MM, falls HH.MM fehlschlägt
</t>
        </r>
        <r>
          <rPr>
            <b/>
            <sz val="10"/>
            <color rgb="FF000000"/>
            <rFont val="Tahoma"/>
            <family val="2"/>
          </rPr>
          <t xml:space="preserve">                                         end_time_obj = datetime.strptime(end_time_str, '%H:%M').time()
</t>
        </r>
        <r>
          <rPr>
            <b/>
            <sz val="10"/>
            <color rgb="FF000000"/>
            <rFont val="Tahoma"/>
            <family val="2"/>
          </rPr>
          <t xml:space="preserve">
</t>
        </r>
        <r>
          <rPr>
            <b/>
            <sz val="10"/>
            <color rgb="FF000000"/>
            <rFont val="Tahoma"/>
            <family val="2"/>
          </rPr>
          <t xml:space="preserve">                                    # Kombiniere Endzeit mit dem Datum des Starttages
</t>
        </r>
        <r>
          <rPr>
            <b/>
            <sz val="10"/>
            <color rgb="FF000000"/>
            <rFont val="Tahoma"/>
            <family val="2"/>
          </rPr>
          <t xml:space="preserve">                                    event_end = datetime.combine(event_start.date(), end_time_obj)
</t>
        </r>
        <r>
          <rPr>
            <b/>
            <sz val="10"/>
            <color rgb="FF000000"/>
            <rFont val="Tahoma"/>
            <family val="2"/>
          </rPr>
          <t xml:space="preserve">                                    # Wenn Endzeit vor Startzeit am selben Tag liegt (z.B. über Mitternacht), füge einen Tag hinzu
</t>
        </r>
        <r>
          <rPr>
            <b/>
            <sz val="10"/>
            <color rgb="FF000000"/>
            <rFont val="Tahoma"/>
            <family val="2"/>
          </rPr>
          <t xml:space="preserve">                                    if event_end &lt; event_start:
</t>
        </r>
        <r>
          <rPr>
            <b/>
            <sz val="10"/>
            <color rgb="FF000000"/>
            <rFont val="Tahoma"/>
            <family val="2"/>
          </rPr>
          <t xml:space="preserve">                                        event_end += timedelta(days=1)
</t>
        </r>
        <r>
          <rPr>
            <b/>
            <sz val="10"/>
            <color rgb="FF000000"/>
            <rFont val="Tahoma"/>
            <family val="2"/>
          </rPr>
          <t xml:space="preserve">
</t>
        </r>
        <r>
          <rPr>
            <b/>
            <sz val="10"/>
            <color rgb="FF000000"/>
            <rFont val="Tahoma"/>
            <family val="2"/>
          </rPr>
          <t xml:space="preserve">                                except ValueError:
</t>
        </r>
        <r>
          <rPr>
            <b/>
            <sz val="10"/>
            <color rgb="FF000000"/>
            <rFont val="Tahoma"/>
            <family val="2"/>
          </rPr>
          <t xml:space="preserve">                                    # Wenn Endzeit nicht geparst werden kann, aber Startzeit konnte, nimm 1h Dauer an
</t>
        </r>
        <r>
          <rPr>
            <b/>
            <sz val="10"/>
            <color rgb="FF000000"/>
            <rFont val="Tahoma"/>
            <family val="2"/>
          </rPr>
          <t xml:space="preserve">                                    print(f"Warnung: Endzeit '{end_time_str}' in Zeile {line_number} konnte nicht geparst werden. Annahme: 1 Stunde Dauer.")
</t>
        </r>
        <r>
          <rPr>
            <b/>
            <sz val="10"/>
            <color rgb="FF000000"/>
            <rFont val="Tahoma"/>
            <family val="2"/>
          </rPr>
          <t xml:space="preserve">                                    event_end = event_start + timedelta(hours=1)
</t>
        </r>
        <r>
          <rPr>
            <b/>
            <sz val="10"/>
            <color rgb="FF000000"/>
            <rFont val="Tahoma"/>
            <family val="2"/>
          </rPr>
          <t xml:space="preserve">
</t>
        </r>
        <r>
          <rPr>
            <b/>
            <sz val="10"/>
            <color rgb="FF000000"/>
            <rFont val="Tahoma"/>
            <family val="2"/>
          </rPr>
          <t xml:space="preserve">                            else:
</t>
        </r>
        <r>
          <rPr>
            <b/>
            <sz val="10"/>
            <color rgb="FF000000"/>
            <rFont val="Tahoma"/>
            <family val="2"/>
          </rPr>
          <t xml:space="preserve">                                # Wenn nur Startzeit vorhanden ist, nimm 1 Stunde Dauer an
</t>
        </r>
        <r>
          <rPr>
            <b/>
            <sz val="10"/>
            <color rgb="FF000000"/>
            <rFont val="Tahoma"/>
            <family val="2"/>
          </rPr>
          <t xml:space="preserve">                                event_end = event_start + timedelta(hours=1)
</t>
        </r>
        <r>
          <rPr>
            <b/>
            <sz val="10"/>
            <color rgb="FF000000"/>
            <rFont val="Tahoma"/>
            <family val="2"/>
          </rPr>
          <t xml:space="preserve">
</t>
        </r>
        <r>
          <rPr>
            <b/>
            <sz val="10"/>
            <color rgb="FF000000"/>
            <rFont val="Tahoma"/>
            <family val="2"/>
          </rPr>
          <t xml:space="preserve">                        except ValueError:
</t>
        </r>
        <r>
          <rPr>
            <b/>
            <sz val="10"/>
            <color rgb="FF000000"/>
            <rFont val="Tahoma"/>
            <family val="2"/>
          </rPr>
          <t xml:space="preserve">                            # Dieser Block wird erreicht, wenn die Startzeit NICHT geparst werden kann (z.B. "1h in W 35")
</t>
        </r>
        <r>
          <rPr>
            <b/>
            <sz val="10"/>
            <color rgb="FF000000"/>
            <rFont val="Tahoma"/>
            <family val="2"/>
          </rPr>
          <t xml:space="preserve">                            # Füge die originale, unparsable Zeitangabe zur Zusammenfassung hinzu
</t>
        </r>
        <r>
          <rPr>
            <b/>
            <sz val="10"/>
            <color rgb="FF000000"/>
            <rFont val="Tahoma"/>
            <family val="2"/>
          </rPr>
          <t xml:space="preserve">                            summary = f"{summary} ({start_time_str})"
</t>
        </r>
        <r>
          <rPr>
            <b/>
            <sz val="10"/>
            <color rgb="FF000000"/>
            <rFont val="Tahoma"/>
            <family val="2"/>
          </rPr>
          <t xml:space="preserve">                            # is_all_day bleibt True, so dass ein ganztägiger Termin erstellt wird
</t>
        </r>
        <r>
          <rPr>
            <b/>
            <sz val="10"/>
            <color rgb="FF000000"/>
            <rFont val="Tahoma"/>
            <family val="2"/>
          </rPr>
          <t xml:space="preserve">                            # event_start bleibt das Datum ohne Zeit
</t>
        </r>
        <r>
          <rPr>
            <b/>
            <sz val="10"/>
            <color rgb="FF000000"/>
            <rFont val="Tahoma"/>
            <family val="2"/>
          </rPr>
          <t xml:space="preserve">
</t>
        </r>
        <r>
          <rPr>
            <b/>
            <sz val="10"/>
            <color rgb="FF000000"/>
            <rFont val="Tahoma"/>
            <family val="2"/>
          </rPr>
          <t xml:space="preserve">                    # Behandele Enddatum für potenziell mehrtägige Termine
</t>
        </r>
        <r>
          <rPr>
            <b/>
            <sz val="10"/>
            <color rgb="FF000000"/>
            <rFont val="Tahoma"/>
            <family val="2"/>
          </rPr>
          <t xml:space="preserve">                    # Dies ist nur relevant, wenn der Termin als ganztägig behandelt wird (entweder ursprünglich oder nach Zeit-Parsing-Fehler)
</t>
        </r>
        <r>
          <rPr>
            <b/>
            <sz val="10"/>
            <color rgb="FF000000"/>
            <rFont val="Tahoma"/>
            <family val="2"/>
          </rPr>
          <t xml:space="preserve">                    if is_all_day and end_date_str:
</t>
        </r>
        <r>
          <rPr>
            <b/>
            <sz val="10"/>
            <color rgb="FF000000"/>
            <rFont val="Tahoma"/>
            <family val="2"/>
          </rPr>
          <t xml:space="preserve">                         try:
</t>
        </r>
        <r>
          <rPr>
            <b/>
            <sz val="10"/>
            <color rgb="FF000000"/>
            <rFont val="Tahoma"/>
            <family val="2"/>
          </rPr>
          <t xml:space="preserve">                             # Parsen des Enddatums aus der CSV
</t>
        </r>
        <r>
          <rPr>
            <b/>
            <sz val="10"/>
            <color rgb="FF000000"/>
            <rFont val="Tahoma"/>
            <family val="2"/>
          </rPr>
          <t xml:space="preserve">                             end_date_obj = datetime.strptime(end_date_str, '%d.%m.%Y').date()
</t>
        </r>
        <r>
          <rPr>
            <b/>
            <sz val="10"/>
            <color rgb="FF000000"/>
            <rFont val="Tahoma"/>
            <family val="2"/>
          </rPr>
          <t xml:space="preserve">                             # Für ICS ist das Enddatum exklusiv, also muss es der Tag *nach* dem letzten Tag des Termins sein
</t>
        </r>
        <r>
          <rPr>
            <b/>
            <sz val="10"/>
            <color rgb="FF000000"/>
            <rFont val="Tahoma"/>
            <family val="2"/>
          </rPr>
          <t xml:space="preserve">                             event_end = datetime.combine(end_date_obj, datetime.min.time()) + timedelta(days=1)
</t>
        </r>
        <r>
          <rPr>
            <b/>
            <sz val="10"/>
            <color rgb="FF000000"/>
            <rFont val="Tahoma"/>
            <family val="2"/>
          </rPr>
          <t xml:space="preserve">                         except ValueError:
</t>
        </r>
        <r>
          <rPr>
            <b/>
            <sz val="10"/>
            <color rgb="FF000000"/>
            <rFont val="Tahoma"/>
            <family val="2"/>
          </rPr>
          <t xml:space="preserve">                             print(f"Warnung: Enddatum '{end_date_str}' in Zeile {line_number} konnte nicht geparst werden. Mehrtägiges Ereignis wird ignoriert.")
</t>
        </r>
        <r>
          <rPr>
            <b/>
            <sz val="10"/>
            <color rgb="FF000000"/>
            <rFont val="Tahoma"/>
            <family val="2"/>
          </rPr>
          <t xml:space="preserve">                             # Bleibt ein eintägiges Ganztagesereignis am Startdatum
</t>
        </r>
        <r>
          <rPr>
            <b/>
            <sz val="10"/>
            <color rgb="FF000000"/>
            <rFont val="Tahoma"/>
            <family val="2"/>
          </rPr>
          <t xml:space="preserve">
</t>
        </r>
        <r>
          <rPr>
            <b/>
            <sz val="10"/>
            <color rgb="FF000000"/>
            <rFont val="Tahoma"/>
            <family val="2"/>
          </rPr>
          <t xml:space="preserve">                    # Erstelle den Event
</t>
        </r>
        <r>
          <rPr>
            <b/>
            <sz val="10"/>
            <color rgb="FF000000"/>
            <rFont val="Tahoma"/>
            <family val="2"/>
          </rPr>
          <t xml:space="preserve">                    event = Event()
</t>
        </r>
        <r>
          <rPr>
            <b/>
            <sz val="10"/>
            <color rgb="FF000000"/>
            <rFont val="Tahoma"/>
            <family val="2"/>
          </rPr>
          <t xml:space="preserve">                    event.name = summary # Nutze die potenziell angepasste summary
</t>
        </r>
        <r>
          <rPr>
            <b/>
            <sz val="10"/>
            <color rgb="FF000000"/>
            <rFont val="Tahoma"/>
            <family val="2"/>
          </rPr>
          <t xml:space="preserve">                    event.location = location
</t>
        </r>
        <r>
          <rPr>
            <b/>
            <sz val="10"/>
            <color rgb="FF000000"/>
            <rFont val="Tahoma"/>
            <family val="2"/>
          </rPr>
          <t xml:space="preserve">
</t>
        </r>
        <r>
          <rPr>
            <b/>
            <sz val="10"/>
            <color rgb="FF000000"/>
            <rFont val="Tahoma"/>
            <family val="2"/>
          </rPr>
          <t xml:space="preserve">                    if is_all_day:
</t>
        </r>
        <r>
          <rPr>
            <b/>
            <sz val="10"/>
            <color rgb="FF000000"/>
            <rFont val="Tahoma"/>
            <family val="2"/>
          </rPr>
          <t xml:space="preserve">                        # Für ganztägige Ereignisse verwenden wir nur das Datum.
</t>
        </r>
        <r>
          <rPr>
            <b/>
            <sz val="10"/>
            <color rgb="FF000000"/>
            <rFont val="Tahoma"/>
            <family val="2"/>
          </rPr>
          <t xml:space="preserve">                        # ICS behandelt ganztägige Ereignisse anders, hier wird kein TZID benötigt.
</t>
        </r>
        <r>
          <rPr>
            <b/>
            <sz val="10"/>
            <color rgb="FF000000"/>
            <rFont val="Tahoma"/>
            <family val="2"/>
          </rPr>
          <t xml:space="preserve">                        event.begin = event_start.date() # Weise das Datum zu
</t>
        </r>
        <r>
          <rPr>
            <b/>
            <sz val="10"/>
            <color rgb="FF000000"/>
            <rFont val="Tahoma"/>
            <family val="2"/>
          </rPr>
          <t xml:space="preserve">                        # Setze das Enddatum nur, wenn ein Enddatum in der CSV vorhanden war
</t>
        </r>
        <r>
          <rPr>
            <b/>
            <sz val="10"/>
            <color rgb="FF000000"/>
            <rFont val="Tahoma"/>
            <family val="2"/>
          </rPr>
          <t xml:space="preserve">                        if end_date_str:
</t>
        </r>
        <r>
          <rPr>
            <b/>
            <sz val="10"/>
            <color rgb="FF000000"/>
            <rFont val="Tahoma"/>
            <family val="2"/>
          </rPr>
          <t xml:space="preserve">                             event.end = event_end.date() # Weise das exklusive Enddatum zu (+1 Tag wurde bereits hinzugefügt)
</t>
        </r>
        <r>
          <rPr>
            <b/>
            <sz val="10"/>
            <color rgb="FF000000"/>
            <rFont val="Tahoma"/>
            <family val="2"/>
          </rPr>
          <t xml:space="preserve">                        # make_all_day() setzt den korrekten ICS-Parameter (VALUE=DATE)
</t>
        </r>
        <r>
          <rPr>
            <b/>
            <sz val="10"/>
            <color rgb="FF000000"/>
            <rFont val="Tahoma"/>
            <family val="2"/>
          </rPr>
          <t xml:space="preserve">                        event.make_all_day()
</t>
        </r>
        <r>
          <rPr>
            <b/>
            <sz val="10"/>
            <color rgb="FF000000"/>
            <rFont val="Tahoma"/>
            <family val="2"/>
          </rPr>
          <t xml:space="preserve">
</t>
        </r>
        <r>
          <rPr>
            <b/>
            <sz val="10"/>
            <color rgb="FF000000"/>
            <rFont val="Tahoma"/>
            <family val="2"/>
          </rPr>
          <t xml:space="preserve">                    else:
</t>
        </r>
        <r>
          <rPr>
            <b/>
            <sz val="10"/>
            <color rgb="FF000000"/>
            <rFont val="Tahoma"/>
            <family val="2"/>
          </rPr>
          <t xml:space="preserve">                        # Für zeitbasierte Ereignisse, lokalisiere die naiven datetime-Objekte
</t>
        </r>
        <r>
          <rPr>
            <b/>
            <sz val="10"/>
            <color rgb="FF000000"/>
            <rFont val="Tahoma"/>
            <family val="2"/>
          </rPr>
          <t xml:space="preserve">                        try:
</t>
        </r>
        <r>
          <rPr>
            <b/>
            <sz val="10"/>
            <color rgb="FF000000"/>
            <rFont val="Tahoma"/>
            <family val="2"/>
          </rPr>
          <t xml:space="preserve">                            event.begin = swiss_timezone.localize(event_start)
</t>
        </r>
        <r>
          <rPr>
            <b/>
            <sz val="10"/>
            <color rgb="FF000000"/>
            <rFont val="Tahoma"/>
            <family val="2"/>
          </rPr>
          <t xml:space="preserve">                            event.end = swiss_timezone.localize(event_end)
</t>
        </r>
        <r>
          <rPr>
            <b/>
            <sz val="10"/>
            <color rgb="FF000000"/>
            <rFont val="Tahoma"/>
            <family val="2"/>
          </rPr>
          <t xml:space="preserve">                        except pytz.NonExistentTimeError as e:
</t>
        </r>
        <r>
          <rPr>
            <b/>
            <sz val="10"/>
            <color rgb="FF000000"/>
            <rFont val="Tahoma"/>
            <family val="2"/>
          </rPr>
          <t xml:space="preserve">                             print(f"Fehler: Zeit existiert nicht in Zeitzone 'Europe/Zurich' (z.B. wegen Zeitumstellung) in Zeile {line_number}: {e}. Termin als Ganztag hinzugefügt.")
</t>
        </r>
        <r>
          <rPr>
            <b/>
            <sz val="10"/>
            <color rgb="FF000000"/>
            <rFont val="Tahoma"/>
            <family val="2"/>
          </rPr>
          <t xml:space="preserve">                             # Fallback auf Ganztag, wenn die Lokalisierung aufgrund von DST-Lücken fehlschlägt
</t>
        </r>
        <r>
          <rPr>
            <b/>
            <sz val="10"/>
            <color rgb="FF000000"/>
            <rFont val="Tahoma"/>
            <family val="2"/>
          </rPr>
          <t xml:space="preserve">                             event.begin = event_start.date()
</t>
        </r>
        <r>
          <rPr>
            <b/>
            <sz val="10"/>
            <color rgb="FF000000"/>
            <rFont val="Tahoma"/>
            <family val="2"/>
          </rPr>
          <t xml:space="preserve">                             if end_date_str: # Wenn Enddatum da war, behalte mehrtägigen Ganztag bei
</t>
        </r>
        <r>
          <rPr>
            <b/>
            <sz val="10"/>
            <color rgb="FF000000"/>
            <rFont val="Tahoma"/>
            <family val="2"/>
          </rPr>
          <t xml:space="preserve">                                 end_date_obj = datetime.strptime(end_date_str, '%d.%m.%Y').date()
</t>
        </r>
        <r>
          <rPr>
            <b/>
            <sz val="10"/>
            <color rgb="FF000000"/>
            <rFont val="Tahoma"/>
            <family val="2"/>
          </rPr>
          <t xml:space="preserve">                                 event.end = datetime.combine(end_date_obj, datetime.min.time()).date() + timedelta(days=1)
</t>
        </r>
        <r>
          <rPr>
            <b/>
            <sz val="10"/>
            <color rgb="FF000000"/>
            <rFont val="Tahoma"/>
            <family val="2"/>
          </rPr>
          <t xml:space="preserve">                             event.make_all_day()
</t>
        </r>
        <r>
          <rPr>
            <b/>
            <sz val="10"/>
            <color rgb="FF000000"/>
            <rFont val="Tahoma"/>
            <family val="2"/>
          </rPr>
          <t xml:space="preserve">                        except pytz.AmbiguousTimeError as e:
</t>
        </r>
        <r>
          <rPr>
            <b/>
            <sz val="10"/>
            <color rgb="FF000000"/>
            <rFont val="Tahoma"/>
            <family val="2"/>
          </rPr>
          <t xml:space="preserve">                             print(f"Fehler: Zeit ist mehrdeutig in Zeitzone 'Europe/Zurich' (z.B. wegen Zeitumstellung) in Zeile {line_number}: {e}. Termin als Ganztag hinzugefügt.")
</t>
        </r>
        <r>
          <rPr>
            <b/>
            <sz val="10"/>
            <color rgb="FF000000"/>
            <rFont val="Tahoma"/>
            <family val="2"/>
          </rPr>
          <t xml:space="preserve">                             # Fallback auf Ganztag, wenn die Lokalisierung aufgrund von DST-Überlappungen fehlschlägt
</t>
        </r>
        <r>
          <rPr>
            <b/>
            <sz val="10"/>
            <color rgb="FF000000"/>
            <rFont val="Tahoma"/>
            <family val="2"/>
          </rPr>
          <t xml:space="preserve">                             event.begin = event_start.date()
</t>
        </r>
        <r>
          <rPr>
            <b/>
            <sz val="10"/>
            <color rgb="FF000000"/>
            <rFont val="Tahoma"/>
            <family val="2"/>
          </rPr>
          <t xml:space="preserve">                             if end_date_str: # Wenn Enddatum da war, behalte mehrtägigen Ganztag bei
</t>
        </r>
        <r>
          <rPr>
            <b/>
            <sz val="10"/>
            <color rgb="FF000000"/>
            <rFont val="Tahoma"/>
            <family val="2"/>
          </rPr>
          <t xml:space="preserve">                                 end_date_obj = datetime.strptime(end_date_str, '%d.%m.%Y').date()
</t>
        </r>
        <r>
          <rPr>
            <b/>
            <sz val="10"/>
            <color rgb="FF000000"/>
            <rFont val="Tahoma"/>
            <family val="2"/>
          </rPr>
          <t xml:space="preserve">                                 event.end = datetime.combine(end_date_obj, datetime.min.time()).date() + timedelta(days=1)
</t>
        </r>
        <r>
          <rPr>
            <b/>
            <sz val="10"/>
            <color rgb="FF000000"/>
            <rFont val="Tahoma"/>
            <family val="2"/>
          </rPr>
          <t xml:space="preserve">                             event.make_all_day()
</t>
        </r>
        <r>
          <rPr>
            <b/>
            <sz val="10"/>
            <color rgb="FF000000"/>
            <rFont val="Tahoma"/>
            <family val="2"/>
          </rPr>
          <t xml:space="preserve">
</t>
        </r>
        <r>
          <rPr>
            <b/>
            <sz val="10"/>
            <color rgb="FF000000"/>
            <rFont val="Tahoma"/>
            <family val="2"/>
          </rPr>
          <t xml:space="preserve">
</t>
        </r>
        <r>
          <rPr>
            <b/>
            <sz val="10"/>
            <color rgb="FF000000"/>
            <rFont val="Tahoma"/>
            <family val="2"/>
          </rPr>
          <t xml:space="preserve">                    # Füge den Event zum Kalender hinzu
</t>
        </r>
        <r>
          <rPr>
            <b/>
            <sz val="10"/>
            <color rgb="FF000000"/>
            <rFont val="Tahoma"/>
            <family val="2"/>
          </rPr>
          <t xml:space="preserve">                    calendar.events.add(event)
</t>
        </r>
        <r>
          <rPr>
            <b/>
            <sz val="10"/>
            <color rgb="FF000000"/>
            <rFont val="Tahoma"/>
            <family val="2"/>
          </rPr>
          <t xml:space="preserve">
</t>
        </r>
        <r>
          <rPr>
            <b/>
            <sz val="10"/>
            <color rgb="FF000000"/>
            <rFont val="Tahoma"/>
            <family val="2"/>
          </rPr>
          <t xml:space="preserve">                except ValueError as e:
</t>
        </r>
        <r>
          <rPr>
            <b/>
            <sz val="10"/>
            <color rgb="FF000000"/>
            <rFont val="Tahoma"/>
            <family val="2"/>
          </rPr>
          <t xml:space="preserve">                    # Diese Exception fängt primär Fehler beim Parsen des Startdatums ab
</t>
        </r>
        <r>
          <rPr>
            <b/>
            <sz val="10"/>
            <color rgb="FF000000"/>
            <rFont val="Tahoma"/>
            <family val="2"/>
          </rPr>
          <t xml:space="preserve">                    print(f"Schwerwiegender Fehler beim Parsen des Startdatums in Zeile {line_number}: {e}. Zeile ignoriert.")
</t>
        </r>
        <r>
          <rPr>
            <b/>
            <sz val="10"/>
            <color rgb="FF000000"/>
            <rFont val="Tahoma"/>
            <family val="2"/>
          </rPr>
          <t xml:space="preserve">                    ignored_rows.append(line_number)
</t>
        </r>
        <r>
          <rPr>
            <b/>
            <sz val="10"/>
            <color rgb="FF000000"/>
            <rFont val="Tahoma"/>
            <family val="2"/>
          </rPr>
          <t xml:space="preserve">                except IndexError:
</t>
        </r>
        <r>
          <rPr>
            <b/>
            <sz val="10"/>
            <color rgb="FF000000"/>
            <rFont val="Tahoma"/>
            <family val="2"/>
          </rPr>
          <t xml:space="preserve">                    # Zeile hat nicht genügend Spalten
</t>
        </r>
        <r>
          <rPr>
            <b/>
            <sz val="10"/>
            <color rgb="FF000000"/>
            <rFont val="Tahoma"/>
            <family val="2"/>
          </rPr>
          <t xml:space="preserve">                    print(f"Fehler: Zeile {line_number} hat nicht genügend Spalten. Zeile ignoriert.")
</t>
        </r>
        <r>
          <rPr>
            <b/>
            <sz val="10"/>
            <color rgb="FF000000"/>
            <rFont val="Tahoma"/>
            <family val="2"/>
          </rPr>
          <t xml:space="preserve">                    ignored_rows.append(line_number)
</t>
        </r>
        <r>
          <rPr>
            <b/>
            <sz val="10"/>
            <color rgb="FF000000"/>
            <rFont val="Tahoma"/>
            <family val="2"/>
          </rPr>
          <t xml:space="preserve">
</t>
        </r>
        <r>
          <rPr>
            <b/>
            <sz val="10"/>
            <color rgb="FF000000"/>
            <rFont val="Tahoma"/>
            <family val="2"/>
          </rPr>
          <t xml:space="preserve">        # Schreibe den Kalender in die ICS-Datei
</t>
        </r>
        <r>
          <rPr>
            <b/>
            <sz val="10"/>
            <color rgb="FF000000"/>
            <rFont val="Tahoma"/>
            <family val="2"/>
          </rPr>
          <t xml:space="preserve">        with open(ics_filepath, 'w', encoding='utf-8') as my_file:
</t>
        </r>
        <r>
          <rPr>
            <b/>
            <sz val="10"/>
            <color rgb="FF000000"/>
            <rFont val="Tahoma"/>
            <family val="2"/>
          </rPr>
          <t xml:space="preserve">            my_file.writelines(calendar)
</t>
        </r>
        <r>
          <rPr>
            <b/>
            <sz val="10"/>
            <color rgb="FF000000"/>
            <rFont val="Tahoma"/>
            <family val="2"/>
          </rPr>
          <t xml:space="preserve">
</t>
        </r>
        <r>
          <rPr>
            <b/>
            <sz val="10"/>
            <color rgb="FF000000"/>
            <rFont val="Tahoma"/>
            <family val="2"/>
          </rPr>
          <t xml:space="preserve">    except FileNotFoundError:
</t>
        </r>
        <r>
          <rPr>
            <b/>
            <sz val="10"/>
            <color rgb="FF000000"/>
            <rFont val="Tahoma"/>
            <family val="2"/>
          </rPr>
          <t xml:space="preserve">        print(f"Fehler: Die Datei '{csv_filepath}' wurde nicht gefunden.")
</t>
        </r>
        <r>
          <rPr>
            <b/>
            <sz val="10"/>
            <color rgb="FF000000"/>
            <rFont val="Tahoma"/>
            <family val="2"/>
          </rPr>
          <t xml:space="preserve">        return []
</t>
        </r>
        <r>
          <rPr>
            <b/>
            <sz val="10"/>
            <color rgb="FF000000"/>
            <rFont val="Tahoma"/>
            <family val="2"/>
          </rPr>
          <t xml:space="preserve">    except Exception as e:
</t>
        </r>
        <r>
          <rPr>
            <b/>
            <sz val="10"/>
            <color rgb="FF000000"/>
            <rFont val="Tahoma"/>
            <family val="2"/>
          </rPr>
          <t xml:space="preserve">        print(f"Ein unerwarteter Fehler ist aufgetreten: {e}")
</t>
        </r>
        <r>
          <rPr>
            <b/>
            <sz val="10"/>
            <color rgb="FF000000"/>
            <rFont val="Tahoma"/>
            <family val="2"/>
          </rPr>
          <t xml:space="preserve">        return []
</t>
        </r>
        <r>
          <rPr>
            <b/>
            <sz val="10"/>
            <color rgb="FF000000"/>
            <rFont val="Tahoma"/>
            <family val="2"/>
          </rPr>
          <t xml:space="preserve">
</t>
        </r>
        <r>
          <rPr>
            <b/>
            <sz val="10"/>
            <color rgb="FF000000"/>
            <rFont val="Tahoma"/>
            <family val="2"/>
          </rPr>
          <t xml:space="preserve">
</t>
        </r>
        <r>
          <rPr>
            <b/>
            <sz val="10"/>
            <color rgb="FF000000"/>
            <rFont val="Tahoma"/>
            <family val="2"/>
          </rPr>
          <t xml:space="preserve"># --- Skript Ausführung ---
</t>
        </r>
        <r>
          <rPr>
            <b/>
            <sz val="10"/>
            <color rgb="FF000000"/>
            <rFont val="Tahoma"/>
            <family val="2"/>
          </rPr>
          <t xml:space="preserve">
</t>
        </r>
        <r>
          <rPr>
            <b/>
            <sz val="10"/>
            <color rgb="FF000000"/>
            <rFont val="Tahoma"/>
            <family val="2"/>
          </rPr>
          <t xml:space="preserve"># Pfad zur CSV-Datei und zum Ziel-ICS-Dateipfad
</t>
        </r>
        <r>
          <rPr>
            <b/>
            <sz val="10"/>
            <color rgb="FF000000"/>
            <rFont val="Tahoma"/>
            <family val="2"/>
          </rPr>
          <t xml:space="preserve">csv_file_path = 'deine_termine.csv' # Passe den Pfad an deine Datei an
</t>
        </r>
        <r>
          <rPr>
            <b/>
            <sz val="10"/>
            <color rgb="FF000000"/>
            <rFont val="Tahoma"/>
            <family val="2"/>
          </rPr>
          <t xml:space="preserve">ics_file_path = 'deine_termine.ics'
</t>
        </r>
        <r>
          <rPr>
            <b/>
            <sz val="10"/>
            <color rgb="FF000000"/>
            <rFont val="Tahoma"/>
            <family val="2"/>
          </rPr>
          <t xml:space="preserve">
</t>
        </r>
        <r>
          <rPr>
            <b/>
            <sz val="10"/>
            <color rgb="FF000000"/>
            <rFont val="Tahoma"/>
            <family val="2"/>
          </rPr>
          <t xml:space="preserve"># Stichworte-Filterabfrage
</t>
        </r>
        <r>
          <rPr>
            <b/>
            <sz val="10"/>
            <color rgb="FF000000"/>
            <rFont val="Tahoma"/>
            <family val="2"/>
          </rPr>
          <t xml:space="preserve">keyword_input = input("Möchtest du nach bestimmten Stichwörtern in der Spalte 'Spalten' filtern? (z.B. Konferenz WB JGT). Gib sie getrennt durch Leerzeichen ein. Sonst drücke einfach Enter: ")
</t>
        </r>
        <r>
          <rPr>
            <b/>
            <sz val="10"/>
            <color rgb="FF000000"/>
            <rFont val="Tahoma"/>
            <family val="2"/>
          </rPr>
          <t xml:space="preserve">keywords = keyword_input.lower().split() if keyword_input else None
</t>
        </r>
        <r>
          <rPr>
            <b/>
            <sz val="10"/>
            <color rgb="FF000000"/>
            <rFont val="Tahoma"/>
            <family val="2"/>
          </rPr>
          <t xml:space="preserve">
</t>
        </r>
        <r>
          <rPr>
            <b/>
            <sz val="10"/>
            <color rgb="FF000000"/>
            <rFont val="Tahoma"/>
            <family val="2"/>
          </rPr>
          <t xml:space="preserve"># Führe die Konvertierung aus und erfasse ignorierte Zeilen
</t>
        </r>
        <r>
          <rPr>
            <b/>
            <sz val="10"/>
            <color rgb="FF000000"/>
            <rFont val="Tahoma"/>
            <family val="2"/>
          </rPr>
          <t xml:space="preserve">print(f"Lese CSV-Datei: {csv_file_path}")
</t>
        </r>
        <r>
          <rPr>
            <b/>
            <sz val="10"/>
            <color rgb="FF000000"/>
            <rFont val="Tahoma"/>
            <family val="2"/>
          </rPr>
          <t xml:space="preserve">ignored_rows = create_ics_from_csv(csv_file_path, ics_file_path, keywords)
</t>
        </r>
        <r>
          <rPr>
            <b/>
            <sz val="10"/>
            <color rgb="FF000000"/>
            <rFont val="Tahoma"/>
            <family val="2"/>
          </rPr>
          <t xml:space="preserve">
</t>
        </r>
        <r>
          <rPr>
            <b/>
            <sz val="10"/>
            <color rgb="FF000000"/>
            <rFont val="Tahoma"/>
            <family val="2"/>
          </rPr>
          <t xml:space="preserve"># Ausgabe der ignorierten Zeilen
</t>
        </r>
        <r>
          <rPr>
            <b/>
            <sz val="10"/>
            <color rgb="FF000000"/>
            <rFont val="Tahoma"/>
            <family val="2"/>
          </rPr>
          <t xml:space="preserve">if ignored_rows:
</t>
        </r>
        <r>
          <rPr>
            <b/>
            <sz val="10"/>
            <color rgb="FF000000"/>
            <rFont val="Tahoma"/>
            <family val="2"/>
          </rPr>
          <t xml:space="preserve">    print(f"\nFolgende Zeilen wurden aufgrund fehlendem Datum, leerer Zeilen oder schwerwiegenden Parsing-Fehlern ignoriert: {ignored_rows}")
</t>
        </r>
        <r>
          <rPr>
            <b/>
            <sz val="10"/>
            <color rgb="FF000000"/>
            <rFont val="Tahoma"/>
            <family val="2"/>
          </rPr>
          <t xml:space="preserve">else:
</t>
        </r>
        <r>
          <rPr>
            <b/>
            <sz val="10"/>
            <color rgb="FF000000"/>
            <rFont val="Tahoma"/>
            <family val="2"/>
          </rPr>
          <t xml:space="preserve">    print("\nEs wurden keine Zeilen aufgrund fehlendem Datum, leerer Zeilen oder schwerwiegenden Parsing-Fehlern ignoriert.")
</t>
        </r>
        <r>
          <rPr>
            <b/>
            <sz val="10"/>
            <color rgb="FF000000"/>
            <rFont val="Tahoma"/>
            <family val="2"/>
          </rPr>
          <t xml:space="preserve">
</t>
        </r>
        <r>
          <rPr>
            <b/>
            <sz val="10"/>
            <color rgb="FF000000"/>
            <rFont val="Tahoma"/>
            <family val="2"/>
          </rPr>
          <t>print(f"\nICS-Datei wurde erstellt: {ics_file_path}")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Stefan Meier</author>
  </authors>
  <commentList>
    <comment ref="AL2" authorId="0" shapeId="0" xr:uid="{5AB9855E-D7E1-1742-BDAC-69A0846BC022}">
      <text>
        <r>
          <rPr>
            <b/>
            <sz val="10"/>
            <color rgb="FF000000"/>
            <rFont val="Tahoma"/>
            <family val="2"/>
          </rPr>
          <t xml:space="preserve">Bedingung 1: Ist das erste Datum aus einer Woche
</t>
        </r>
        <r>
          <rPr>
            <b/>
            <sz val="10"/>
            <color rgb="FF000000"/>
            <rFont val="Tahoma"/>
            <family val="2"/>
          </rPr>
          <t>Bedingung 2: Alle Falschwerte der zugehörigen Woche entsprechen der Anzahl Wochen</t>
        </r>
        <r>
          <rPr>
            <sz val="10"/>
            <color rgb="FF000000"/>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<sst xmlns="http://schemas.openxmlformats.org/spreadsheetml/2006/main" count="957" uniqueCount="201">
  <si>
    <t>Quelldaten</t>
  </si>
  <si>
    <t>1. Sek</t>
  </si>
  <si>
    <t>2. Sek</t>
  </si>
  <si>
    <t>3. Sek</t>
  </si>
  <si>
    <t>Label</t>
  </si>
  <si>
    <t>Ist in den folgenen Spalten Inhalt vorhanden?</t>
  </si>
  <si>
    <t>Kombinationen. Ergibt wahr wenn in einer der genannten Spalten inhalt vorhanden ist</t>
  </si>
  <si>
    <t>KW</t>
  </si>
  <si>
    <t>Von</t>
  </si>
  <si>
    <t>Bis</t>
  </si>
  <si>
    <t>Zeit</t>
  </si>
  <si>
    <t>Zeit bis</t>
  </si>
  <si>
    <t>Spalten</t>
  </si>
  <si>
    <t>Inhalt</t>
  </si>
  <si>
    <t>Raum</t>
  </si>
  <si>
    <t>JGT3</t>
  </si>
  <si>
    <t>JGT1</t>
  </si>
  <si>
    <t>JGT2</t>
  </si>
  <si>
    <t>Konferenz</t>
  </si>
  <si>
    <t>WB Feiertag Ferien</t>
  </si>
  <si>
    <t>Schulpflege SPf SV</t>
  </si>
  <si>
    <t>SPf  Lehrpersonen</t>
  </si>
  <si>
    <t>Abstimmung</t>
  </si>
  <si>
    <t>SPF</t>
  </si>
  <si>
    <t>Baukommission</t>
  </si>
  <si>
    <t>Anlässe</t>
  </si>
  <si>
    <t>Elterntermin</t>
  </si>
  <si>
    <t>JGT Sitzung</t>
  </si>
  <si>
    <t>Alle</t>
  </si>
  <si>
    <t>JGT123 Konferenz Sitzung</t>
  </si>
  <si>
    <t>Termine Schulverwaltung</t>
  </si>
  <si>
    <t>Schulferien Feiertage</t>
  </si>
  <si>
    <t>Ferien</t>
  </si>
  <si>
    <t>Herbstferien</t>
  </si>
  <si>
    <t>Martinimarkt</t>
  </si>
  <si>
    <t>Weihnachtsferien</t>
  </si>
  <si>
    <t>Sportferien</t>
  </si>
  <si>
    <t>Frühlingsferien</t>
  </si>
  <si>
    <t>Pfingsten</t>
  </si>
  <si>
    <t>Sommerferien</t>
  </si>
  <si>
    <t>Kalenderwoche</t>
  </si>
  <si>
    <t>Ort</t>
  </si>
  <si>
    <t>Konferenzen</t>
  </si>
  <si>
    <t>JGT Sitzungen</t>
  </si>
  <si>
    <t>Weitere Sitzungen</t>
  </si>
  <si>
    <t>Schulische Teamanlässe (WB, Tagung, Ausflug)</t>
  </si>
  <si>
    <t>Teamausflug</t>
  </si>
  <si>
    <t>Spielnachmittag</t>
  </si>
  <si>
    <t>Sporttag</t>
  </si>
  <si>
    <t>Weihnachtsanlass</t>
  </si>
  <si>
    <t>Schülerparlament</t>
  </si>
  <si>
    <t>Elternanlässe</t>
  </si>
  <si>
    <t>Besuchsvormittag</t>
  </si>
  <si>
    <t>Umstufungstermine</t>
  </si>
  <si>
    <t>Weitere regelmässige Termine</t>
  </si>
  <si>
    <t>Projektunterricht</t>
  </si>
  <si>
    <t>Jahrgangsteams</t>
  </si>
  <si>
    <t>Leere Wochen in einzelnen Jahrgängen hier manuell korrigieren. Ab hier wird rechts auch Wochentag und Datum nicht mehr eingetragen. nur der Inhalt</t>
  </si>
  <si>
    <t>-</t>
  </si>
  <si>
    <t/>
  </si>
  <si>
    <t>Dieses Sheet soll einen anpassbaren Übersichtskalender bereitstellen</t>
  </si>
  <si>
    <t>Gefüllt wird es mit einer Terminliste</t>
  </si>
  <si>
    <t xml:space="preserve">Die Terminliste wird mit Tags (genannt Spalten) versehen </t>
  </si>
  <si>
    <t>Aus den tagged Terminen soll ein übersichtlicher Kalender entstehen welcher auch in Outlook Exportiert werden kann</t>
  </si>
  <si>
    <t>Dokumentation</t>
  </si>
  <si>
    <t xml:space="preserve">tab Source: </t>
  </si>
  <si>
    <t>Alle Daten eingeben: Datum, Termininhalt, Kategorie und ev. Tags</t>
  </si>
  <si>
    <t>Tags werden noch nicht verwendet</t>
  </si>
  <si>
    <t>Spalten JGT bis Schulpflege haben zuoberst die Suchwörter nach denen Gesucht wird definiert. Es werden also die Inhalte dann angezeigt, wenn eines der Suchwörter oben mit den Suchwörtern in der Quelle (Spalte F) übereinstimmt. Trenne die Suchwörter mit einem Leerzeichen</t>
  </si>
  <si>
    <t xml:space="preserve">Kurzerklärung der Formel: 
Splitte die Wörter in zeile 3 auf 
</t>
  </si>
  <si>
    <t>Die Formel rechts wird verwendet um nun die Suchwörter zuzuordnen. Wenn eines der Wörter übereinstimmt, soll der Inhalt angezeigt werden. Zusätzlich soll das Datum vorangestellt werden. Nachfolgend die Details zu der Formel</t>
  </si>
  <si>
    <t>Beispielformel komplett:    WENN(SUMMENPRODUKT(--ISTZAHL(SUCHEN(FILTER(MTRANS(TEXTTEILEN(I$3;" ";" ";WAHR));I$3&lt;&gt;"");$F4)))&gt;0;TEXT($B4;"TTT TT.MM")&amp;WENN($C4&lt;&gt;"";TEXT($C4;" - TT.MM");"")&amp;" "&amp;$G4&amp;WENN($D4="";"";" "&amp;TEXT($D4;"HH:MM"));"")</t>
  </si>
  <si>
    <t>SUMMENPRODUKT(--ISTZAHL(SUCHEN(FILTER(MTRANS(TEXTTEILEN(H$3;" ";" ";WAHR));H$3&lt;&gt;"");$E4)))&gt;0;</t>
  </si>
  <si>
    <t>Vergleicht Die Wörter in Zeile 3 mit den Wörtern in Spalte E. Wenn eine Übereinstimmung besteht, wird die Inhaltszelle (hier F4 angezeigt. Es können mehrere Wörter als Such und Schlüsselwort verwendet werden.</t>
  </si>
  <si>
    <t>TEXT($B4;"TTT TT.MM")&amp;WENN($C4&lt;&gt;"";TEXT($C4;" - TT.MM");""</t>
  </si>
  <si>
    <t xml:space="preserve">Gibt das Datum zurück: TTT steht für Mo-Fr, TT für Tag, MM für Monat. 
Wenn-Abfrage: Wenn ein bis Datum definiert ist soll dieses angezeigt werden. </t>
  </si>
  <si>
    <t xml:space="preserve"> "&amp;$F4&amp;WENN($D4="";"";" "&amp;TEXT($D4;"HH.MM"));"")</t>
  </si>
  <si>
    <t>F4 ist der Inhalt. 
Wennabfrage: Wenn eine Zeit vorhanden ist, soll sie auch angezeigt werden, sonst nicht</t>
  </si>
  <si>
    <t>Wahr/Falsch prüfungen (Rechts der Inhalte)</t>
  </si>
  <si>
    <t>Hier geht es primär darum, die leeren Zeilen in der Ausgabe rausfiltern zu können.</t>
  </si>
  <si>
    <t>Source: Spalten mit Titel "Inhalt vorhanden" und "Kombinationen"
Inhalt vorhanden prüft zuerst ob in den Spalten mit Inhalten etwas vorhanden ist. Das ergibt entweder ein Wahr oder ein Falsch
Kombinationen prüft mit ODER, ob in einer der gelisteten Spalten etwas drin ist. Falls ja, gibt es ein Wahr. Diesen Wert brauchen wir dann bei der Ausgabe.  Pro Ausgabetyp braucht es also eine eigene Kombination.
Bei einem Wahr, wird in der Ausgabe der Ausgewählte Inhalt angezeigt. Ansonsten nicht. Damit vermeiden wir unnötig viele leere Zeilen</t>
  </si>
  <si>
    <t>Zieldatei --&gt; Korrekturen:
Rechts der Ausgabe gibt es eine Spalte "Korrekturen" Hier werden alle Wochen gelistet, welche in dieser spezifischen Kombination leer sind und darum nicht angezeigt werden. Da wir für die Übersicht für jede Woche mindestens 1 Zeile haben wollen, müssen wir also die hier gelisteten Inhalte als leere Termine aber mit Bezeichnung von einer zugehörigen Spalte  einkopieren. Wichtig: Dieser Teil ist nicht mit Formeln automatisierbar da es sonst einen Zirkelbezug gäbe</t>
  </si>
  <si>
    <t xml:space="preserve">Tab Sortieren: </t>
  </si>
  <si>
    <t>Die Daten werden nur sortiert. Die Ausgabe holt aber immer von hier die Daten. Spalten sind identisch mit Source.</t>
  </si>
  <si>
    <t>Filtern: Die Daten werden gefiltert so, dass nur Zellen mit Inhalt angezeigt werden. Hinweis: Wenn eine Woche Fehlt kann ein Leerer Termin eingefügt werden</t>
  </si>
  <si>
    <t>Bedingte Formatierung</t>
  </si>
  <si>
    <t>Prüfe ob die Woche vorher kleiner ist. Wenn ja: Ziehe eine Linie oben durch und Formatiere schwarz. Gilt für Spalte A und B</t>
  </si>
  <si>
    <t>Prüfe ob die Woche vorher kleiner ist. Wenn ja: Ziehe eine Linie oben durch. Keine Formatierung der Schrift! Gilt für alle anderen Spalten</t>
  </si>
  <si>
    <t>Prüfe in den Zellen P-X und suche nach Schlagwörtern. Wenn erfüllt, formatiere in der Farbe. Pro Farbe muss eine bedingte Formatierung gesetzt werden. Eine Schlagwortzelle darf nicht leer sein. Darum Platzhalter xxx</t>
  </si>
  <si>
    <t>Die Farbbedingungen formatieren nur die Farbe. Das lässt sich also Kombinieren mit der Bedingung vorher. Keine Bedingung beendet die Abfrage (Häckchen nicht gesetzt)</t>
  </si>
  <si>
    <t>Filtern in der Ausgabe (Zieldatei)</t>
  </si>
  <si>
    <t>Die Formel =FILTER(SPALTENWAHL(Sortieren!A4:N400;1;8;11;12);Sortieren!AF4:AF400)) ist folgendermassen aufgebaut</t>
  </si>
  <si>
    <t>Beispiel in externer Datei: =FILTER(SPALTENWAHL([Termine_Quellfile.xlsx]Sortieren!A1:O400;1;9;10;11;12;13);[Termine_Quellfile.xlsx]Sortieren!AJ1:AJ400)</t>
  </si>
  <si>
    <t>Spaltenwahl(Sortieren!A4:N400.... Hier gibst du aus dem Blatt Sortieren an, welche Spalten angezeigt werden sollen. Trennen mit ;. Der Tab Sortieren ist identisch mit Source. Oben bei Source sind in der ersten Zeile die Spalten Nummeriert. In diesem Beispiel nehmen wir Spalte 1 = Wochennummer, Spalte 8 = Eine Spalte eines JGT, Spalte 12: Konferenzen und spalte 13: Ferien etc</t>
  </si>
  <si>
    <t>Sortieren!AF4:AF400: Dies ist die Spalte nach der gefiltert werden soll. Diese Spalte bildet die Wahrheitswerte aus der Kombination der vorhin genannten Spalten ab. Es wird also Spalte 1, 8 12 und 13 angeschaut. Wenn in einer der Spalten etwas drin steht, ergibt es ein Wahr. Sonst ein Falsch.
Die Spalte AF4 sind die mit ODER kombinierten Wahrheitswerte, welche du in Source definierst. Er komibniert die Werte aus den Spalten "Inhalt Vorhanden"</t>
  </si>
  <si>
    <t>Wichtig: Wenn du eine neue Ausgabe erstellen willst:
Formel Filter muss angepasst werden mit den gewünschten Spalten
Spalte mit kombinierten Wahrheitswerten muss vorhanden sein.</t>
  </si>
  <si>
    <t>In der Ausgabetabelle werden die Inhalte mittels Bedingten Formatvorlagen Formatiert</t>
  </si>
  <si>
    <t>Bedingte Formatierung geht leider nicht Tab-Übergreifend. Darum muss eine Tabelle wie die untere in jedem Tab identisch deponiert werden. Wir starten bei Spalte P.</t>
  </si>
  <si>
    <t>Wochen voneinander Trennen: Rahmen linie oben von Zelle setzen und kombinieren mit Formel: =ODER(A4&gt;A3;A4+40&lt;A3)</t>
  </si>
  <si>
    <t>Gleiches mit Formel =ODER($A4&gt;$A3;$A4+40&lt;$A3) Sorry, ich weiss gerade nicht was hier gerechnet wird</t>
  </si>
  <si>
    <t>Anschliessend setze die Farbcodes. Für Lila haben wir die Formel: =ODER(ISTZAHL(FINDEN($R$12; A4)); ISTZAHL(FINDEN($S$12; A4)); ISTZAHL(FINDEN($T$12; A4)); ISTZAHL(FINDEN($U$12; A4)); ISTZAHL(FINDEN($V$12; A4)); ISTZAHL(FINDEN($W$12; A4)); ISTZAHL(FINDEN($X$12; A4)); ISTZAHL(FINDEN($Y$12; A4)))</t>
  </si>
  <si>
    <t>Oder: Gib wahr an, wenn eine der folgenden bedingungen erfüllt ist</t>
  </si>
  <si>
    <t>finden: Suche nach dem Wort in der Zelle $R$12. Starte bei der Zelle A4. Wenn das Wort vorkommt, gibt "Finden" eine Zahl zurück. Wir stellen also "istzahl" davor um ein Wahr oder Falsch zu erhalten</t>
  </si>
  <si>
    <t>Bereich: $A$4:$F$200: Die Formel oben muss also bei der ersten Zelle des Bereichs beginnen, also A4</t>
  </si>
  <si>
    <t>Das Technische Limit ist 9 Suchwörter. Die Formel lässt sich nicht erweitern auf mehr.</t>
  </si>
  <si>
    <t>Spalte I aus Quelldatei</t>
  </si>
  <si>
    <t>Troubleshooting</t>
  </si>
  <si>
    <r>
      <rPr>
        <b/>
        <sz val="12"/>
        <color theme="1"/>
        <rFont val="Calibri"/>
        <family val="2"/>
        <scheme val="minor"/>
      </rPr>
      <t xml:space="preserve">Formeln in der Quelltabelle
</t>
    </r>
    <r>
      <rPr>
        <sz val="12"/>
        <color theme="1"/>
        <rFont val="Calibri"/>
        <family val="2"/>
        <scheme val="minor"/>
      </rPr>
      <t>das Herumkopieren von Terminen führt dazu, dass die Formeln ab Spalte I sich nicht unbedingt auf die gleiche Zelle beziehen.
Markiere darum einfach eine Zeile ab spalte I, welche sicher Korrekt ist und ziehe die Formel nach unten oder oben. Aber Vorsicht, die werte in den Gelben Feldern ganz oben werden gebraucht. Also hier im Beispiel wird JGT3 als Suchwort eingesetzt worauf sich die Formel bezieht</t>
    </r>
  </si>
  <si>
    <r>
      <rPr>
        <b/>
        <sz val="12"/>
        <color theme="1"/>
        <rFont val="Calibri"/>
        <family val="2"/>
        <scheme val="minor"/>
      </rPr>
      <t xml:space="preserve">Formatvorlagen in der Ausgabetabelle:
</t>
    </r>
    <r>
      <rPr>
        <sz val="12"/>
        <color theme="1"/>
        <rFont val="Calibri"/>
        <family val="2"/>
        <scheme val="minor"/>
      </rPr>
      <t>Das Herumkopieren von Zellen in der Ausgabe kann den Bereich der Formatvorlagen verändern. Dies lässt sich im nachhinein bei bearf leicht fixen indem du in den Bereich wieder $A$4:$F$200 einkopierst</t>
    </r>
  </si>
  <si>
    <t>Anwendung</t>
  </si>
  <si>
    <t>Outlook Export mit Tab CSV</t>
  </si>
  <si>
    <t>Zusammenfassung</t>
  </si>
  <si>
    <t>Die Termine können über die Vorlage CSV in Outlook exportiert werden. Outlook akzeptiert nur ICS als input, kein CSV. Um das ICS zu erstellen  verwenden wir das rechts stehende Pythonscript</t>
  </si>
  <si>
    <t># Script zur Konvertierung von Terminen aus einer CSV-Datei ins ICS-Format
# Berücksichtigt Ganztagestemine, Termine mit variabler Dauer, behandelt unlesbare Zeitangaben
# und setzt die Zeitzone für Termine mit Zeitangabe auf 'Europe/Zurich'.
from ics import Calendar, Event
import csv
from datetime import datetime, timedelta, date # Import date
import pytz # Importiere die pytz Bibliothek
def create_ics_from_csv(csv_filepath, ics_filepath, keywords=None):
    """
    Konvertiert Termine aus einer CSV-Datei in eine ICS-Datei.
    Args:
        csv_filepath (str): Der Pfad zur Eingabe-CSV-Datei.
        ics_filepath (str): Der Pfad zur Ausgabe-ICS-Datei.
        keywords (list, optional): Eine Liste von Stichwörtern, nach denen in der Spalte 'Spalten'
                                    gefiltert werden soll. Nur Zeilen, die mindestens eines der
                                    Stichwörter enthalten, werden verarbeitet. Defaults to None.
    Returns:
        list: Eine Liste von Zeilennummern, die ignoriert wurden (wegen fehlendem Datum, leerer Zeile
              oder schwerwiegendem Parsing-Fehler).
    """
    calendar = Calendar()
    ignored_rows = []  # Liste, um die ignorierten Zeilen zu erfassen
    # Definiere die Zeitzone für die Schweiz
    # Nutze 'Europe/Zurich' als offizielle IANA Zeitzone
    try:
        swiss_timezone = pytz.timezone('Europe/Zurich')
    except pytz.UnknownTimeZoneError:
        print("Fehler: Die Zeitzone 'Europe/Zurich' wurde nicht gefunden. Stelle sicher, dass pytz korrekt installiert ist.")
        return []
    # Öffne die CSV-Datei zum Lesen
    # Stelle sicher, dass die Kodierung passt (hier 'utf-8', anpassen falls nötig, z.B. 'mac_roman')
    try:
        with open(csv_filepath, 'r', newline='', encoding='utf-8') as file:
            reader = csv.reader(file, delimiter=';')
            line_number = 1  # Startet bei 1, um die Kopfzeile zu berücksichtigen
            try:
                header = next(reader)  # Überspringe die Kopfzeile
                line_number += 1
            except StopIteration:
                print("Die CSV-Datei ist leer.")
                return [] # Gib leere Liste zurück, wenn die Datei leer ist
            # Indexe der relevanten Spalten (basierend auf deinem Beispiel)
            # Annahme: Startdatum;Enddatum;Startzeit;Endzeit;Spalten;Inhalt;Ort
            START_DATE_COL = 0
            END_DATE_COL = 1
            START_TIME_COL = 2
            END_TIME_COL = 3
            TAGS_COL = 4
            SUMMARY_COL = 5
            LOCATION_COL = 6
            for row in reader:
                line_number += 1  # Aktualisiere die Zeilennummer
                # Überprüfe auf leere Zeilen oder Zeilen ohne Startdatum
                # Eine Zeile wird ignoriert, wenn sie keine Felder hat oder das Startdatum leer/nur Leerzeichen ist
                if not row or not row[START_DATE_COL].strip():
                    ignored_rows.append(line_number)
                    continue
                try:
                    # Extrahiere die relevanten Daten (mit Fehlerbehandlung für fehlende Spalten)
                    start_date_str = row[START_DATE_COL].strip()
                    # Nutze leere Strings als Default für optionale Felder, falls Zeile zu kurz
                    end_date_str = row[END_DATE_COL].strip() if len(row) &gt; END_DATE_COL else ""
                    start_time_str = row[START_TIME_COL].strip() if len(row) &gt; START_TIME_COL else ""
                    end_time_str = row[END_TIME_COL].strip() if len(row) &gt; END_TIME_COL else ""
                    tags = row[TAGS_COL].strip() if len(row) &gt; TAGS_COL else ""
                    summary = row[SUMMARY_COL].strip() if len(row) &gt; SUMMARY_COL else "Unbekannter Termin"
                    location = row[LOCATION_COL].strip() if len(row) &gt; LOCATION_COL else ""
                    # Optional: Filtern nach Stichwörtern in der 'Spalten' Spalte
                    if keywords:
                        tags_in_row = tags.lower().split()
                        if not any(keyword.lower() in tags_in_row for keyword in keywords):
                            continue
                    # Parsen des Startdatums (Muss erfolgreich sein, sonst wird die Zeile ignoriert)
                    # Parsen als reines Datum-Objekt, da Zeitzone erst bei Zeit relevant wird
                    start_date_obj = datetime.strptime(start_date_str, '%d.%m.%Y').date()
                    event_start = datetime.combine(start_date_obj, datetime.min.time()) # Initial: Naive Startzeit am Tag
                    event_end = event_start # Initial: Naive Endzeit am Tag (für Ganztagesereignisse)
                    is_all_day = True # Gehe initial davon aus, dass es ein ganztägiger Termin ist
                    # Behandele Zeitangaben, wenn eine Startzeit in der CSV vorhanden ist
                    if start_time_str:
                        try:
                            # Versuche, die Startzeit zu parsen (unterstützt HH.MM und HH:MM)
                            # Wir versuchen zuerst das Format HH.MM (wie in 16.15), dann HH:MM
                            try:
                                start_time_obj = datetime.strptime(start_time_str, '%H.%M').time()
                            except ValueError: # Versuche HH:MM, falls HH.MM fehlschlägt
                                start_time_obj = datetime.strptime(start_time_str, '%H:%M').time()
                            # Kombiniere Datum und geparste Startzeit zu einem naiven datetime-Objekt
                            event_start = datetime.combine(start_date_obj, start_time_obj)
                            is_all_day = False # Es ist ein zeitbasierter Termin
                            # Wenn eine Endzeit in der CSV angegeben ist
                            if end_time_str:
                                try:
                                     # Versuche, die Endzeit zu parsen (HH.MM oder HH:MM)
                                    try:
                                        end_time_obj = datetime.strptime(end_time_str, '%H.%M').time()
                                    except ValueError: # Versuche HH:MM, falls HH.MM fehlschlägt
                                         end_time_obj = datetime.strptime(end_time_str, '%H:%M').time()
                                    # Kombiniere Endzeit mit dem Datum des Starttages
                                    event_end = datetime.combine(event_start.date(), end_time_obj)
                                    # Wenn Endzeit vor Startzeit am selben Tag liegt (z.B. über Mitternacht), füge einen Tag hinzu
                                    if event_end &lt; event_start:
                                        event_end += timedelta(days=1)
                                except ValueError:
                                    # Wenn Endzeit nicht geparst werden kann, aber Startzeit konnte, nimm 1h Dauer an
                                    print(f"Warnung: Endzeit '{end_time_str}' in Zeile {line_number} konnte nicht geparst werden. Annahme: 1 Stunde Dauer.")
                                    event_end = event_start + timedelta(hours=1)
                            else:
                                # Wenn nur Startzeit vorhanden ist, nimm 1 Stunde Dauer an
                                event_end = event_start + timedelta(hours=1)
                        except ValueError:
                            # Dieser Block wird erreicht, wenn die Startzeit NICHT geparst werden kann (z.B. "1h in W 35")
                            # Füge die originale, unparsable Zeitangabe zur Zusammenfassung hinzu
                            summary = f"{summary} ({start_time_str})"
                            # is_all_day bleibt True, so dass ein ganztägiger Termin erstellt wird
                            # event_start bleibt das Datum ohne Zeit
                    # Behandele Enddatum für potenziell mehrtägige Termine
                    # Dies ist nur relevant, wenn der Termin als ganztägig behandelt wird (entweder ursprünglich oder nach Zeit-Parsing-Fehler)
                    if is_all_day and end_date_str:
                         try:
                             # Parsen des Enddatums aus der CSV
                             end_date_obj = datetime.strptime(end_date_str, '%d.%m.%Y').date()
                             # Für ICS ist das Enddatum exklusiv, also muss es der Tag *nach* dem letzten Tag des Termins sein
                             event_end = datetime.combine(end_date_obj, datetime.min.time()) + timedelta(days=1)
                         except ValueError:
                             print(f"Warnung: Enddatum '{end_date_str}' in Zeile {line_number} konnte nicht geparst werden. Mehrtägiges Ereignis wird ignoriert.")
                             # Bleibt ein eintägiges Ganztagesereignis am Startdatum
                    # Erstelle den Event
                    event = Event()
                    event.name = summary # Nutze die potenziell angepasste summary
                    event.location = location
                    if is_all_day:
                        # Für ganztägige Ereignisse verwenden wir nur das Datum.
                        # ICS behandelt ganztägige Ereignisse anders, hier wird kein TZID benötigt.
                        event.begin = event_start.date() # Weise das Datum zu
                        # Setze das Enddatum nur, wenn ein Enddatum in der CSV vorhanden war
                        if end_date_str:
                             event.end = event_end.date() # Weise das exklusive Enddatum zu (+1 Tag wurde bereits hinzugefügt)
                        # make_all_day() setzt den korrekten ICS-Parameter (VALUE=DATE)
                        event.make_all_day()
                    else:
                        # Für zeitbasierte Ereignisse, lokalisiere die naiven datetime-Objekte
                        try:
                            event.begin = swiss_timezone.localize(event_start)
                            event.end = swiss_timezone.localize(event_end)
                        except pytz.NonExistentTimeError as e:
                             print(f"Fehler: Zeit existiert nicht in Zeitzone 'Europe/Zurich' (z.B. wegen Zeitumstellung) in Zeile {line_number}: {e}. Termin als Ganztag hinzugefügt.")
                             # Fallback auf Ganztag, wenn die Lokalisierung aufgrund von DST-Lücken fehlschlägt
                             event.begin = event_start.date()
                             if end_date_str: # Wenn Enddatum da war, behalte mehrtägigen Ganztag bei
                                 end_date_obj = datetime.strptime(end_date_str, '%d.%m.%Y').date()
                                 event.end = datetime.combine(end_date_obj, datetime.min.time()).date() + timedelta(days=1)
                             event.make_all_day()
                        except pytz.AmbiguousTimeError as e:
                             print(f"Fehler: Zeit ist mehrdeutig in Zeitzone 'Europe/Zurich' (z.B. wegen Zeitumstellung) in Zeile {line_number}: {e}. Termin als Ganztag hinzugefügt.")
                             # Fallback auf Ganztag, wenn die Lokalisierung aufgrund von DST-Überlappungen fehlschlägt
                             event.begin = event_start.date()
                             if end_date_str: # Wenn Enddatum da war, behalte mehrtägigen Ganztag bei
                                 end_date_obj = datetime.strptime(end_date_str, '%d.%m.%Y').date()
                                 event.end = datetime.combine(end_date_obj, datetime.min.time()).date() + timedelta(days=1)
                             event.make_all_day()
                    # Füge den Event zum Kalender hinzu
                    calendar.events.add(event)
                except ValueError as e:
                    # Diese Exception fängt primär Fehler beim Parsen des Startdatums ab
                    print(f"Schwerwiegender Fehler beim Parsen des Startdatums in Zeile {line_number}: {e}. Zeile ignoriert.")
                    ignored_rows.append(line_number)
                except IndexError:
                    # Zeile hat nicht genügend Spalten
                    print(f"Fehler: Zeile {line_number} hat nicht genügend Spalten. Zeile ignoriert.")
                    ignored_rows.append(line_number)
        # Schreibe den Kalender in die ICS-Datei
        with open(ics_filepath, 'w', encoding='utf-8') as my_file:
            my_file.writelines(calendar)
    except FileNotFoundError:
        print(f"Fehler: Die Datei '{csv_filepath}' wurde nicht gefunden.")
        return []
    except Exception as e:
        print(f"Ein unerwarteter Fehler ist aufgetreten: {e}")
        return []
# --- Skript Ausführung ---
# Pfad zur CSV-Datei und zum Ziel-ICS-Dateipfad
csv_file_path = 'deine_termine.csv' # Passe den Pfad an deine Datei an
ics_file_path = 'deine_termine.ics'
# Stichworte-Filterabfrage
keyword_input = input("Möchtest du nach bestimmten Stichwörtern in der Spalte 'Spalten' filtern? (z.B. Konferenz WB JGT). Gib sie getrennt durch Leerzeichen ein. Sonst drücke einfach Enter: ")
keywords = keyword_input.lower().split() if keyword_input else None
# Führe die Konvertierung aus und erfasse ignorierte Zeilen
print(f"Lese CSV-Datei: {csv_file_path}")
ignored_rows = create_ics_from_csv(csv_file_path, ics_file_path, keywords)
# Ausgabe der ignorierten Zeilen
if ignored_rows:
    print(f"\nFolgende Zeilen wurden aufgrund fehlendem Datum, leerer Zeilen oder schwerwiegenden Parsing-Fehlern ignoriert: {ignored_rows}")
else:
    print("\nEs wurden keine Zeilen aufgrund fehlendem Datum, leerer Zeilen oder schwerwiegenden Parsing-Fehlern ignoriert.")
print(f"\nICS-Datei wurde erstellt: {ics_file_path}")</t>
  </si>
  <si>
    <t xml:space="preserve">Das Script geht nach der Reihenfolge der Spalten Diese ist zum jetztigen Zeitpunkt: 
Startdatum 	Enddatum 	Startzeit 	Endzeit 	Spalten	 Inhalt	 Ort
Im Script steht es so: start_date_str, end_date_str, start_time_str, end_time_str, tags, summary, location
Leere Zeilen und Zeilen ohne Datum werden vom Script übersprungen
Das Script fragt nach, ob du filtern willst. Wenn du also z.B JGT1 eingibst werden nur Termine, welche bei Spalten JGT1 drin haben auch exportiert. wenn du nichts eingibst, dann exportiert er alle. </t>
  </si>
  <si>
    <r>
      <rPr>
        <b/>
        <sz val="12"/>
        <color theme="1"/>
        <rFont val="Calibri"/>
        <family val="2"/>
        <scheme val="minor"/>
      </rPr>
      <t>vorbereiten</t>
    </r>
    <r>
      <rPr>
        <sz val="12"/>
        <color theme="1"/>
        <rFont val="Calibri"/>
        <family val="2"/>
        <scheme val="minor"/>
      </rPr>
      <t xml:space="preserve">: installiere auf deinem Gerät die Libraries lokal welche gebraucht werden
öffne das Terminal und gib ein:
python3 pip -m install datetime
python3 pip -m install ics
python3 pip -m install csv
</t>
    </r>
  </si>
  <si>
    <t>exportiere die tabelle aus dem Tab CSV als CSV utf 8. Falls ein anderes Format exportiert wurde, wirft das Script einen Fehler raus</t>
  </si>
  <si>
    <t>CSV und pythonscript müssen im gleichen ordner sein</t>
  </si>
  <si>
    <t>Führe das Script via Terminal aus: python3 csv2ics.py</t>
  </si>
  <si>
    <t>Die ICS datei landet direkt im gleichen Ordner</t>
  </si>
  <si>
    <t>Gehe auf Outlook Online und importiere die Datei in den gewünschten Kalender: Kalender hinzufügen --&gt; Aus Datei Hochladen</t>
  </si>
  <si>
    <r>
      <rPr>
        <b/>
        <sz val="12"/>
        <color theme="1"/>
        <rFont val="Calibri"/>
        <family val="2"/>
        <scheme val="minor"/>
      </rPr>
      <t>Beachte</t>
    </r>
    <r>
      <rPr>
        <sz val="12"/>
        <color theme="1"/>
        <rFont val="Calibri"/>
        <family val="2"/>
        <scheme val="minor"/>
      </rPr>
      <t>: Termine können nur eingefügt und NICHT aktualisiert werden. Kontrolliere also deine Termine genau da du sie sonst manuell wieder löschen musst</t>
    </r>
  </si>
  <si>
    <t>Achtung: Mache den Outlook Export ohne die Korrekturen unten. Schneide sie beim CSV unten einfach ab damit sie nicht verarbeitet werden</t>
  </si>
  <si>
    <t>Korrekturen für die Excel-Drucklisten</t>
  </si>
  <si>
    <t>Rechts der Ausgabe siehst du eine Spalte mit vorgeschlagenen Korrekturen. Diese macht man für jede Woche, in der sonst nichts steht. Wenn nichts steht wird die Woche nicht angezeigt. Wir wollen aber dass auch leere Wochen angezeigt werden.
Diese Korrekturen musst du zwingend manuell kopieren (Einfügen über "Inhalte einfügen" nicht formel einfügen, sonst gibt es einen Zirkelbezug)
Die gelisteten Termine müssen einen Wert drin haben.
Prüfe, ob ein Termin in mehreren Jahgangsteams vorkommt. Dann machst du die Korrektur nur einmal, trägst aber alle betroffenen jahrgangsteams ein.
Z.B. Statt 2 Zeilen
23.5.26      JGT1      -
23.5.26      JGT2      -
schreibst du nur eine
23.5.26     JGT1JGT2      -</t>
  </si>
  <si>
    <t>Erstellen eines neuen Schuljahres</t>
  </si>
  <si>
    <t>Kopiere den Tab Source als Backup und bearbeite den bestehenden</t>
  </si>
  <si>
    <t>Setze bei den Spalten i, j und K die Reihenfolge der JGT: Diese ändert jedes mal. Setze so, dass zuerst 1. Sek dann 2. dann 3. Sek kommt</t>
  </si>
  <si>
    <t>Passe zuerst die Termine an, welche jedes Jahr gleich gesetzt werden. Grundsätzlich gilt: In gleiche Kalenderwoche, gleichen Wochentag</t>
  </si>
  <si>
    <t>Termine nach gleichem Muster / Kalenderwoche wie im Vorjahr</t>
  </si>
  <si>
    <t>Heimensteinlauf und Nachlauf</t>
  </si>
  <si>
    <t>JGT Sitzungen und Konferenzen
Beachten aber: JGT Sitzung und Konferenzen nicht in den gleichen Wochen</t>
  </si>
  <si>
    <t>Weitere Regeln</t>
  </si>
  <si>
    <t>Regeln  für das setzen von Terminen</t>
  </si>
  <si>
    <t>Nach Pfingsten findet am Dienstag eine Tagung statt</t>
  </si>
  <si>
    <t>Feiertage und Ferien gemäss Vorlage Schulverwaltung</t>
  </si>
  <si>
    <t>Schnupperwoche 2. Sek. Wird durch die JGT-Leitung mitgeteilt/definiertt auf ebene JGT</t>
  </si>
  <si>
    <t>Stellwerktest 2. Sek Wird durch die JGT-Leitung mitgeteilt/definiertt auf ebene JGT</t>
  </si>
  <si>
    <t>dfdf</t>
  </si>
  <si>
    <t>dff</t>
  </si>
  <si>
    <t>Farbcodes</t>
  </si>
  <si>
    <t>Suchwörter</t>
  </si>
  <si>
    <t>Grün</t>
  </si>
  <si>
    <t>Anlässe mit SuS</t>
  </si>
  <si>
    <t>Elternabend</t>
  </si>
  <si>
    <t>xxx</t>
  </si>
  <si>
    <t>Datum</t>
  </si>
  <si>
    <t>Lila</t>
  </si>
  <si>
    <t>Parlament</t>
  </si>
  <si>
    <t>Session</t>
  </si>
  <si>
    <t>Blau</t>
  </si>
  <si>
    <t>Umstufungen</t>
  </si>
  <si>
    <t>Umstufung</t>
  </si>
  <si>
    <t>Schwarz</t>
  </si>
  <si>
    <t>Alles andere</t>
  </si>
  <si>
    <t>Orange</t>
  </si>
  <si>
    <t>Feiertage</t>
  </si>
  <si>
    <t>Karfreitag</t>
  </si>
  <si>
    <t>Ostermontag</t>
  </si>
  <si>
    <t>Auffahrt</t>
  </si>
  <si>
    <t>Pfingstmontag</t>
  </si>
  <si>
    <t>Rot</t>
  </si>
  <si>
    <t>Tagung</t>
  </si>
  <si>
    <t>Pädagogische Teams</t>
  </si>
  <si>
    <t>Gelb hinterlegt</t>
  </si>
  <si>
    <t>JGT-Sitzung</t>
  </si>
  <si>
    <t>Rot hinterlegt</t>
  </si>
  <si>
    <t>Themenkonferenz</t>
  </si>
  <si>
    <t>Orange Hinterlegt</t>
  </si>
  <si>
    <t>Kontrolle von Source sortiert nach spalte</t>
  </si>
  <si>
    <t>Startdatum</t>
  </si>
  <si>
    <t>Enddatum</t>
  </si>
  <si>
    <t>Startzeit</t>
  </si>
  <si>
    <t>Endzeit</t>
  </si>
  <si>
    <t>JGT3 1. Sek</t>
  </si>
  <si>
    <t>JGT1 2. Sek</t>
  </si>
  <si>
    <t>JGT2 3. Sek</t>
  </si>
  <si>
    <t xml:space="preserve">Korrekturen werden für diese Ausgabe nicht eingefügt. </t>
  </si>
  <si>
    <t>Techn. Limit</t>
  </si>
  <si>
    <t>Heimenstein</t>
  </si>
  <si>
    <t>Prävention</t>
  </si>
  <si>
    <t>Heimensteinlauf</t>
  </si>
  <si>
    <t>Planet</t>
  </si>
  <si>
    <t>Oster</t>
  </si>
  <si>
    <t>Fasnacht</t>
  </si>
  <si>
    <t>Anlässe Lehrpersonen</t>
  </si>
  <si>
    <t>Planungstag</t>
  </si>
  <si>
    <t>Violett hinterlegt</t>
  </si>
  <si>
    <t>Ferien , WB Tagungen</t>
  </si>
  <si>
    <t>=WENN(SUMMENPRODUKT(--ISTZAHL(SUCHEN(FILTER(MTRANS(TEXTTEILEN(D$3;" ";" ";WAHR));D$3&lt;&gt;"");$F70)))&gt;0;TEXT($B70;"TTT TT.MM")&amp;WENN($C70&lt;&gt;"";TEXT($C70;" - TT.MM");"")&amp;" "&amp;$G70&amp;WENN($D70="";"";" "&amp;TEXT($D70;"HH:MM"));"")</t>
  </si>
  <si>
    <t>=WENN(SUMMENPRODUKT(--ISTZAHL(SUCHEN(FILTER(MTRANS(TEXTTEILEN(E$3;" ";" ";WAHR));E$3&lt;&gt;"");$F70)))&gt;0;TEXT($B70;"TTT TT.MM")&amp;WENN($C70&lt;&gt;"";TEXT($C70;" - TT.MM");"")&amp;" "&amp;$G70&amp;WENN($D70="";"";" "&amp;TEXT($D70;"HH:MM"));"")</t>
  </si>
  <si>
    <t>=WENN(SUMMENPRODUKT(--ISTZAHL(SUCHEN(FILTER(MTRANS(TEXTTEILEN(F$3;" ";" ";WAHR));F$3&lt;&gt;"");$F70)))&gt;0;TEXT($B70;"TTT TT.MM")&amp;WENN($C70&lt;&gt;"";TEXT($C70;" - TT.MM");"")&amp;" "&amp;$G70&amp;WENN($D70="";"";" "&amp;TEXT($D70;"HH:MM"));"")</t>
  </si>
  <si>
    <t>=WENN(SUMMENPRODUKT(--ISTZAHL(SUCHEN(FILTER(MTRANS(TEXTTEILEN(G$3;" ";" ";WAHR));G$3&lt;&gt;"");$F70)))&gt;0;TEXT($B70;"TTT TT.MM")&amp;WENN($C70&lt;&gt;"";TEXT($C70;" - TT.MM");"")&amp;" "&amp;$G70&amp;WENN($D70="";"";" "&amp;TEXT($D70;"HH:MM"));"")</t>
  </si>
  <si>
    <t>=WENN(SUMMENPRODUKT(--ISTZAHL(SUCHEN(FILTER(MTRANS(TEXTTEILEN(H$3;" ";" ";WAHR));H$3&lt;&gt;"");$F70)))&gt;0;TEXT($B70;"TTT TT.MM")&amp;WENN($C70&lt;&gt;"";TEXT($C70;" - TT.MM");"")&amp;" "&amp;$G70&amp;WENN($D70="";"";" "&amp;TEXT($D70;"HH:MM"));"")</t>
  </si>
  <si>
    <t>=WENN(SUMMENPRODUKT(--ISTZAHL(SUCHEN(FILTER(MTRANS(TEXTTEILEN(I$3;" ";" ";WAHR));I$3&lt;&gt;"");$F70)))&gt;0;TEXT($B70;"TTT TT.MM")&amp;WENN($C70&lt;&gt;"";TEXT($C70;" - TT.MM");"")&amp;" "&amp;$G70&amp;WENN($D70="";"";" "&amp;TEXT($D70;"HH:MM"));"")</t>
  </si>
  <si>
    <t>=WENN(SUMMENPRODUKT(--ISTZAHL(SUCHEN(FILTER(MTRANS(TEXTTEILEN(J$3;" ";" ";WAHR));J$3&lt;&gt;"");$F70)))&gt;0;TEXT($B70;"TTT TT.MM")&amp;WENN($C70&lt;&gt;"";TEXT($C70;" - TT.MM");"")&amp;" "&amp;$G70&amp;WENN($D70="";"";" "&amp;TEXT($D70;"HH:MM"));"")</t>
  </si>
  <si>
    <t>Dokumentation Formatvorlagen</t>
  </si>
  <si>
    <t>Dokumentation Anpassungen wie?</t>
  </si>
  <si>
    <t>x</t>
  </si>
  <si>
    <t>Kategorie</t>
  </si>
  <si>
    <t>Nach einer initialen Publikation im Team werden hier nachträglich noch Anpassungen dokumentiert damit allenfalls manuell geführte Agendas nachgetragen werden können.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</si>
</sst>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h:mm"/>
    <numFmt numFmtId="165" formatCode="ddd\ dd/mm/yy"/>
    <numFmt numFmtId="166" formatCode="dd/mm/yyyy;@"/>
    <numFmt numFmtId="167" formatCode="ddd\ dd/\ mm\ yy"/>
    <numFmt numFmtId="168" formatCode="hh/mm"/>
    <numFmt numFmtId="169" formatCode="h/mm"/>
  </numFmts>
  <fonts count="48" x14ac:knownFonts="1">
    <font>
      <sz val="12"/>
      <color theme="1"/>
      <name val="Calibri"/>
      <family val="2"/>
      <scheme val="minor"/>
    </font>
    <font>
      <b/>
      <sz val="12"/>
      <color theme="1"/>
      <name val="Calibri"/>
      <family val="2"/>
      <scheme val="minor"/>
    </font>
    <font>
      <sz val="11"/>
      <name val="Century Gothic"/>
      <family val="1"/>
    </font>
    <font>
      <sz val="12"/>
      <color rgb="FF9C0006"/>
      <name val="Calibri"/>
      <family val="2"/>
      <scheme val="minor"/>
    </font>
    <font>
      <sz val="12"/>
      <name val="Calibri"/>
      <family val="2"/>
      <scheme val="minor"/>
    </font>
    <font>
      <sz val="11"/>
      <color theme="1"/>
      <name val="Verdana"/>
      <family val="2"/>
    </font>
    <font>
      <sz val="11"/>
      <color rgb="FF7030A0"/>
      <name val="Verdana"/>
      <family val="2"/>
    </font>
    <font>
      <sz val="11"/>
      <color rgb="FF0066FF"/>
      <name val="Verdana"/>
      <family val="2"/>
    </font>
    <font>
      <sz val="11"/>
      <color rgb="FFE36C0A"/>
      <name val="Verdana"/>
      <family val="2"/>
    </font>
    <font>
      <sz val="11"/>
      <color rgb="FF76923C"/>
      <name val="Verdana"/>
      <family val="2"/>
    </font>
    <font>
      <sz val="10"/>
      <color rgb="FF0066FF"/>
      <name val="Verdana"/>
      <family val="2"/>
    </font>
    <font>
      <i/>
      <sz val="10"/>
      <color rgb="FFE36C0A"/>
      <name val="Verdana"/>
      <family val="2"/>
    </font>
    <font>
      <sz val="11"/>
      <color rgb="FFFF0000"/>
      <name val="Verdana"/>
      <family val="2"/>
    </font>
    <font>
      <sz val="9"/>
      <color rgb="FF76923C"/>
      <name val="Verdana"/>
      <family val="2"/>
    </font>
    <font>
      <sz val="10"/>
      <color rgb="FF7030A0"/>
      <name val="Verdana"/>
      <family val="2"/>
    </font>
    <font>
      <sz val="10"/>
      <color rgb="FFFF0000"/>
      <name val="Verdana"/>
      <family val="2"/>
    </font>
    <font>
      <sz val="10"/>
      <color theme="1"/>
      <name val="Verdana"/>
      <family val="2"/>
    </font>
    <font>
      <sz val="10"/>
      <color rgb="FFE36C0A"/>
      <name val="Verdana"/>
      <family val="2"/>
    </font>
    <font>
      <sz val="12"/>
      <color rgb="FF000000"/>
      <name val="Calibri"/>
      <family val="2"/>
      <scheme val="minor"/>
    </font>
    <font>
      <b/>
      <sz val="12"/>
      <color theme="9" tint="-0.249977111117893"/>
      <name val="Calibri"/>
      <family val="2"/>
      <scheme val="minor"/>
    </font>
    <font>
      <b/>
      <sz val="12"/>
      <color rgb="FF7030A0"/>
      <name val="Calibri"/>
      <family val="2"/>
      <scheme val="minor"/>
    </font>
    <font>
      <b/>
      <sz val="12"/>
      <color theme="4"/>
      <name val="Calibri"/>
      <family val="2"/>
      <scheme val="minor"/>
    </font>
    <font>
      <b/>
      <sz val="12"/>
      <color rgb="FFFFC000"/>
      <name val="Calibri"/>
      <family val="2"/>
      <scheme val="minor"/>
    </font>
    <font>
      <b/>
      <sz val="12"/>
      <color rgb="FFFF0000"/>
      <name val="Calibri"/>
      <family val="2"/>
      <scheme val="minor"/>
    </font>
    <font>
      <sz val="10"/>
      <color rgb="FF76923C"/>
      <name val="Verdana"/>
      <family val="2"/>
    </font>
    <font>
      <sz val="10"/>
      <color rgb="FF000000"/>
      <name val="Verdana"/>
      <family val="2"/>
    </font>
    <font>
      <sz val="10"/>
      <color rgb="FF4F6228"/>
      <name val="Verdana"/>
      <family val="2"/>
    </font>
    <font>
      <sz val="8"/>
      <name val="Calibri"/>
      <family val="2"/>
      <scheme val="minor"/>
    </font>
    <font>
      <sz val="12"/>
      <color theme="4"/>
      <name val="Calibri"/>
      <family val="2"/>
      <scheme val="minor"/>
    </font>
    <font>
      <sz val="12"/>
      <color rgb="FFFF0000"/>
      <name val="Calibri"/>
      <family val="2"/>
      <scheme val="minor"/>
    </font>
    <font>
      <b/>
      <sz val="12"/>
      <name val="Calibri"/>
      <family val="2"/>
      <scheme val="minor"/>
    </font>
    <font>
      <sz val="10"/>
      <color rgb="FF000000"/>
      <name val="Tahoma"/>
      <family val="2"/>
    </font>
    <font>
      <b/>
      <sz val="10"/>
      <color rgb="FF000000"/>
      <name val="Tahoma"/>
      <family val="2"/>
    </font>
    <font>
      <b/>
      <sz val="12"/>
      <color rgb="FF9C0006"/>
      <name val="Calibri"/>
      <family val="2"/>
      <scheme val="minor"/>
    </font>
    <font>
      <b/>
      <sz val="16"/>
      <color theme="1"/>
      <name val="Calibri"/>
      <family val="2"/>
      <scheme val="minor"/>
    </font>
    <font>
      <sz val="10"/>
      <name val="Verdana"/>
      <family val="2"/>
    </font>
    <font>
      <b/>
      <sz val="10"/>
      <color theme="1"/>
      <name val="Verdana"/>
      <family val="2"/>
    </font>
    <font>
      <sz val="14"/>
      <color theme="1"/>
      <name val="Calibri"/>
      <family val="2"/>
      <scheme val="minor"/>
    </font>
    <font>
      <b/>
      <sz val="20"/>
      <color theme="1"/>
      <name val="Calibri"/>
      <family val="2"/>
      <scheme val="minor"/>
    </font>
    <font>
      <b/>
      <sz val="9"/>
      <color rgb="FF0066FF"/>
      <name val="Verdana"/>
      <family val="2"/>
    </font>
    <font>
      <sz val="12"/>
      <color theme="0"/>
      <name val="Calibri"/>
      <family val="2"/>
      <scheme val="minor"/>
    </font>
    <font>
      <sz val="11"/>
      <color theme="0"/>
      <name val="Calibri"/>
      <family val="2"/>
      <scheme val="minor"/>
    </font>
    <font>
      <b/>
      <sz val="28"/>
      <name val="Calibri"/>
      <family val="2"/>
      <scheme val="minor"/>
    </font>
    <font>
      <b/>
      <sz val="11"/>
      <name val="Calibri"/>
      <family val="2"/>
      <scheme val="minor"/>
    </font>
    <font>
      <sz val="11"/>
      <name val="Calibri"/>
      <family val="2"/>
      <scheme val="minor"/>
    </font>
    <font>
      <sz val="11"/>
      <color rgb="FFFF0000"/>
      <name val="Calibri"/>
      <family val="2"/>
      <scheme val="minor"/>
    </font>
    <font>
      <b/>
      <sz val="16"/>
      <name val="Calibri"/>
      <family val="2"/>
      <scheme val="minor"/>
    </font>
    <font>
      <sz val="11"/>
      <color rgb="FF000000"/>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rgb="FFFFC7CE"/>
      </patternFill>
    </fill>
    <fill>
      <patternFill patternType="solid">
        <fgColor rgb="FFF79D9C"/>
        <bgColor indexed="64"/>
      </patternFill>
    </fill>
    <fill>
      <patternFill patternType="solid">
        <fgColor them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rgb="FFDB9AFF"/>
        <bgColor indexed="64"/>
      </patternFill>
    </fill>
  </fills>
  <borders count="10">
    <border>
      <left/>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auto="1"/>
      </top>
      <bottom/>
      <diagonal/>
    </border>
  </borders>
  <cellStyleXfs count="2">
    <xf numFmtId="0" fontId="0" fillId="0" borderId="0"/>
    <xf numFmtId="0" fontId="3" fillId="3" borderId="0" applyNumberFormat="0" applyBorder="0" applyAlignment="0" applyProtection="0"/>
  </cellStyleXfs>
  <cellXfs count="162">
    <xf numFmtId="0" fontId="0" fillId="0" borderId="0" xfId="0"/>
    <xf numFmtId="0" fontId="1" fillId="0" borderId="0" xfId="0" applyFont="1"/>
    <xf numFmtId="0" fontId="0" fillId="0" borderId="0" xfId="0" applyAlignment="1">
      <alignment wrapText="1"/>
    </xf>
    <xf numFmtId="0" fontId="1" fillId="2" borderId="0" xfId="0" applyFont="1" applyFill="1"/>
    <xf numFmtId="0" fontId="0" fillId="2" borderId="0" xfId="0" applyFill="1"/>
    <xf numFmtId="0" fontId="2" fillId="2" borderId="0" xfId="0" applyFont="1" applyFill="1"/>
    <xf numFmtId="14" fontId="0" fillId="0" borderId="0" xfId="0" applyNumberFormat="1" applyAlignment="1" applyProtection="1">
      <alignment wrapText="1"/>
      <protection locked="0"/>
    </xf>
    <xf numFmtId="20" fontId="0" fillId="0" borderId="0" xfId="0" applyNumberFormat="1"/>
    <xf numFmtId="0" fontId="9" fillId="0" borderId="0" xfId="0" applyFont="1" applyAlignment="1">
      <alignment vertical="center" wrapText="1"/>
    </xf>
    <xf numFmtId="0" fontId="7" fillId="0" borderId="0" xfId="0" applyFont="1" applyAlignment="1">
      <alignment vertical="center" wrapText="1"/>
    </xf>
    <xf numFmtId="0" fontId="12" fillId="0" borderId="0" xfId="0" applyFont="1" applyAlignment="1">
      <alignment vertical="center" wrapText="1"/>
    </xf>
    <xf numFmtId="0" fontId="13" fillId="0" borderId="0" xfId="0" applyFont="1" applyAlignment="1">
      <alignment vertical="center" wrapText="1"/>
    </xf>
    <xf numFmtId="0" fontId="6" fillId="0" borderId="0" xfId="0" applyFont="1" applyAlignment="1">
      <alignment vertical="center" wrapText="1"/>
    </xf>
    <xf numFmtId="0" fontId="5" fillId="0" borderId="0" xfId="0" applyFont="1" applyAlignment="1">
      <alignment vertical="center" wrapText="1"/>
    </xf>
    <xf numFmtId="0" fontId="8" fillId="0" borderId="0" xfId="0" applyFont="1" applyAlignment="1">
      <alignment vertical="center" wrapText="1"/>
    </xf>
    <xf numFmtId="0" fontId="14" fillId="0" borderId="0" xfId="0" applyFont="1" applyAlignment="1">
      <alignment vertical="center" wrapText="1"/>
    </xf>
    <xf numFmtId="0" fontId="1" fillId="0" borderId="0" xfId="0" applyFont="1" applyAlignment="1">
      <alignment wrapText="1"/>
    </xf>
    <xf numFmtId="14" fontId="0" fillId="0" borderId="0" xfId="0" applyNumberFormat="1" applyAlignment="1">
      <alignment wrapText="1"/>
    </xf>
    <xf numFmtId="0" fontId="19" fillId="0" borderId="0" xfId="0" applyFont="1"/>
    <xf numFmtId="0" fontId="20" fillId="0" borderId="0" xfId="0" applyFont="1"/>
    <xf numFmtId="0" fontId="21" fillId="0" borderId="0" xfId="0" applyFont="1"/>
    <xf numFmtId="0" fontId="22" fillId="0" borderId="0" xfId="0" applyFont="1"/>
    <xf numFmtId="0" fontId="23" fillId="0" borderId="0" xfId="0" applyFont="1"/>
    <xf numFmtId="164" fontId="0" fillId="0" borderId="0" xfId="0" applyNumberFormat="1" applyAlignment="1">
      <alignment wrapText="1"/>
    </xf>
    <xf numFmtId="165" fontId="1" fillId="0" borderId="0" xfId="0" applyNumberFormat="1" applyFont="1"/>
    <xf numFmtId="165" fontId="0" fillId="0" borderId="0" xfId="0" applyNumberFormat="1"/>
    <xf numFmtId="165" fontId="9" fillId="0" borderId="0" xfId="0" applyNumberFormat="1" applyFont="1" applyAlignment="1">
      <alignment vertical="center" wrapText="1"/>
    </xf>
    <xf numFmtId="165" fontId="6" fillId="0" borderId="0" xfId="0" applyNumberFormat="1" applyFont="1" applyAlignment="1">
      <alignment vertical="center" wrapText="1"/>
    </xf>
    <xf numFmtId="165" fontId="7" fillId="0" borderId="0" xfId="0" applyNumberFormat="1" applyFont="1" applyAlignment="1">
      <alignment vertical="center" wrapText="1"/>
    </xf>
    <xf numFmtId="165" fontId="12" fillId="0" borderId="0" xfId="0" applyNumberFormat="1" applyFont="1" applyAlignment="1">
      <alignment vertical="center" wrapText="1"/>
    </xf>
    <xf numFmtId="165" fontId="8" fillId="0" borderId="0" xfId="0" applyNumberFormat="1" applyFont="1" applyAlignment="1">
      <alignment vertical="center" wrapText="1"/>
    </xf>
    <xf numFmtId="165" fontId="18" fillId="0" borderId="0" xfId="0" applyNumberFormat="1" applyFont="1"/>
    <xf numFmtId="165" fontId="5" fillId="0" borderId="0" xfId="0" applyNumberFormat="1" applyFont="1" applyAlignment="1">
      <alignment vertical="center" wrapText="1"/>
    </xf>
    <xf numFmtId="0" fontId="0" fillId="4" borderId="0" xfId="0" applyFill="1"/>
    <xf numFmtId="0" fontId="18" fillId="0" borderId="0" xfId="0" applyFont="1"/>
    <xf numFmtId="0" fontId="10" fillId="0" borderId="0" xfId="0" applyFont="1" applyAlignment="1">
      <alignment vertical="center" wrapText="1"/>
    </xf>
    <xf numFmtId="0" fontId="11" fillId="0" borderId="0" xfId="0" applyFont="1" applyAlignment="1">
      <alignment vertical="center" wrapText="1"/>
    </xf>
    <xf numFmtId="165" fontId="16" fillId="0" borderId="0" xfId="0" applyNumberFormat="1" applyFont="1" applyAlignment="1">
      <alignment vertical="center" wrapText="1"/>
    </xf>
    <xf numFmtId="0" fontId="16" fillId="0" borderId="0" xfId="0" applyFont="1" applyAlignment="1">
      <alignment vertical="center" wrapText="1"/>
    </xf>
    <xf numFmtId="165" fontId="17" fillId="0" borderId="0" xfId="0" applyNumberFormat="1" applyFont="1" applyAlignment="1">
      <alignment vertical="center" wrapText="1"/>
    </xf>
    <xf numFmtId="20" fontId="17" fillId="0" borderId="0" xfId="0" applyNumberFormat="1" applyFont="1" applyAlignment="1">
      <alignment vertical="center" wrapText="1"/>
    </xf>
    <xf numFmtId="0" fontId="17" fillId="0" borderId="0" xfId="0" applyFont="1" applyAlignment="1">
      <alignment vertical="center" wrapText="1"/>
    </xf>
    <xf numFmtId="165" fontId="24" fillId="0" borderId="0" xfId="0" applyNumberFormat="1" applyFont="1" applyAlignment="1">
      <alignment vertical="center" wrapText="1"/>
    </xf>
    <xf numFmtId="20" fontId="24" fillId="0" borderId="0" xfId="0" applyNumberFormat="1" applyFont="1" applyAlignment="1">
      <alignment vertical="center" wrapText="1"/>
    </xf>
    <xf numFmtId="0" fontId="24" fillId="0" borderId="0" xfId="0" applyFont="1" applyAlignment="1">
      <alignment vertical="center" wrapText="1"/>
    </xf>
    <xf numFmtId="165" fontId="10" fillId="0" borderId="0" xfId="0" applyNumberFormat="1" applyFont="1" applyAlignment="1">
      <alignment vertical="center" wrapText="1"/>
    </xf>
    <xf numFmtId="20" fontId="10" fillId="0" borderId="0" xfId="0" applyNumberFormat="1" applyFont="1" applyAlignment="1">
      <alignment vertical="center" wrapText="1"/>
    </xf>
    <xf numFmtId="165" fontId="15" fillId="0" borderId="0" xfId="0" applyNumberFormat="1" applyFont="1" applyAlignment="1">
      <alignment vertical="center" wrapText="1"/>
    </xf>
    <xf numFmtId="0" fontId="15" fillId="0" borderId="0" xfId="0" applyFont="1" applyAlignment="1">
      <alignment vertical="center" wrapText="1"/>
    </xf>
    <xf numFmtId="165" fontId="14" fillId="0" borderId="0" xfId="0" applyNumberFormat="1" applyFont="1" applyAlignment="1">
      <alignment vertical="center" wrapText="1"/>
    </xf>
    <xf numFmtId="20" fontId="15" fillId="0" borderId="0" xfId="0" applyNumberFormat="1" applyFont="1" applyAlignment="1">
      <alignment vertical="center" wrapText="1"/>
    </xf>
    <xf numFmtId="0" fontId="25" fillId="0" borderId="0" xfId="0" applyFont="1" applyAlignment="1">
      <alignment vertical="center" wrapText="1"/>
    </xf>
    <xf numFmtId="0" fontId="28" fillId="0" borderId="0" xfId="0" applyFont="1"/>
    <xf numFmtId="0" fontId="4" fillId="0" borderId="0" xfId="0" applyFont="1"/>
    <xf numFmtId="0" fontId="28" fillId="5" borderId="0" xfId="0" applyFont="1" applyFill="1"/>
    <xf numFmtId="0" fontId="1" fillId="5" borderId="0" xfId="0" applyFont="1" applyFill="1"/>
    <xf numFmtId="0" fontId="0" fillId="5" borderId="0" xfId="0" applyFill="1"/>
    <xf numFmtId="0" fontId="29" fillId="5" borderId="0" xfId="0" applyFont="1" applyFill="1"/>
    <xf numFmtId="0" fontId="33" fillId="3" borderId="0" xfId="1" applyFont="1"/>
    <xf numFmtId="0" fontId="30" fillId="5" borderId="0" xfId="0" applyFont="1" applyFill="1"/>
    <xf numFmtId="0" fontId="30" fillId="5" borderId="0" xfId="0" applyFont="1" applyFill="1" applyAlignment="1">
      <alignment wrapText="1"/>
    </xf>
    <xf numFmtId="0" fontId="4" fillId="5" borderId="0" xfId="0" applyFont="1" applyFill="1"/>
    <xf numFmtId="0" fontId="4" fillId="5" borderId="0" xfId="0" applyFont="1" applyFill="1" applyAlignment="1">
      <alignment wrapText="1"/>
    </xf>
    <xf numFmtId="166" fontId="1" fillId="0" borderId="0" xfId="0" applyNumberFormat="1" applyFont="1"/>
    <xf numFmtId="166" fontId="0" fillId="0" borderId="0" xfId="0" applyNumberFormat="1"/>
    <xf numFmtId="20" fontId="1" fillId="0" borderId="0" xfId="0" applyNumberFormat="1" applyFont="1"/>
    <xf numFmtId="14" fontId="30" fillId="5" borderId="0" xfId="0" applyNumberFormat="1" applyFont="1" applyFill="1"/>
    <xf numFmtId="14" fontId="4" fillId="5" borderId="0" xfId="0" applyNumberFormat="1" applyFont="1" applyFill="1"/>
    <xf numFmtId="0" fontId="28" fillId="2" borderId="0" xfId="0" applyFont="1" applyFill="1"/>
    <xf numFmtId="0" fontId="1" fillId="6" borderId="0" xfId="0" applyFont="1" applyFill="1"/>
    <xf numFmtId="0" fontId="34" fillId="0" borderId="0" xfId="0" applyFont="1" applyAlignment="1">
      <alignment wrapText="1"/>
    </xf>
    <xf numFmtId="0" fontId="4" fillId="7" borderId="0" xfId="0" applyFont="1" applyFill="1"/>
    <xf numFmtId="0" fontId="0" fillId="8" borderId="0" xfId="0" applyFill="1"/>
    <xf numFmtId="165" fontId="0" fillId="8" borderId="0" xfId="0" applyNumberFormat="1" applyFill="1"/>
    <xf numFmtId="0" fontId="2" fillId="8" borderId="0" xfId="0" applyFont="1" applyFill="1"/>
    <xf numFmtId="165" fontId="1" fillId="8" borderId="0" xfId="0" applyNumberFormat="1" applyFont="1" applyFill="1"/>
    <xf numFmtId="20" fontId="0" fillId="8" borderId="0" xfId="0" applyNumberFormat="1" applyFill="1"/>
    <xf numFmtId="20" fontId="16" fillId="0" borderId="0" xfId="0" applyNumberFormat="1" applyFont="1" applyAlignment="1">
      <alignment vertical="center" wrapText="1"/>
    </xf>
    <xf numFmtId="20" fontId="14" fillId="0" borderId="0" xfId="0" applyNumberFormat="1" applyFont="1" applyAlignment="1">
      <alignment vertical="center" wrapText="1"/>
    </xf>
    <xf numFmtId="0" fontId="29" fillId="0" borderId="0" xfId="0" applyFont="1"/>
    <xf numFmtId="20" fontId="28" fillId="0" borderId="0" xfId="0" applyNumberFormat="1" applyFont="1"/>
    <xf numFmtId="165" fontId="35" fillId="0" borderId="0" xfId="0" applyNumberFormat="1" applyFont="1" applyAlignment="1">
      <alignment vertical="center" wrapText="1"/>
    </xf>
    <xf numFmtId="165" fontId="4" fillId="0" borderId="0" xfId="0" applyNumberFormat="1" applyFont="1"/>
    <xf numFmtId="20" fontId="35" fillId="0" borderId="0" xfId="0" applyNumberFormat="1" applyFont="1" applyAlignment="1">
      <alignment vertical="center" wrapText="1"/>
    </xf>
    <xf numFmtId="0" fontId="35" fillId="0" borderId="0" xfId="0" applyFont="1" applyAlignment="1">
      <alignment vertical="center" wrapText="1"/>
    </xf>
    <xf numFmtId="0" fontId="0" fillId="9" borderId="0" xfId="0" applyFill="1"/>
    <xf numFmtId="0" fontId="0" fillId="10" borderId="0" xfId="0" applyFill="1"/>
    <xf numFmtId="0" fontId="4" fillId="9" borderId="0" xfId="0" applyFont="1" applyFill="1"/>
    <xf numFmtId="165" fontId="36" fillId="0" borderId="0" xfId="0" applyNumberFormat="1" applyFont="1" applyAlignment="1">
      <alignment vertical="center" wrapText="1"/>
    </xf>
    <xf numFmtId="20" fontId="36" fillId="0" borderId="0" xfId="0" applyNumberFormat="1" applyFont="1" applyAlignment="1">
      <alignment vertical="center" wrapText="1"/>
    </xf>
    <xf numFmtId="0" fontId="36" fillId="0" borderId="0" xfId="0" applyFont="1" applyAlignment="1">
      <alignment vertical="center" wrapText="1"/>
    </xf>
    <xf numFmtId="14" fontId="1" fillId="0" borderId="0" xfId="0" applyNumberFormat="1" applyFont="1"/>
    <xf numFmtId="0" fontId="1" fillId="7" borderId="0" xfId="0" applyFont="1" applyFill="1"/>
    <xf numFmtId="0" fontId="37" fillId="0" borderId="0" xfId="0" applyFont="1"/>
    <xf numFmtId="167" fontId="0" fillId="0" borderId="0" xfId="0" applyNumberFormat="1"/>
    <xf numFmtId="168" fontId="1" fillId="0" borderId="0" xfId="0" applyNumberFormat="1" applyFont="1"/>
    <xf numFmtId="168" fontId="0" fillId="0" borderId="0" xfId="0" applyNumberFormat="1"/>
    <xf numFmtId="0" fontId="38" fillId="0" borderId="0" xfId="0" applyFont="1" applyAlignment="1">
      <alignment wrapText="1"/>
    </xf>
    <xf numFmtId="165" fontId="39" fillId="0" borderId="0" xfId="0" applyNumberFormat="1" applyFont="1" applyAlignment="1">
      <alignment vertical="center" wrapText="1"/>
    </xf>
    <xf numFmtId="165" fontId="26" fillId="0" borderId="0" xfId="0" applyNumberFormat="1" applyFont="1" applyAlignment="1">
      <alignment vertical="center" wrapText="1"/>
    </xf>
    <xf numFmtId="20" fontId="26" fillId="0" borderId="0" xfId="0" applyNumberFormat="1" applyFont="1" applyAlignment="1">
      <alignment vertical="center" wrapText="1"/>
    </xf>
    <xf numFmtId="0" fontId="26" fillId="0" borderId="0" xfId="0" applyFont="1" applyAlignment="1">
      <alignment vertical="center" wrapText="1"/>
    </xf>
    <xf numFmtId="20" fontId="4" fillId="0" borderId="0" xfId="0" applyNumberFormat="1" applyFont="1"/>
    <xf numFmtId="0" fontId="0" fillId="0" borderId="0" xfId="0" quotePrefix="1" applyAlignment="1">
      <alignment wrapText="1"/>
    </xf>
    <xf numFmtId="165" fontId="29" fillId="0" borderId="0" xfId="0" applyNumberFormat="1" applyFont="1"/>
    <xf numFmtId="20" fontId="29" fillId="0" borderId="0" xfId="0" applyNumberFormat="1" applyFont="1"/>
    <xf numFmtId="0" fontId="41" fillId="0" borderId="0" xfId="0" applyFont="1" applyAlignment="1">
      <alignment vertical="top" wrapText="1"/>
    </xf>
    <xf numFmtId="0" fontId="23" fillId="0" borderId="1" xfId="0" applyFont="1" applyBorder="1" applyAlignment="1">
      <alignment horizontal="center" wrapText="1"/>
    </xf>
    <xf numFmtId="1" fontId="40" fillId="0" borderId="2" xfId="0" applyNumberFormat="1" applyFont="1" applyBorder="1" applyAlignment="1">
      <alignment vertical="top" wrapText="1"/>
    </xf>
    <xf numFmtId="0" fontId="4" fillId="0" borderId="3" xfId="0" applyFont="1" applyBorder="1" applyAlignment="1">
      <alignment wrapText="1"/>
    </xf>
    <xf numFmtId="14" fontId="4" fillId="0" borderId="0" xfId="0" applyNumberFormat="1" applyFont="1" applyAlignment="1">
      <alignment wrapText="1"/>
    </xf>
    <xf numFmtId="169" fontId="4" fillId="0" borderId="3" xfId="0" applyNumberFormat="1" applyFont="1" applyBorder="1" applyAlignment="1">
      <alignment wrapText="1"/>
    </xf>
    <xf numFmtId="0" fontId="29" fillId="0" borderId="3" xfId="0" applyFont="1" applyBorder="1" applyAlignment="1">
      <alignment wrapText="1"/>
    </xf>
    <xf numFmtId="0" fontId="44" fillId="0" borderId="0" xfId="0" applyFont="1"/>
    <xf numFmtId="0" fontId="44" fillId="5" borderId="0" xfId="0" applyFont="1" applyFill="1"/>
    <xf numFmtId="14" fontId="4" fillId="0" borderId="3" xfId="0" applyNumberFormat="1" applyFont="1" applyBorder="1" applyAlignment="1">
      <alignment wrapText="1"/>
    </xf>
    <xf numFmtId="0" fontId="45" fillId="0" borderId="4" xfId="0" applyFont="1" applyBorder="1" applyAlignment="1">
      <alignment wrapText="1"/>
    </xf>
    <xf numFmtId="0" fontId="0" fillId="0" borderId="4" xfId="0" applyBorder="1" applyAlignment="1">
      <alignment wrapText="1"/>
    </xf>
    <xf numFmtId="0" fontId="0" fillId="11" borderId="0" xfId="0" applyFill="1"/>
    <xf numFmtId="0" fontId="0" fillId="12" borderId="0" xfId="0" applyFill="1"/>
    <xf numFmtId="14" fontId="29" fillId="0" borderId="3" xfId="0" applyNumberFormat="1" applyFont="1" applyBorder="1" applyAlignment="1">
      <alignment wrapText="1"/>
    </xf>
    <xf numFmtId="0" fontId="41" fillId="0" borderId="2" xfId="0" applyFont="1" applyBorder="1" applyAlignment="1">
      <alignment vertical="top" wrapText="1"/>
    </xf>
    <xf numFmtId="0" fontId="0" fillId="0" borderId="3" xfId="0" applyBorder="1" applyAlignment="1">
      <alignment wrapText="1"/>
    </xf>
    <xf numFmtId="0" fontId="41" fillId="0" borderId="5" xfId="0" applyFont="1" applyBorder="1" applyAlignment="1">
      <alignment vertical="top" wrapText="1"/>
    </xf>
    <xf numFmtId="0" fontId="0" fillId="0" borderId="6" xfId="0" applyBorder="1" applyAlignment="1">
      <alignment wrapText="1"/>
    </xf>
    <xf numFmtId="0" fontId="0" fillId="0" borderId="7" xfId="0" applyBorder="1" applyAlignment="1">
      <alignment wrapText="1"/>
    </xf>
    <xf numFmtId="0" fontId="0" fillId="0" borderId="8" xfId="0" applyBorder="1" applyAlignment="1">
      <alignment wrapText="1"/>
    </xf>
    <xf numFmtId="1" fontId="46" fillId="0" borderId="9" xfId="0" applyNumberFormat="1" applyFont="1" applyBorder="1" applyAlignment="1">
      <alignment wrapText="1"/>
    </xf>
    <xf numFmtId="14" fontId="46" fillId="0" borderId="3" xfId="0" applyNumberFormat="1" applyFont="1" applyBorder="1" applyAlignment="1">
      <alignment wrapText="1"/>
    </xf>
    <xf numFmtId="14" fontId="46" fillId="0" borderId="0" xfId="0" applyNumberFormat="1" applyFont="1" applyAlignment="1">
      <alignment wrapText="1"/>
    </xf>
    <xf numFmtId="169" fontId="34" fillId="0" borderId="3" xfId="0" applyNumberFormat="1" applyFont="1" applyBorder="1" applyAlignment="1">
      <alignment wrapText="1"/>
    </xf>
    <xf numFmtId="0" fontId="29" fillId="0" borderId="7" xfId="0" applyFont="1" applyBorder="1" applyAlignment="1">
      <alignment horizontal="center" wrapText="1"/>
    </xf>
    <xf numFmtId="0" fontId="0" fillId="0" borderId="1" xfId="0" applyBorder="1" applyAlignment="1">
      <alignment horizontal="center" wrapText="1"/>
    </xf>
    <xf numFmtId="0" fontId="2" fillId="2" borderId="0" xfId="0" quotePrefix="1" applyFont="1" applyFill="1"/>
    <xf numFmtId="0" fontId="47" fillId="0" borderId="0" xfId="0" applyFont="1" applyAlignment="1">
      <alignment wrapText="1"/>
    </xf>
    <xf numFmtId="14" fontId="47" fillId="0" borderId="0" xfId="0" applyNumberFormat="1" applyFont="1" applyAlignment="1">
      <alignment wrapText="1"/>
    </xf>
    <xf numFmtId="0" fontId="41" fillId="0" borderId="0" xfId="0" applyFont="1" applyAlignment="1">
      <alignment vertical="top"/>
    </xf>
    <xf numFmtId="1" fontId="40" fillId="0" borderId="2" xfId="0" applyNumberFormat="1" applyFont="1" applyBorder="1" applyAlignment="1">
      <alignment vertical="top"/>
    </xf>
    <xf numFmtId="0" fontId="4" fillId="0" borderId="3" xfId="0" applyFont="1" applyBorder="1"/>
    <xf numFmtId="14" fontId="4" fillId="0" borderId="0" xfId="0" applyNumberFormat="1" applyFont="1"/>
    <xf numFmtId="169" fontId="4" fillId="0" borderId="3" xfId="0" applyNumberFormat="1" applyFont="1" applyBorder="1"/>
    <xf numFmtId="14" fontId="4" fillId="0" borderId="3" xfId="0" applyNumberFormat="1" applyFont="1" applyBorder="1"/>
    <xf numFmtId="14" fontId="29" fillId="0" borderId="3" xfId="0" applyNumberFormat="1" applyFont="1" applyBorder="1"/>
    <xf numFmtId="0" fontId="41" fillId="0" borderId="2" xfId="0" applyFont="1" applyBorder="1" applyAlignment="1">
      <alignment vertical="top"/>
    </xf>
    <xf numFmtId="0" fontId="0" fillId="0" borderId="3" xfId="0" applyBorder="1"/>
    <xf numFmtId="0" fontId="41" fillId="0" borderId="5" xfId="0" applyFont="1" applyBorder="1" applyAlignment="1">
      <alignment vertical="top"/>
    </xf>
    <xf numFmtId="0" fontId="0" fillId="0" borderId="6" xfId="0" applyBorder="1"/>
    <xf numFmtId="0" fontId="0" fillId="0" borderId="7" xfId="0" applyBorder="1"/>
    <xf numFmtId="0" fontId="23" fillId="0" borderId="1" xfId="0" applyFont="1" applyBorder="1" applyAlignment="1">
      <alignment horizontal="center"/>
    </xf>
    <xf numFmtId="1" fontId="43" fillId="5" borderId="2" xfId="0" applyNumberFormat="1" applyFont="1" applyFill="1" applyBorder="1" applyAlignment="1">
      <alignment vertical="top"/>
    </xf>
    <xf numFmtId="14" fontId="43" fillId="5" borderId="3" xfId="0" applyNumberFormat="1" applyFont="1" applyFill="1" applyBorder="1"/>
    <xf numFmtId="14" fontId="43" fillId="5" borderId="0" xfId="0" applyNumberFormat="1" applyFont="1" applyFill="1"/>
    <xf numFmtId="169" fontId="43" fillId="5" borderId="3" xfId="0" applyNumberFormat="1" applyFont="1" applyFill="1" applyBorder="1"/>
    <xf numFmtId="0" fontId="43" fillId="5" borderId="1" xfId="0" applyFont="1" applyFill="1" applyBorder="1" applyAlignment="1">
      <alignment horizontal="center"/>
    </xf>
    <xf numFmtId="0" fontId="29" fillId="0" borderId="3" xfId="0" applyFont="1" applyBorder="1"/>
    <xf numFmtId="0" fontId="45" fillId="0" borderId="4" xfId="0" applyFont="1" applyBorder="1"/>
    <xf numFmtId="0" fontId="0" fillId="0" borderId="4" xfId="0" applyBorder="1"/>
    <xf numFmtId="0" fontId="0" fillId="0" borderId="8" xfId="0" applyBorder="1"/>
    <xf numFmtId="0" fontId="42" fillId="0" borderId="1" xfId="0" applyFont="1" applyBorder="1" applyAlignment="1">
      <alignment horizontal="center"/>
    </xf>
    <xf numFmtId="0" fontId="0" fillId="0" borderId="1" xfId="0" applyBorder="1" applyAlignment="1">
      <alignment horizontal="center"/>
    </xf>
    <xf numFmtId="0" fontId="42" fillId="0" borderId="1" xfId="0" applyFont="1" applyBorder="1" applyAlignment="1">
      <alignment horizontal="center" wrapText="1"/>
    </xf>
    <xf numFmtId="0" fontId="0" fillId="0" borderId="1" xfId="0" applyBorder="1" applyAlignment="1">
      <alignment horizontal="center" wrapText="1"/>
    </xf>
  </cellXfs>
  <cellStyles count="2">
    <cellStyle name="Schlecht" xfId="1" builtinId="27"/>
    <cellStyle name="Standard" xfId="0" builtinId="0"/>
  </cellStyles>
  <dxfs count="45">
    <dxf>
      <font>
        <color auto="1"/>
      </font>
      <fill>
        <patternFill>
          <bgColor rgb="FFFFC000"/>
        </patternFill>
      </fill>
    </dxf>
    <dxf>
      <font>
        <color auto="1"/>
      </font>
      <fill>
        <patternFill>
          <bgColor rgb="FFFFFF00"/>
        </patternFill>
      </fill>
    </dxf>
    <dxf>
      <font>
        <color rgb="FFFF0000"/>
      </font>
    </dxf>
    <dxf>
      <font>
        <color theme="5"/>
      </font>
    </dxf>
    <dxf>
      <font>
        <color theme="4" tint="-0.24994659260841701"/>
      </font>
    </dxf>
    <dxf>
      <font>
        <color rgb="FF7030A0"/>
      </font>
    </dxf>
    <dxf>
      <font>
        <color theme="9" tint="-0.24994659260841701"/>
      </font>
    </dxf>
    <dxf>
      <font>
        <color auto="1"/>
      </font>
      <fill>
        <patternFill>
          <bgColor rgb="FFF79D9C"/>
        </patternFill>
      </fill>
    </dxf>
    <dxf>
      <font>
        <color auto="1"/>
      </font>
      <fill>
        <patternFill>
          <bgColor rgb="FFDB9AFF"/>
        </patternFill>
      </fill>
    </dxf>
    <dxf>
      <border>
        <top style="thin">
          <color auto="1"/>
        </top>
      </border>
    </dxf>
    <dxf>
      <font>
        <color theme="1"/>
      </font>
      <border>
        <top style="thin">
          <color auto="1"/>
        </top>
        <vertical/>
        <horizontal/>
      </border>
    </dxf>
    <dxf>
      <font>
        <color auto="1"/>
      </font>
      <fill>
        <patternFill>
          <bgColor rgb="FFFFC000"/>
        </patternFill>
      </fill>
    </dxf>
    <dxf>
      <font>
        <color auto="1"/>
      </font>
      <fill>
        <patternFill>
          <bgColor rgb="FFFFFF00"/>
        </patternFill>
      </fill>
    </dxf>
    <dxf>
      <font>
        <color rgb="FFFF0000"/>
      </font>
    </dxf>
    <dxf>
      <font>
        <color theme="5"/>
      </font>
    </dxf>
    <dxf>
      <font>
        <color theme="4" tint="-0.24994659260841701"/>
      </font>
    </dxf>
    <dxf>
      <font>
        <color rgb="FF7030A0"/>
      </font>
    </dxf>
    <dxf>
      <font>
        <color theme="9" tint="-0.24994659260841701"/>
      </font>
    </dxf>
    <dxf>
      <font>
        <color auto="1"/>
      </font>
      <fill>
        <patternFill>
          <bgColor rgb="FFF79D9C"/>
        </patternFill>
      </fill>
    </dxf>
    <dxf>
      <font>
        <color auto="1"/>
      </font>
      <fill>
        <patternFill>
          <bgColor rgb="FFDB9AFF"/>
        </patternFill>
      </fill>
    </dxf>
    <dxf>
      <border>
        <top style="thin">
          <color auto="1"/>
        </top>
      </border>
    </dxf>
    <dxf>
      <font>
        <color theme="1"/>
      </font>
      <border>
        <top style="thin">
          <color auto="1"/>
        </top>
        <vertical/>
        <horizontal/>
      </border>
    </dxf>
    <dxf>
      <font>
        <color auto="1"/>
      </font>
      <fill>
        <patternFill>
          <bgColor rgb="FFFFC000"/>
        </patternFill>
      </fill>
    </dxf>
    <dxf>
      <font>
        <color auto="1"/>
      </font>
      <fill>
        <patternFill>
          <bgColor rgb="FFFFFF00"/>
        </patternFill>
      </fill>
    </dxf>
    <dxf>
      <font>
        <color rgb="FFFF0000"/>
      </font>
    </dxf>
    <dxf>
      <font>
        <color theme="5"/>
      </font>
    </dxf>
    <dxf>
      <font>
        <color theme="4" tint="-0.24994659260841701"/>
      </font>
    </dxf>
    <dxf>
      <font>
        <color rgb="FF7030A0"/>
      </font>
    </dxf>
    <dxf>
      <font>
        <color theme="9" tint="-0.24994659260841701"/>
      </font>
    </dxf>
    <dxf>
      <font>
        <color auto="1"/>
      </font>
      <fill>
        <patternFill>
          <bgColor rgb="FFF79D9C"/>
        </patternFill>
      </fill>
    </dxf>
    <dxf>
      <font>
        <color auto="1"/>
      </font>
      <fill>
        <patternFill>
          <bgColor rgb="FFDB9AFF"/>
        </patternFill>
      </fill>
    </dxf>
    <dxf>
      <border>
        <top style="thin">
          <color auto="1"/>
        </top>
      </border>
    </dxf>
    <dxf>
      <font>
        <color theme="1"/>
      </font>
      <border>
        <top style="thin">
          <color auto="1"/>
        </top>
        <vertical/>
        <horizontal/>
      </border>
    </dxf>
    <dxf>
      <font>
        <color auto="1"/>
      </font>
      <fill>
        <patternFill>
          <bgColor rgb="FFFFC000"/>
        </patternFill>
      </fill>
    </dxf>
    <dxf>
      <font>
        <color auto="1"/>
      </font>
      <fill>
        <patternFill>
          <bgColor rgb="FFFFFF00"/>
        </patternFill>
      </fill>
    </dxf>
    <dxf>
      <font>
        <color rgb="FFFF0000"/>
      </font>
    </dxf>
    <dxf>
      <font>
        <color theme="5"/>
      </font>
    </dxf>
    <dxf>
      <font>
        <color theme="4" tint="-0.24994659260841701"/>
      </font>
    </dxf>
    <dxf>
      <font>
        <color rgb="FF7030A0"/>
      </font>
    </dxf>
    <dxf>
      <font>
        <color theme="9" tint="-0.24994659260841701"/>
      </font>
    </dxf>
    <dxf>
      <font>
        <color auto="1"/>
      </font>
      <fill>
        <patternFill>
          <bgColor rgb="FFF79D9C"/>
        </patternFill>
      </fill>
    </dxf>
    <dxf>
      <font>
        <color auto="1"/>
      </font>
      <fill>
        <patternFill>
          <bgColor rgb="FFDB9AFF"/>
        </patternFill>
      </fill>
    </dxf>
    <dxf>
      <border>
        <top style="thin">
          <color auto="1"/>
        </top>
      </border>
    </dxf>
    <dxf>
      <font>
        <color theme="1"/>
      </font>
      <border>
        <top style="thin">
          <color auto="1"/>
        </top>
        <vertical/>
        <horizontal/>
      </border>
    </dxf>
    <dxf>
      <font>
        <color rgb="FF9C0006"/>
      </font>
      <fill>
        <patternFill>
          <bgColor rgb="FFFFC7CE"/>
        </patternFill>
      </fill>
    </dxf>
  </dxfs>
  <tableStyles count="0" defaultTableStyle="TableStyleMedium2" defaultPivotStyle="PivotStyleLight16"/>
  <colors>
    <mruColors>
      <color rgb="FFF79D9C"/>
      <color rgb="FF079387"/>
      <color rgb="FF009084"/>
      <color rgb="FFFA8C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2324099</xdr:colOff>
      <xdr:row>133</xdr:row>
      <xdr:rowOff>127000</xdr:rowOff>
    </xdr:from>
    <xdr:to>
      <xdr:col>2</xdr:col>
      <xdr:colOff>5939646</xdr:colOff>
      <xdr:row>138</xdr:row>
      <xdr:rowOff>177800</xdr:rowOff>
    </xdr:to>
    <xdr:pic>
      <xdr:nvPicPr>
        <xdr:cNvPr id="2" name="Grafik 1">
          <a:extLst>
            <a:ext uri="{FF2B5EF4-FFF2-40B4-BE49-F238E27FC236}">
              <a16:creationId xmlns:a16="http://schemas.microsoft.com/office/drawing/2014/main" id="{B3B2BFF1-B4B5-861C-EF3E-B1A503026246}"/>
            </a:ext>
          </a:extLst>
        </xdr:cNvPr>
        <xdr:cNvPicPr>
          <a:picLocks noChangeAspect="1"/>
        </xdr:cNvPicPr>
      </xdr:nvPicPr>
      <xdr:blipFill>
        <a:blip xmlns:r="http://schemas.openxmlformats.org/officeDocument/2006/relationships" r:embed="rId1"/>
        <a:stretch>
          <a:fillRect/>
        </a:stretch>
      </xdr:blipFill>
      <xdr:spPr>
        <a:xfrm>
          <a:off x="2324099" y="19024600"/>
          <a:ext cx="14969347" cy="1066800"/>
        </a:xfrm>
        <a:prstGeom prst="rect">
          <a:avLst/>
        </a:prstGeom>
      </xdr:spPr>
    </xdr:pic>
    <xdr:clientData/>
  </xdr:twoCellAnchor>
  <xdr:twoCellAnchor editAs="oneCell">
    <xdr:from>
      <xdr:col>2</xdr:col>
      <xdr:colOff>8467</xdr:colOff>
      <xdr:row>3</xdr:row>
      <xdr:rowOff>8467</xdr:rowOff>
    </xdr:from>
    <xdr:to>
      <xdr:col>2</xdr:col>
      <xdr:colOff>5850467</xdr:colOff>
      <xdr:row>7</xdr:row>
      <xdr:rowOff>21167</xdr:rowOff>
    </xdr:to>
    <xdr:pic>
      <xdr:nvPicPr>
        <xdr:cNvPr id="3" name="Grafik 2">
          <a:extLst>
            <a:ext uri="{FF2B5EF4-FFF2-40B4-BE49-F238E27FC236}">
              <a16:creationId xmlns:a16="http://schemas.microsoft.com/office/drawing/2014/main" id="{56953698-354F-559B-5B71-4802D88299C0}"/>
            </a:ext>
          </a:extLst>
        </xdr:cNvPr>
        <xdr:cNvPicPr>
          <a:picLocks noChangeAspect="1"/>
        </xdr:cNvPicPr>
      </xdr:nvPicPr>
      <xdr:blipFill>
        <a:blip xmlns:r="http://schemas.openxmlformats.org/officeDocument/2006/relationships" r:embed="rId2"/>
        <a:stretch>
          <a:fillRect/>
        </a:stretch>
      </xdr:blipFill>
      <xdr:spPr>
        <a:xfrm>
          <a:off x="11370734" y="27567467"/>
          <a:ext cx="5842000" cy="1003300"/>
        </a:xfrm>
        <a:prstGeom prst="rect">
          <a:avLst/>
        </a:prstGeom>
      </xdr:spPr>
    </xdr:pic>
    <xdr:clientData/>
  </xdr:twoCellAnchor>
  <xdr:twoCellAnchor editAs="oneCell">
    <xdr:from>
      <xdr:col>1</xdr:col>
      <xdr:colOff>8957734</xdr:colOff>
      <xdr:row>75</xdr:row>
      <xdr:rowOff>1</xdr:rowOff>
    </xdr:from>
    <xdr:to>
      <xdr:col>5</xdr:col>
      <xdr:colOff>50800</xdr:colOff>
      <xdr:row>82</xdr:row>
      <xdr:rowOff>162362</xdr:rowOff>
    </xdr:to>
    <xdr:pic>
      <xdr:nvPicPr>
        <xdr:cNvPr id="4" name="Grafik 3">
          <a:extLst>
            <a:ext uri="{FF2B5EF4-FFF2-40B4-BE49-F238E27FC236}">
              <a16:creationId xmlns:a16="http://schemas.microsoft.com/office/drawing/2014/main" id="{A535F769-8D38-E015-ADF9-8BD1A7AF7078}"/>
            </a:ext>
          </a:extLst>
        </xdr:cNvPr>
        <xdr:cNvPicPr>
          <a:picLocks noChangeAspect="1"/>
        </xdr:cNvPicPr>
      </xdr:nvPicPr>
      <xdr:blipFill>
        <a:blip xmlns:r="http://schemas.openxmlformats.org/officeDocument/2006/relationships" r:embed="rId3"/>
        <a:stretch>
          <a:fillRect/>
        </a:stretch>
      </xdr:blipFill>
      <xdr:spPr>
        <a:xfrm>
          <a:off x="11336867" y="15942734"/>
          <a:ext cx="7772400" cy="2312894"/>
        </a:xfrm>
        <a:prstGeom prst="rect">
          <a:avLst/>
        </a:prstGeom>
      </xdr:spPr>
    </xdr:pic>
    <xdr:clientData/>
  </xdr:twoCellAnchor>
  <xdr:twoCellAnchor editAs="oneCell">
    <xdr:from>
      <xdr:col>2</xdr:col>
      <xdr:colOff>8467</xdr:colOff>
      <xdr:row>85</xdr:row>
      <xdr:rowOff>169333</xdr:rowOff>
    </xdr:from>
    <xdr:to>
      <xdr:col>5</xdr:col>
      <xdr:colOff>84667</xdr:colOff>
      <xdr:row>97</xdr:row>
      <xdr:rowOff>45696</xdr:rowOff>
    </xdr:to>
    <xdr:pic>
      <xdr:nvPicPr>
        <xdr:cNvPr id="5" name="Grafik 4">
          <a:extLst>
            <a:ext uri="{FF2B5EF4-FFF2-40B4-BE49-F238E27FC236}">
              <a16:creationId xmlns:a16="http://schemas.microsoft.com/office/drawing/2014/main" id="{3985CC78-FD78-702E-DD13-E3A0D9B5B085}"/>
            </a:ext>
          </a:extLst>
        </xdr:cNvPr>
        <xdr:cNvPicPr>
          <a:picLocks noChangeAspect="1"/>
        </xdr:cNvPicPr>
      </xdr:nvPicPr>
      <xdr:blipFill>
        <a:blip xmlns:r="http://schemas.openxmlformats.org/officeDocument/2006/relationships" r:embed="rId4"/>
        <a:stretch>
          <a:fillRect/>
        </a:stretch>
      </xdr:blipFill>
      <xdr:spPr>
        <a:xfrm>
          <a:off x="11370734" y="18406533"/>
          <a:ext cx="7772400" cy="2348630"/>
        </a:xfrm>
        <a:prstGeom prst="rect">
          <a:avLst/>
        </a:prstGeom>
      </xdr:spPr>
    </xdr:pic>
    <xdr:clientData/>
  </xdr:twoCellAnchor>
  <xdr:twoCellAnchor editAs="oneCell">
    <xdr:from>
      <xdr:col>2</xdr:col>
      <xdr:colOff>71967</xdr:colOff>
      <xdr:row>97</xdr:row>
      <xdr:rowOff>186267</xdr:rowOff>
    </xdr:from>
    <xdr:to>
      <xdr:col>2</xdr:col>
      <xdr:colOff>2167467</xdr:colOff>
      <xdr:row>100</xdr:row>
      <xdr:rowOff>93134</xdr:rowOff>
    </xdr:to>
    <xdr:pic>
      <xdr:nvPicPr>
        <xdr:cNvPr id="6" name="Grafik 5">
          <a:extLst>
            <a:ext uri="{FF2B5EF4-FFF2-40B4-BE49-F238E27FC236}">
              <a16:creationId xmlns:a16="http://schemas.microsoft.com/office/drawing/2014/main" id="{DFE9E87A-72A6-721B-B46A-250EF908382A}"/>
            </a:ext>
          </a:extLst>
        </xdr:cNvPr>
        <xdr:cNvPicPr>
          <a:picLocks noChangeAspect="1"/>
        </xdr:cNvPicPr>
      </xdr:nvPicPr>
      <xdr:blipFill>
        <a:blip xmlns:r="http://schemas.openxmlformats.org/officeDocument/2006/relationships" r:embed="rId5"/>
        <a:stretch>
          <a:fillRect/>
        </a:stretch>
      </xdr:blipFill>
      <xdr:spPr>
        <a:xfrm>
          <a:off x="11434234" y="21606934"/>
          <a:ext cx="2095500" cy="1397000"/>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A54A0-D0E2-4F8A-8D5F-48CD8E99EEEF}">
  <dimension ref="A1:AE152"/>
  <sheetViews>
    <sheetView topLeftCell="C213" zoomScale="150" workbookViewId="0">
      <selection activeCell="C114" sqref="C114"/>
    </sheetView>
  </sheetViews>
  <sheetFormatPr baseColWidth="10" defaultColWidth="8.83203125" defaultRowHeight="16" x14ac:dyDescent="0.2"/>
  <cols>
    <col min="1" max="1" width="31.1640625" customWidth="1"/>
    <col min="2" max="2" width="117.83203125" style="2" customWidth="1"/>
    <col min="3" max="3" width="83.1640625" customWidth="1"/>
  </cols>
  <sheetData>
    <row r="1" spans="1:2" x14ac:dyDescent="0.2">
      <c r="B1" s="16"/>
    </row>
    <row r="5" spans="1:2" ht="27" x14ac:dyDescent="0.3">
      <c r="A5" s="1" t="s">
        <v>109</v>
      </c>
      <c r="B5" s="97" t="s">
        <v>125</v>
      </c>
    </row>
    <row r="6" spans="1:2" ht="17" x14ac:dyDescent="0.2">
      <c r="A6">
        <v>1</v>
      </c>
      <c r="B6" s="2" t="s">
        <v>126</v>
      </c>
    </row>
    <row r="7" spans="1:2" ht="17" x14ac:dyDescent="0.2">
      <c r="A7">
        <v>2</v>
      </c>
      <c r="B7" s="2" t="s">
        <v>127</v>
      </c>
    </row>
    <row r="8" spans="1:2" ht="17" x14ac:dyDescent="0.2">
      <c r="A8">
        <v>3</v>
      </c>
      <c r="B8" s="2" t="s">
        <v>128</v>
      </c>
    </row>
    <row r="9" spans="1:2" ht="17" x14ac:dyDescent="0.2">
      <c r="B9" s="16" t="s">
        <v>129</v>
      </c>
    </row>
    <row r="10" spans="1:2" ht="17" x14ac:dyDescent="0.2">
      <c r="B10" s="2" t="s">
        <v>130</v>
      </c>
    </row>
    <row r="11" spans="1:2" ht="17" x14ac:dyDescent="0.2">
      <c r="B11" s="2" t="s">
        <v>53</v>
      </c>
    </row>
    <row r="12" spans="1:2" ht="34" x14ac:dyDescent="0.2">
      <c r="B12" s="2" t="s">
        <v>131</v>
      </c>
    </row>
    <row r="14" spans="1:2" ht="17" x14ac:dyDescent="0.2">
      <c r="A14">
        <v>4</v>
      </c>
      <c r="B14" s="2" t="s">
        <v>132</v>
      </c>
    </row>
    <row r="15" spans="1:2" ht="17" x14ac:dyDescent="0.2">
      <c r="B15" s="16" t="s">
        <v>133</v>
      </c>
    </row>
    <row r="16" spans="1:2" ht="17" x14ac:dyDescent="0.2">
      <c r="B16" s="2" t="s">
        <v>134</v>
      </c>
    </row>
    <row r="17" spans="2:2" ht="17" x14ac:dyDescent="0.2">
      <c r="B17" s="2" t="s">
        <v>135</v>
      </c>
    </row>
    <row r="19" spans="2:2" ht="17" x14ac:dyDescent="0.2">
      <c r="B19" s="2" t="s">
        <v>136</v>
      </c>
    </row>
    <row r="20" spans="2:2" ht="17" x14ac:dyDescent="0.2">
      <c r="B20" s="2" t="s">
        <v>137</v>
      </c>
    </row>
    <row r="31" spans="2:2" ht="17" x14ac:dyDescent="0.2">
      <c r="B31" s="2" t="s">
        <v>60</v>
      </c>
    </row>
    <row r="32" spans="2:2" ht="17" x14ac:dyDescent="0.2">
      <c r="B32" s="2" t="s">
        <v>61</v>
      </c>
    </row>
    <row r="33" spans="1:3" ht="17" x14ac:dyDescent="0.2">
      <c r="B33" s="2" t="s">
        <v>62</v>
      </c>
    </row>
    <row r="34" spans="1:3" ht="17" x14ac:dyDescent="0.2">
      <c r="B34" s="2" t="s">
        <v>63</v>
      </c>
    </row>
    <row r="36" spans="1:3" ht="22" x14ac:dyDescent="0.25">
      <c r="A36" s="1" t="s">
        <v>64</v>
      </c>
      <c r="B36" s="70" t="s">
        <v>65</v>
      </c>
    </row>
    <row r="37" spans="1:3" ht="17" x14ac:dyDescent="0.2">
      <c r="B37" s="2" t="s">
        <v>66</v>
      </c>
      <c r="C37" t="s">
        <v>67</v>
      </c>
    </row>
    <row r="38" spans="1:3" ht="51" x14ac:dyDescent="0.2">
      <c r="B38" s="2" t="s">
        <v>68</v>
      </c>
    </row>
    <row r="39" spans="1:3" ht="51" x14ac:dyDescent="0.2">
      <c r="B39" s="2" t="s">
        <v>69</v>
      </c>
    </row>
    <row r="41" spans="1:3" ht="34" x14ac:dyDescent="0.2">
      <c r="B41" s="2" t="s">
        <v>70</v>
      </c>
      <c r="C41" s="34" t="s">
        <v>71</v>
      </c>
    </row>
    <row r="42" spans="1:3" ht="17" x14ac:dyDescent="0.2">
      <c r="B42" s="2" t="s">
        <v>72</v>
      </c>
      <c r="C42" t="s">
        <v>73</v>
      </c>
    </row>
    <row r="43" spans="1:3" ht="52" customHeight="1" x14ac:dyDescent="0.2"/>
    <row r="44" spans="1:3" ht="34" x14ac:dyDescent="0.2">
      <c r="B44" s="2" t="s">
        <v>74</v>
      </c>
      <c r="C44" s="2" t="s">
        <v>75</v>
      </c>
    </row>
    <row r="45" spans="1:3" ht="34" x14ac:dyDescent="0.2">
      <c r="B45" s="2" t="s">
        <v>76</v>
      </c>
      <c r="C45" s="2" t="s">
        <v>77</v>
      </c>
    </row>
    <row r="51" spans="1:2" ht="17" x14ac:dyDescent="0.2">
      <c r="A51" t="s">
        <v>64</v>
      </c>
      <c r="B51" s="16" t="s">
        <v>78</v>
      </c>
    </row>
    <row r="52" spans="1:2" ht="17" x14ac:dyDescent="0.2">
      <c r="B52" s="2" t="s">
        <v>79</v>
      </c>
    </row>
    <row r="53" spans="1:2" ht="85" x14ac:dyDescent="0.2">
      <c r="B53" s="2" t="s">
        <v>80</v>
      </c>
    </row>
    <row r="54" spans="1:2" ht="85" x14ac:dyDescent="0.2">
      <c r="B54" s="2" t="s">
        <v>81</v>
      </c>
    </row>
    <row r="57" spans="1:2" ht="17" x14ac:dyDescent="0.2">
      <c r="A57" t="s">
        <v>64</v>
      </c>
      <c r="B57" s="16" t="s">
        <v>82</v>
      </c>
    </row>
    <row r="58" spans="1:2" ht="17" x14ac:dyDescent="0.2">
      <c r="B58" s="2" t="s">
        <v>83</v>
      </c>
    </row>
    <row r="59" spans="1:2" ht="34" x14ac:dyDescent="0.2">
      <c r="B59" s="2" t="s">
        <v>84</v>
      </c>
    </row>
    <row r="62" spans="1:2" ht="17" x14ac:dyDescent="0.2">
      <c r="A62" t="s">
        <v>64</v>
      </c>
      <c r="B62" s="16" t="s">
        <v>85</v>
      </c>
    </row>
    <row r="63" spans="1:2" ht="17" x14ac:dyDescent="0.2">
      <c r="B63" s="2" t="s">
        <v>86</v>
      </c>
    </row>
    <row r="64" spans="1:2" ht="17" x14ac:dyDescent="0.2">
      <c r="B64" s="2" t="s">
        <v>87</v>
      </c>
    </row>
    <row r="65" spans="1:3" ht="34" x14ac:dyDescent="0.2">
      <c r="B65" s="2" t="s">
        <v>88</v>
      </c>
    </row>
    <row r="66" spans="1:3" ht="34" x14ac:dyDescent="0.2">
      <c r="B66" s="2" t="s">
        <v>89</v>
      </c>
    </row>
    <row r="68" spans="1:3" x14ac:dyDescent="0.2">
      <c r="B68" s="103"/>
    </row>
    <row r="69" spans="1:3" ht="17" x14ac:dyDescent="0.2">
      <c r="A69" t="s">
        <v>197</v>
      </c>
      <c r="B69" s="16" t="s">
        <v>90</v>
      </c>
    </row>
    <row r="70" spans="1:3" ht="17" x14ac:dyDescent="0.2">
      <c r="B70" s="2" t="s">
        <v>91</v>
      </c>
      <c r="C70" t="s">
        <v>92</v>
      </c>
    </row>
    <row r="71" spans="1:3" ht="51" x14ac:dyDescent="0.2">
      <c r="B71" s="2" t="s">
        <v>93</v>
      </c>
    </row>
    <row r="72" spans="1:3" ht="85" x14ac:dyDescent="0.2">
      <c r="B72" s="2" t="s">
        <v>94</v>
      </c>
    </row>
    <row r="73" spans="1:3" ht="51" x14ac:dyDescent="0.2">
      <c r="B73" s="16" t="s">
        <v>95</v>
      </c>
    </row>
    <row r="76" spans="1:3" ht="17" x14ac:dyDescent="0.2">
      <c r="A76" t="s">
        <v>196</v>
      </c>
      <c r="B76" s="2" t="s">
        <v>96</v>
      </c>
    </row>
    <row r="77" spans="1:3" ht="34" x14ac:dyDescent="0.2">
      <c r="B77" s="2" t="s">
        <v>97</v>
      </c>
    </row>
    <row r="79" spans="1:3" ht="17" x14ac:dyDescent="0.2">
      <c r="B79" s="2" t="s">
        <v>98</v>
      </c>
    </row>
    <row r="80" spans="1:3" ht="17" x14ac:dyDescent="0.2">
      <c r="B80" s="2" t="s">
        <v>99</v>
      </c>
    </row>
    <row r="82" spans="2:2" ht="51" x14ac:dyDescent="0.2">
      <c r="B82" s="2" t="s">
        <v>100</v>
      </c>
    </row>
    <row r="84" spans="2:2" ht="17" x14ac:dyDescent="0.2">
      <c r="B84" s="2" t="s">
        <v>101</v>
      </c>
    </row>
    <row r="85" spans="2:2" ht="34" x14ac:dyDescent="0.2">
      <c r="B85" s="2" t="s">
        <v>102</v>
      </c>
    </row>
    <row r="86" spans="2:2" ht="17" x14ac:dyDescent="0.2">
      <c r="B86" s="2" t="s">
        <v>103</v>
      </c>
    </row>
    <row r="89" spans="2:2" ht="17" x14ac:dyDescent="0.2">
      <c r="B89" s="2" t="s">
        <v>104</v>
      </c>
    </row>
    <row r="98" spans="1:31" x14ac:dyDescent="0.2">
      <c r="D98" t="s">
        <v>105</v>
      </c>
    </row>
    <row r="99" spans="1:31" ht="85" x14ac:dyDescent="0.2">
      <c r="A99" s="1" t="s">
        <v>106</v>
      </c>
      <c r="B99" s="2" t="s">
        <v>107</v>
      </c>
      <c r="D99" s="133" t="s">
        <v>189</v>
      </c>
      <c r="E99" s="133" t="s">
        <v>190</v>
      </c>
      <c r="F99" s="133" t="s">
        <v>191</v>
      </c>
      <c r="G99" s="133" t="s">
        <v>192</v>
      </c>
      <c r="H99" s="133" t="s">
        <v>193</v>
      </c>
      <c r="I99" s="133" t="s">
        <v>194</v>
      </c>
      <c r="J99" s="133" t="s">
        <v>195</v>
      </c>
      <c r="R99" s="4" t="b">
        <f t="shared" ref="R99:W99" si="0">D99&lt;&gt;""</f>
        <v>1</v>
      </c>
      <c r="S99" s="4" t="b">
        <f t="shared" si="0"/>
        <v>1</v>
      </c>
      <c r="T99" s="4" t="b">
        <f t="shared" si="0"/>
        <v>1</v>
      </c>
      <c r="U99" s="4" t="b">
        <f t="shared" si="0"/>
        <v>1</v>
      </c>
      <c r="V99" s="4" t="b">
        <f t="shared" si="0"/>
        <v>1</v>
      </c>
      <c r="W99" s="4" t="b">
        <f t="shared" si="0"/>
        <v>1</v>
      </c>
      <c r="AA99" s="4" t="b">
        <f>OR(R99:W99)</f>
        <v>1</v>
      </c>
      <c r="AB99" s="4" t="b">
        <f>OR(R99,$Z99,$AA99)</f>
        <v>1</v>
      </c>
      <c r="AC99" s="4" t="b">
        <f>OR(S99,$Z99,$AA99)</f>
        <v>1</v>
      </c>
      <c r="AD99" s="4" t="b">
        <f>OR(T99,$Z99,$AA99)</f>
        <v>1</v>
      </c>
      <c r="AE99" s="4" t="b">
        <f>OR(R99,S99,T99,U99,V99)</f>
        <v>1</v>
      </c>
    </row>
    <row r="102" spans="1:31" ht="51" x14ac:dyDescent="0.2">
      <c r="B102" s="2" t="s">
        <v>108</v>
      </c>
    </row>
    <row r="113" spans="1:3" ht="17" x14ac:dyDescent="0.2">
      <c r="A113" s="1" t="s">
        <v>109</v>
      </c>
      <c r="B113" s="16" t="s">
        <v>110</v>
      </c>
    </row>
    <row r="114" spans="1:3" ht="34" customHeight="1" x14ac:dyDescent="0.2">
      <c r="A114" t="s">
        <v>111</v>
      </c>
      <c r="B114" s="2" t="s">
        <v>112</v>
      </c>
      <c r="C114" s="2" t="s">
        <v>113</v>
      </c>
    </row>
    <row r="115" spans="1:3" ht="102" x14ac:dyDescent="0.2">
      <c r="B115" s="2" t="s">
        <v>114</v>
      </c>
    </row>
    <row r="116" spans="1:3" ht="102" x14ac:dyDescent="0.2">
      <c r="B116" s="2" t="s">
        <v>115</v>
      </c>
    </row>
    <row r="117" spans="1:3" ht="17" x14ac:dyDescent="0.2">
      <c r="B117" s="2" t="s">
        <v>116</v>
      </c>
    </row>
    <row r="118" spans="1:3" ht="17" x14ac:dyDescent="0.2">
      <c r="B118" s="2" t="s">
        <v>117</v>
      </c>
    </row>
    <row r="119" spans="1:3" ht="17" x14ac:dyDescent="0.2">
      <c r="B119" s="2" t="s">
        <v>118</v>
      </c>
    </row>
    <row r="120" spans="1:3" ht="17" x14ac:dyDescent="0.2">
      <c r="B120" s="2" t="s">
        <v>119</v>
      </c>
    </row>
    <row r="121" spans="1:3" ht="17" x14ac:dyDescent="0.2">
      <c r="B121" s="2" t="s">
        <v>120</v>
      </c>
    </row>
    <row r="122" spans="1:3" ht="34" x14ac:dyDescent="0.2">
      <c r="B122" s="2" t="s">
        <v>121</v>
      </c>
    </row>
    <row r="123" spans="1:3" ht="34" x14ac:dyDescent="0.2">
      <c r="B123" s="16" t="s">
        <v>122</v>
      </c>
    </row>
    <row r="128" spans="1:3" ht="17" x14ac:dyDescent="0.2">
      <c r="A128" s="1" t="s">
        <v>109</v>
      </c>
      <c r="B128" s="16" t="s">
        <v>123</v>
      </c>
    </row>
    <row r="129" spans="2:2" ht="255" x14ac:dyDescent="0.2">
      <c r="B129" s="2" t="s">
        <v>124</v>
      </c>
    </row>
    <row r="152" spans="6:6" x14ac:dyDescent="0.2">
      <c r="F152" t="s">
        <v>58</v>
      </c>
    </row>
  </sheetData>
  <pageMargins left="0.7" right="0.7" top="0.75" bottom="0.75" header="0.3" footer="0.3"/>
  <pageSetup paperSize="9" orientation="portrait" horizontalDpi="0" verticalDpi="0"/>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5A9AA-54F8-9B4C-933B-2D25797D2754}">
  <dimension ref="A1:F10"/>
  <sheetViews>
    <sheetView tabSelected="1" workbookViewId="0">
      <selection activeCell="B2" sqref="B2"/>
    </sheetView>
  </sheetViews>
  <sheetFormatPr baseColWidth="10" defaultRowHeight="16" x14ac:dyDescent="0.2"/>
  <cols>
    <col min="1" max="1" width="10.83203125" style="2"/>
    <col min="2" max="2" width="69.6640625" style="2" customWidth="1"/>
    <col min="3" max="5" width="10.83203125" style="2"/>
    <col min="6" max="6" width="24.5" style="2" customWidth="1"/>
    <col min="7" max="7" width="18" customWidth="1"/>
  </cols>
  <sheetData>
    <row r="1" spans="1:5" ht="32" x14ac:dyDescent="0.2">
      <c r="A1" s="134"/>
      <c r="B1" s="134" t="s">
        <v>200</v>
      </c>
      <c r="C1" s="134"/>
      <c r="D1" s="134"/>
      <c r="E1" s="134"/>
    </row>
    <row r="2" spans="1:5" x14ac:dyDescent="0.2">
      <c r="A2" s="135"/>
      <c r="B2" s="134"/>
      <c r="C2" s="134"/>
      <c r="D2" s="134"/>
      <c r="E2" s="134"/>
    </row>
    <row r="3" spans="1:5" x14ac:dyDescent="0.2">
      <c r="A3" s="135"/>
      <c r="B3" s="134"/>
      <c r="C3" s="134"/>
      <c r="D3" s="134"/>
      <c r="E3" s="134"/>
    </row>
    <row r="4" spans="1:5" x14ac:dyDescent="0.2">
      <c r="A4" s="135"/>
      <c r="B4" s="134"/>
      <c r="C4" s="134"/>
      <c r="D4" s="134"/>
      <c r="E4" s="134"/>
    </row>
    <row r="5" spans="1:5" x14ac:dyDescent="0.2">
      <c r="A5" s="135"/>
      <c r="B5" s="134"/>
      <c r="C5" s="134"/>
      <c r="D5" s="134"/>
      <c r="E5" s="134"/>
    </row>
    <row r="6" spans="1:5" x14ac:dyDescent="0.2">
      <c r="A6" s="135"/>
      <c r="B6" s="134"/>
      <c r="C6" s="134"/>
      <c r="D6" s="134"/>
      <c r="E6" s="134"/>
    </row>
    <row r="7" spans="1:5" x14ac:dyDescent="0.2">
      <c r="A7" s="135"/>
      <c r="B7" s="134"/>
      <c r="C7" s="134"/>
      <c r="D7" s="134"/>
      <c r="E7" s="134"/>
    </row>
    <row r="8" spans="1:5" x14ac:dyDescent="0.2">
      <c r="A8" s="135"/>
      <c r="B8" s="134"/>
      <c r="C8" s="134"/>
      <c r="D8" s="134"/>
      <c r="E8" s="134"/>
    </row>
    <row r="9" spans="1:5" x14ac:dyDescent="0.2">
      <c r="A9" s="135"/>
      <c r="B9" s="134"/>
      <c r="C9" s="134"/>
      <c r="D9" s="134"/>
      <c r="E9" s="134"/>
    </row>
    <row r="10" spans="1:5" x14ac:dyDescent="0.2">
      <c r="A10" s="17"/>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58D4D-F27C-C34C-84C3-E80BFFBB421A}">
  <sheetPr>
    <pageSetUpPr fitToPage="1"/>
  </sheetPr>
  <dimension ref="A1:AQ649"/>
  <sheetViews>
    <sheetView zoomScale="131" zoomScaleNormal="44" workbookViewId="0">
      <selection activeCell="D228" sqref="D228"/>
    </sheetView>
  </sheetViews>
  <sheetFormatPr baseColWidth="10" defaultColWidth="11" defaultRowHeight="15.75" customHeight="1" x14ac:dyDescent="0.2"/>
  <cols>
    <col min="1" max="1" width="14" customWidth="1"/>
    <col min="2" max="2" width="20.1640625" style="25" customWidth="1"/>
    <col min="3" max="3" width="13.1640625" style="25" customWidth="1"/>
    <col min="4" max="5" width="10.5" style="7" customWidth="1"/>
    <col min="6" max="6" width="18.1640625" customWidth="1"/>
    <col min="7" max="7" width="62.5" customWidth="1"/>
    <col min="9" max="9" width="24.83203125" style="4" customWidth="1"/>
    <col min="10" max="10" width="13.6640625" style="4" customWidth="1"/>
    <col min="11" max="11" width="43.33203125" style="4" customWidth="1"/>
    <col min="12" max="12" width="31.6640625" style="4" customWidth="1"/>
    <col min="13" max="13" width="81.6640625" style="4" customWidth="1"/>
    <col min="14" max="14" width="23.5" style="4" customWidth="1"/>
    <col min="15" max="15" width="28.1640625" style="4" customWidth="1"/>
    <col min="23" max="23" width="8" style="4" customWidth="1"/>
    <col min="24" max="28" width="11" style="4"/>
    <col min="32" max="32" width="11" style="4"/>
    <col min="33" max="33" width="22.83203125" style="4" customWidth="1"/>
    <col min="34" max="34" width="21.6640625" style="4" customWidth="1"/>
    <col min="35" max="35" width="25.5" style="4" customWidth="1"/>
    <col min="38" max="38" width="11" style="56"/>
    <col min="39" max="39" width="43.5" style="56" customWidth="1"/>
    <col min="40" max="41" width="11" style="56"/>
    <col min="42" max="42" width="11.5" style="56" bestFit="1" customWidth="1"/>
    <col min="43" max="43" width="11" style="56"/>
  </cols>
  <sheetData>
    <row r="1" spans="1:43" s="52" customFormat="1" ht="15.75" customHeight="1" x14ac:dyDescent="0.2">
      <c r="A1" s="52">
        <v>1</v>
      </c>
      <c r="B1" s="52">
        <f>A1+1</f>
        <v>2</v>
      </c>
      <c r="C1" s="52">
        <f t="shared" ref="C1:AJ1" si="0">B1+1</f>
        <v>3</v>
      </c>
      <c r="D1" s="80">
        <f t="shared" si="0"/>
        <v>4</v>
      </c>
      <c r="E1" s="80">
        <f t="shared" si="0"/>
        <v>5</v>
      </c>
      <c r="F1" s="52">
        <f t="shared" si="0"/>
        <v>6</v>
      </c>
      <c r="G1" s="52">
        <f t="shared" si="0"/>
        <v>7</v>
      </c>
      <c r="H1" s="52">
        <f t="shared" si="0"/>
        <v>8</v>
      </c>
      <c r="I1" s="52">
        <f t="shared" si="0"/>
        <v>9</v>
      </c>
      <c r="J1" s="52">
        <f t="shared" si="0"/>
        <v>10</v>
      </c>
      <c r="K1" s="52">
        <f t="shared" si="0"/>
        <v>11</v>
      </c>
      <c r="L1" s="52">
        <f t="shared" si="0"/>
        <v>12</v>
      </c>
      <c r="M1" s="52">
        <f t="shared" si="0"/>
        <v>13</v>
      </c>
      <c r="N1" s="52">
        <f t="shared" si="0"/>
        <v>14</v>
      </c>
      <c r="O1" s="52">
        <f t="shared" si="0"/>
        <v>15</v>
      </c>
      <c r="P1" s="52">
        <f t="shared" si="0"/>
        <v>16</v>
      </c>
      <c r="Q1" s="52">
        <f t="shared" si="0"/>
        <v>17</v>
      </c>
      <c r="R1" s="52">
        <f t="shared" si="0"/>
        <v>18</v>
      </c>
      <c r="S1" s="52">
        <f t="shared" si="0"/>
        <v>19</v>
      </c>
      <c r="T1" s="52">
        <f t="shared" si="0"/>
        <v>20</v>
      </c>
      <c r="U1" s="52">
        <f t="shared" si="0"/>
        <v>21</v>
      </c>
      <c r="V1" s="52">
        <f t="shared" si="0"/>
        <v>22</v>
      </c>
      <c r="W1" s="68">
        <f t="shared" si="0"/>
        <v>23</v>
      </c>
      <c r="X1" s="68">
        <f t="shared" si="0"/>
        <v>24</v>
      </c>
      <c r="Y1" s="68">
        <f t="shared" si="0"/>
        <v>25</v>
      </c>
      <c r="Z1" s="68">
        <f t="shared" si="0"/>
        <v>26</v>
      </c>
      <c r="AA1" s="68">
        <f t="shared" si="0"/>
        <v>27</v>
      </c>
      <c r="AB1" s="68">
        <f t="shared" si="0"/>
        <v>28</v>
      </c>
      <c r="AC1" s="52">
        <f t="shared" si="0"/>
        <v>29</v>
      </c>
      <c r="AD1" s="52">
        <f t="shared" si="0"/>
        <v>30</v>
      </c>
      <c r="AE1" s="52">
        <f t="shared" si="0"/>
        <v>31</v>
      </c>
      <c r="AF1" s="68">
        <f t="shared" si="0"/>
        <v>32</v>
      </c>
      <c r="AG1" s="68">
        <f t="shared" si="0"/>
        <v>33</v>
      </c>
      <c r="AH1" s="68">
        <f t="shared" si="0"/>
        <v>34</v>
      </c>
      <c r="AI1" s="68">
        <f t="shared" si="0"/>
        <v>35</v>
      </c>
      <c r="AJ1" s="52">
        <f t="shared" si="0"/>
        <v>36</v>
      </c>
      <c r="AL1" s="57"/>
      <c r="AM1" s="54"/>
      <c r="AN1" s="54"/>
      <c r="AO1" s="54"/>
      <c r="AP1" s="54"/>
      <c r="AQ1" s="54"/>
    </row>
    <row r="2" spans="1:43" s="1" customFormat="1" ht="16" x14ac:dyDescent="0.2">
      <c r="A2" s="91">
        <v>45887</v>
      </c>
      <c r="B2" s="24" t="s">
        <v>0</v>
      </c>
      <c r="C2" s="24"/>
      <c r="D2" s="65"/>
      <c r="E2" s="65"/>
      <c r="I2" s="92" t="s">
        <v>1</v>
      </c>
      <c r="J2" s="92" t="s">
        <v>2</v>
      </c>
      <c r="K2" s="92" t="s">
        <v>3</v>
      </c>
      <c r="L2" s="3"/>
      <c r="M2" s="3"/>
      <c r="N2" s="3"/>
      <c r="O2" s="3"/>
      <c r="P2" s="1" t="s">
        <v>4</v>
      </c>
      <c r="W2" s="69" t="s">
        <v>5</v>
      </c>
      <c r="X2" s="69"/>
      <c r="Y2" s="69"/>
      <c r="Z2" s="69"/>
      <c r="AA2" s="69"/>
      <c r="AB2" s="69"/>
      <c r="AC2" s="69"/>
      <c r="AD2" s="69"/>
      <c r="AE2" s="69"/>
      <c r="AF2" s="69" t="s">
        <v>6</v>
      </c>
      <c r="AG2" s="69"/>
      <c r="AH2" s="69"/>
      <c r="AI2" s="69"/>
      <c r="AJ2" s="69"/>
      <c r="AL2" s="55"/>
      <c r="AM2" s="55"/>
      <c r="AN2" s="55"/>
      <c r="AO2" s="55"/>
      <c r="AP2" s="55"/>
      <c r="AQ2" s="55"/>
    </row>
    <row r="3" spans="1:43" s="1" customFormat="1" ht="16" x14ac:dyDescent="0.2">
      <c r="A3" s="1" t="s">
        <v>7</v>
      </c>
      <c r="B3" s="24" t="s">
        <v>8</v>
      </c>
      <c r="C3" s="24" t="s">
        <v>9</v>
      </c>
      <c r="D3" s="65" t="s">
        <v>10</v>
      </c>
      <c r="E3" s="65" t="s">
        <v>11</v>
      </c>
      <c r="F3" s="1" t="s">
        <v>12</v>
      </c>
      <c r="G3" s="1" t="s">
        <v>13</v>
      </c>
      <c r="H3" s="1" t="s">
        <v>14</v>
      </c>
      <c r="I3" s="92" t="s">
        <v>15</v>
      </c>
      <c r="J3" s="92" t="s">
        <v>16</v>
      </c>
      <c r="K3" s="92" t="s">
        <v>17</v>
      </c>
      <c r="L3" s="3" t="s">
        <v>18</v>
      </c>
      <c r="M3" s="3" t="s">
        <v>19</v>
      </c>
      <c r="N3" s="3" t="s">
        <v>20</v>
      </c>
      <c r="O3" s="3" t="s">
        <v>21</v>
      </c>
      <c r="P3" s="1" t="s">
        <v>22</v>
      </c>
      <c r="Q3" s="1" t="s">
        <v>23</v>
      </c>
      <c r="R3" s="1" t="s">
        <v>24</v>
      </c>
      <c r="S3" s="1" t="s">
        <v>25</v>
      </c>
      <c r="T3" s="1" t="s">
        <v>26</v>
      </c>
      <c r="U3" s="1" t="s">
        <v>27</v>
      </c>
      <c r="V3" s="1" t="s">
        <v>18</v>
      </c>
      <c r="W3" s="3" t="str">
        <f t="shared" ref="W3:AB3" si="1">I3</f>
        <v>JGT3</v>
      </c>
      <c r="X3" s="3" t="str">
        <f t="shared" si="1"/>
        <v>JGT1</v>
      </c>
      <c r="Y3" s="3" t="str">
        <f t="shared" si="1"/>
        <v>JGT2</v>
      </c>
      <c r="Z3" s="3" t="str">
        <f t="shared" si="1"/>
        <v>Konferenz</v>
      </c>
      <c r="AA3" s="3" t="str">
        <f t="shared" si="1"/>
        <v>WB Feiertag Ferien</v>
      </c>
      <c r="AB3" s="3" t="str">
        <f t="shared" si="1"/>
        <v>Schulpflege SPf SV</v>
      </c>
      <c r="AF3" s="3" t="s">
        <v>28</v>
      </c>
      <c r="AG3" s="3" t="str">
        <f>W3&amp;" "&amp;$Z3&amp;" "&amp;$AA3</f>
        <v>JGT3 Konferenz WB Feiertag Ferien</v>
      </c>
      <c r="AH3" s="3" t="str">
        <f>X3&amp;" "&amp;$Z3&amp;" "&amp;$AA3</f>
        <v>JGT1 Konferenz WB Feiertag Ferien</v>
      </c>
      <c r="AI3" s="3" t="str">
        <f>Y3&amp;" "&amp;$Z3&amp;" "&amp;$AA3</f>
        <v>JGT2 Konferenz WB Feiertag Ferien</v>
      </c>
      <c r="AJ3" s="3" t="s">
        <v>29</v>
      </c>
      <c r="AL3" s="55"/>
      <c r="AM3" s="55"/>
      <c r="AN3" s="55"/>
      <c r="AO3" s="55"/>
      <c r="AP3" s="55"/>
      <c r="AQ3" s="55"/>
    </row>
    <row r="4" spans="1:43" ht="16" x14ac:dyDescent="0.2">
      <c r="A4">
        <f>WEEKNUM(B4,21)</f>
        <v>52</v>
      </c>
      <c r="I4" s="5" t="str" cm="1">
        <f t="array" ref="I4">IF(SUMPRODUCT(--ISNUMBER(SEARCH(_xlfn._xlws.FILTER(TRANSPOSE(_xlfn.TEXTSPLIT(I$3," "," ",TRUE)),I$3&lt;&gt;""),$F4)))&gt;0,TEXT($B4,"TTT TT.MM")&amp;IF($C4&lt;&gt;"",TEXT($C4," - TT.MM"),"")&amp;" "&amp;$G4&amp;IF($D4="",""," "&amp;TEXT($D4,"HH:MM")&amp;IF($E4="","","-"&amp;TEXT($E4,"HH:MM"))),"")</f>
        <v/>
      </c>
      <c r="J4" s="5" t="str" cm="1">
        <f t="array" ref="J4">IF(SUMPRODUCT(--ISNUMBER(SEARCH(_xlfn._xlws.FILTER(TRANSPOSE(_xlfn.TEXTSPLIT(J$3," "," ",TRUE)),J$3&lt;&gt;""),$F4)))&gt;0,TEXT($B4,"TTT TT.MM")&amp;IF($C4&lt;&gt;"",TEXT($C4," - TT.MM"),"")&amp;" "&amp;$G4&amp;IF($D4="",""," "&amp;TEXT($D4,"HH:MM")&amp;IF($E4="","","-"&amp;TEXT($E4,"HH:MM"))),"")</f>
        <v/>
      </c>
      <c r="K4" s="5" t="str" cm="1">
        <f t="array" ref="K4">IF(SUMPRODUCT(--ISNUMBER(SEARCH(_xlfn._xlws.FILTER(TRANSPOSE(_xlfn.TEXTSPLIT(K$3," "," ",TRUE)),K$3&lt;&gt;""),$F4)))&gt;0,TEXT($B4,"TTT TT.MM")&amp;IF($C4&lt;&gt;"",TEXT($C4," - TT.MM"),"")&amp;" "&amp;$G4&amp;IF($D4="",""," "&amp;TEXT($D4,"HH:MM")&amp;IF($E4="","","-"&amp;TEXT($E4,"HH:MM"))),"")</f>
        <v/>
      </c>
      <c r="L4" s="5" t="str" cm="1">
        <f t="array" ref="L4">IF(SUMPRODUCT(--ISNUMBER(SEARCH(_xlfn._xlws.FILTER(TRANSPOSE(_xlfn.TEXTSPLIT(L$3," "," ",TRUE)),L$3&lt;&gt;""),$F4)))&gt;0,TEXT($B4,"TTT TT.MM")&amp;IF($C4&lt;&gt;"",TEXT($C4," - TT.MM"),"")&amp;" "&amp;$G4&amp;IF($D4="",""," "&amp;TEXT($D4,"HH:MM")&amp;IF($E4="","","-"&amp;TEXT($E4,"HH:MM"))),"")</f>
        <v/>
      </c>
      <c r="M4" s="5" t="str" cm="1">
        <f t="array" ref="M4">IF(SUMPRODUCT(--ISNUMBER(SEARCH(_xlfn._xlws.FILTER(TRANSPOSE(_xlfn.TEXTSPLIT(M$3," "," ",TRUE)),M$3&lt;&gt;""),$F4)))&gt;0,TEXT($B4,"TTT TT.MM")&amp;IF($C4&lt;&gt;"",TEXT($C4," - TT.MM"),"")&amp;" "&amp;$G4&amp;IF($D4="",""," "&amp;TEXT($D4,"HH:MM")&amp;IF($E4="","","-"&amp;TEXT($E4,"HH:MM"))),"")</f>
        <v/>
      </c>
      <c r="N4" s="5" t="str" cm="1">
        <f t="array" ref="N4">IF(SUMPRODUCT(--ISNUMBER(SEARCH(_xlfn._xlws.FILTER(TRANSPOSE(_xlfn.TEXTSPLIT(N$3," "," ",TRUE)),N$3&lt;&gt;""),$F4)))&gt;0,TEXT($B4,"TTT TT.MM")&amp;IF($C4&lt;&gt;"",TEXT($C4," - TT.MM"),"")&amp;" "&amp;$G4&amp;IF($D4="",""," "&amp;TEXT($D4,"HH:MM")&amp;IF($E4="","","-"&amp;TEXT($E4,"HH:MM"))),"")</f>
        <v/>
      </c>
      <c r="O4" s="5" t="str" cm="1">
        <f t="array" ref="O4">IF(SUMPRODUCT(--ISNUMBER(SEARCH(_xlfn._xlws.FILTER(TRANSPOSE(_xlfn.TEXTSPLIT(O$3," "," ",TRUE)),O$3&lt;&gt;""),$F4)))&gt;0,TEXT($B4,"TTT TT.MM")&amp;IF($C4&lt;&gt;"",TEXT($C4," - TT.MM"),"")&amp;" "&amp;$G4&amp;IF($D4="",""," "&amp;TEXT($D4,"HH:MM")&amp;IF($E4="","","-"&amp;TEXT($E4,"HH:MM"))),"")</f>
        <v/>
      </c>
      <c r="W4" s="4" t="b">
        <f t="shared" ref="W4:AB4" si="2">I4&lt;&gt;""</f>
        <v>0</v>
      </c>
      <c r="X4" s="4" t="b">
        <f t="shared" si="2"/>
        <v>0</v>
      </c>
      <c r="Y4" s="4" t="b">
        <f t="shared" si="2"/>
        <v>0</v>
      </c>
      <c r="Z4" s="4" t="b">
        <f t="shared" si="2"/>
        <v>0</v>
      </c>
      <c r="AA4" s="4" t="b">
        <f t="shared" si="2"/>
        <v>0</v>
      </c>
      <c r="AB4" s="4" t="b">
        <f t="shared" si="2"/>
        <v>0</v>
      </c>
      <c r="AF4" s="4" t="b">
        <f>OR(W4:AB4)</f>
        <v>0</v>
      </c>
      <c r="AG4" s="4" t="b">
        <f>OR(W4,$Z4,$AA4)</f>
        <v>0</v>
      </c>
      <c r="AH4" s="4" t="b">
        <f>OR(X4,$Z4,$AA4)</f>
        <v>0</v>
      </c>
      <c r="AI4" s="4" t="b">
        <f>OR(Y4,$Z4,$AA4)</f>
        <v>0</v>
      </c>
      <c r="AJ4" s="4" t="b">
        <f>OR(W4,X4,Y4,Z4,AA4)</f>
        <v>0</v>
      </c>
    </row>
    <row r="5" spans="1:43" ht="16" x14ac:dyDescent="0.2">
      <c r="A5">
        <f t="shared" ref="A5:A10" si="3">WEEKNUM(B5,21)</f>
        <v>52</v>
      </c>
      <c r="I5" s="5" t="str" cm="1">
        <f t="array" ref="I5">IF(SUMPRODUCT(--ISNUMBER(SEARCH(_xlfn._xlws.FILTER(TRANSPOSE(_xlfn.TEXTSPLIT(I$3," "," ",TRUE)),I$3&lt;&gt;""),$F5)))&gt;0,TEXT($B5,"TTT TT.MM")&amp;IF($C5&lt;&gt;"",TEXT($C5," - TT.MM"),"")&amp;" "&amp;$G5&amp;IF($D5="",""," "&amp;TEXT($D5,"HH:MM")&amp;IF($E5="","","-"&amp;TEXT($E5,"HH:MM"))),"")</f>
        <v/>
      </c>
      <c r="J5" s="5" t="str" cm="1">
        <f t="array" ref="J5">IF(SUMPRODUCT(--ISNUMBER(SEARCH(_xlfn._xlws.FILTER(TRANSPOSE(_xlfn.TEXTSPLIT(J$3," "," ",TRUE)),J$3&lt;&gt;""),$F5)))&gt;0,TEXT($B5,"TTT TT.MM")&amp;IF($C5&lt;&gt;"",TEXT($C5," - TT.MM"),"")&amp;" "&amp;$G5&amp;IF($D5="",""," "&amp;TEXT($D5,"HH:MM")&amp;IF($E5="","","-"&amp;TEXT($E5,"HH:MM"))),"")</f>
        <v/>
      </c>
      <c r="K5" s="5" t="str" cm="1">
        <f t="array" ref="K5">IF(SUMPRODUCT(--ISNUMBER(SEARCH(_xlfn._xlws.FILTER(TRANSPOSE(_xlfn.TEXTSPLIT(K$3," "," ",TRUE)),K$3&lt;&gt;""),$F5)))&gt;0,TEXT($B5,"TTT TT.MM")&amp;IF($C5&lt;&gt;"",TEXT($C5," - TT.MM"),"")&amp;" "&amp;$G5&amp;IF($D5="",""," "&amp;TEXT($D5,"HH:MM")&amp;IF($E5="","","-"&amp;TEXT($E5,"HH:MM"))),"")</f>
        <v/>
      </c>
      <c r="L5" s="5" t="str" cm="1">
        <f t="array" ref="L5">IF(SUMPRODUCT(--ISNUMBER(SEARCH(_xlfn._xlws.FILTER(TRANSPOSE(_xlfn.TEXTSPLIT(L$3," "," ",TRUE)),L$3&lt;&gt;""),$F5)))&gt;0,TEXT($B5,"TTT TT.MM")&amp;IF($C5&lt;&gt;"",TEXT($C5," - TT.MM"),"")&amp;" "&amp;$G5&amp;IF($D5="",""," "&amp;TEXT($D5,"HH:MM")&amp;IF($E5="","","-"&amp;TEXT($E5,"HH:MM"))),"")</f>
        <v/>
      </c>
      <c r="M5" s="5" t="str" cm="1">
        <f t="array" ref="M5">IF(SUMPRODUCT(--ISNUMBER(SEARCH(_xlfn._xlws.FILTER(TRANSPOSE(_xlfn.TEXTSPLIT(M$3," "," ",TRUE)),M$3&lt;&gt;""),$F5)))&gt;0,TEXT($B5,"TTT TT.MM")&amp;IF($C5&lt;&gt;"",TEXT($C5," - TT.MM"),"")&amp;" "&amp;$G5&amp;IF($D5="",""," "&amp;TEXT($D5,"HH:MM")&amp;IF($E5="","","-"&amp;TEXT($E5,"HH:MM"))),"")</f>
        <v/>
      </c>
      <c r="N5" s="5" t="str" cm="1">
        <f t="array" ref="N5">IF(SUMPRODUCT(--ISNUMBER(SEARCH(_xlfn._xlws.FILTER(TRANSPOSE(_xlfn.TEXTSPLIT(N$3," "," ",TRUE)),N$3&lt;&gt;""),$F5)))&gt;0,TEXT($B5,"TTT TT.MM")&amp;IF($C5&lt;&gt;"",TEXT($C5," - TT.MM"),"")&amp;" "&amp;$G5&amp;IF($D5="",""," "&amp;TEXT($D5,"HH:MM")&amp;IF($E5="","","-"&amp;TEXT($E5,"HH:MM"))),"")</f>
        <v/>
      </c>
      <c r="O5" s="5" t="str" cm="1">
        <f t="array" ref="O5">IF(SUMPRODUCT(--ISNUMBER(SEARCH(_xlfn._xlws.FILTER(TRANSPOSE(_xlfn.TEXTSPLIT(O$3," "," ",TRUE)),O$3&lt;&gt;""),$F5)))&gt;0,TEXT($B5,"TTT TT.MM")&amp;IF($C5&lt;&gt;"",TEXT($C5," - TT.MM"),"")&amp;" "&amp;$G5&amp;IF($D5="",""," "&amp;TEXT($D5,"HH:MM")&amp;IF($E5="","","-"&amp;TEXT($E5,"HH:MM"))),"")</f>
        <v/>
      </c>
      <c r="W5" s="4" t="b">
        <f t="shared" ref="W5" si="4">I5&lt;&gt;""</f>
        <v>0</v>
      </c>
      <c r="X5" s="4" t="b">
        <f t="shared" ref="X5" si="5">J5&lt;&gt;""</f>
        <v>0</v>
      </c>
      <c r="Y5" s="4" t="b">
        <f t="shared" ref="Y5" si="6">K5&lt;&gt;""</f>
        <v>0</v>
      </c>
      <c r="Z5" s="4" t="b">
        <f t="shared" ref="Z5" si="7">L5&lt;&gt;""</f>
        <v>0</v>
      </c>
      <c r="AA5" s="4" t="b">
        <f t="shared" ref="AA5" si="8">M5&lt;&gt;""</f>
        <v>0</v>
      </c>
      <c r="AB5" s="4" t="b">
        <f t="shared" ref="AB5" si="9">N5&lt;&gt;""</f>
        <v>0</v>
      </c>
      <c r="AF5" s="4" t="b">
        <f t="shared" ref="AF5" si="10">OR(W5:AB5)</f>
        <v>0</v>
      </c>
      <c r="AG5" s="4" t="b">
        <f t="shared" ref="AG5" si="11">OR(W5,$Z5,$AA5)</f>
        <v>0</v>
      </c>
      <c r="AH5" s="4" t="b">
        <f t="shared" ref="AH5" si="12">OR(X5,$Z5,$AA5)</f>
        <v>0</v>
      </c>
      <c r="AI5" s="4" t="b">
        <f t="shared" ref="AI5" si="13">OR(Y5,$Z5,$AA5)</f>
        <v>0</v>
      </c>
      <c r="AJ5" s="4" t="b">
        <f t="shared" ref="AJ5" si="14">OR(W5,X5,Y5,Z5,AA5)</f>
        <v>0</v>
      </c>
    </row>
    <row r="6" spans="1:43" ht="16" x14ac:dyDescent="0.2">
      <c r="A6">
        <f t="shared" si="3"/>
        <v>52</v>
      </c>
      <c r="I6" s="5" t="str" cm="1">
        <f t="array" ref="I6">IF(SUMPRODUCT(--ISNUMBER(SEARCH(_xlfn._xlws.FILTER(TRANSPOSE(_xlfn.TEXTSPLIT(I$3," "," ",TRUE)),I$3&lt;&gt;""),$F6)))&gt;0,TEXT($B6,"TTT TT.MM")&amp;IF($C6&lt;&gt;"",TEXT($C6," - TT.MM"),"")&amp;" "&amp;$G6&amp;IF($D6="",""," "&amp;TEXT($D6,"HH:MM")&amp;IF($E6="","","-"&amp;TEXT($E6,"HH:MM"))),"")</f>
        <v/>
      </c>
      <c r="J6" s="5" t="str" cm="1">
        <f t="array" ref="J6">IF(SUMPRODUCT(--ISNUMBER(SEARCH(_xlfn._xlws.FILTER(TRANSPOSE(_xlfn.TEXTSPLIT(J$3," "," ",TRUE)),J$3&lt;&gt;""),$F6)))&gt;0,TEXT($B6,"TTT TT.MM")&amp;IF($C6&lt;&gt;"",TEXT($C6," - TT.MM"),"")&amp;" "&amp;$G6&amp;IF($D6="",""," "&amp;TEXT($D6,"HH:MM")&amp;IF($E6="","","-"&amp;TEXT($E6,"HH:MM"))),"")</f>
        <v/>
      </c>
      <c r="K6" s="5" t="str" cm="1">
        <f t="array" ref="K6">IF(SUMPRODUCT(--ISNUMBER(SEARCH(_xlfn._xlws.FILTER(TRANSPOSE(_xlfn.TEXTSPLIT(K$3," "," ",TRUE)),K$3&lt;&gt;""),$F6)))&gt;0,TEXT($B6,"TTT TT.MM")&amp;IF($C6&lt;&gt;"",TEXT($C6," - TT.MM"),"")&amp;" "&amp;$G6&amp;IF($D6="",""," "&amp;TEXT($D6,"HH:MM")&amp;IF($E6="","","-"&amp;TEXT($E6,"HH:MM"))),"")</f>
        <v/>
      </c>
      <c r="L6" s="5" t="str" cm="1">
        <f t="array" ref="L6">IF(SUMPRODUCT(--ISNUMBER(SEARCH(_xlfn._xlws.FILTER(TRANSPOSE(_xlfn.TEXTSPLIT(L$3," "," ",TRUE)),L$3&lt;&gt;""),$F6)))&gt;0,TEXT($B6,"TTT TT.MM")&amp;IF($C6&lt;&gt;"",TEXT($C6," - TT.MM"),"")&amp;" "&amp;$G6&amp;IF($D6="",""," "&amp;TEXT($D6,"HH:MM")&amp;IF($E6="","","-"&amp;TEXT($E6,"HH:MM"))),"")</f>
        <v/>
      </c>
      <c r="M6" s="5" t="str" cm="1">
        <f t="array" ref="M6">IF(SUMPRODUCT(--ISNUMBER(SEARCH(_xlfn._xlws.FILTER(TRANSPOSE(_xlfn.TEXTSPLIT(M$3," "," ",TRUE)),M$3&lt;&gt;""),$F6)))&gt;0,TEXT($B6,"TTT TT.MM")&amp;IF($C6&lt;&gt;"",TEXT($C6," - TT.MM"),"")&amp;" "&amp;$G6&amp;IF($D6="",""," "&amp;TEXT($D6,"HH:MM")&amp;IF($E6="","","-"&amp;TEXT($E6,"HH:MM"))),"")</f>
        <v/>
      </c>
      <c r="N6" s="5" t="str" cm="1">
        <f t="array" ref="N6">IF(SUMPRODUCT(--ISNUMBER(SEARCH(_xlfn._xlws.FILTER(TRANSPOSE(_xlfn.TEXTSPLIT(N$3," "," ",TRUE)),N$3&lt;&gt;""),$F6)))&gt;0,TEXT($B6,"TTT TT.MM")&amp;IF($C6&lt;&gt;"",TEXT($C6," - TT.MM"),"")&amp;" "&amp;$G6&amp;IF($D6="",""," "&amp;TEXT($D6,"HH:MM")&amp;IF($E6="","","-"&amp;TEXT($E6,"HH:MM"))),"")</f>
        <v/>
      </c>
      <c r="O6" s="5" t="str" cm="1">
        <f t="array" ref="O6">IF(SUMPRODUCT(--ISNUMBER(SEARCH(_xlfn._xlws.FILTER(TRANSPOSE(_xlfn.TEXTSPLIT(O$3," "," ",TRUE)),O$3&lt;&gt;""),$F6)))&gt;0,TEXT($B6,"TTT TT.MM")&amp;IF($C6&lt;&gt;"",TEXT($C6," - TT.MM"),"")&amp;" "&amp;$G6&amp;IF($D6="",""," "&amp;TEXT($D6,"HH:MM")&amp;IF($E6="","","-"&amp;TEXT($E6,"HH:MM"))),"")</f>
        <v/>
      </c>
      <c r="W6" s="4" t="b">
        <f t="shared" ref="W6:W69" si="15">I6&lt;&gt;""</f>
        <v>0</v>
      </c>
      <c r="X6" s="4" t="b">
        <f t="shared" ref="X6:X69" si="16">J6&lt;&gt;""</f>
        <v>0</v>
      </c>
      <c r="Y6" s="4" t="b">
        <f t="shared" ref="Y6:Y69" si="17">K6&lt;&gt;""</f>
        <v>0</v>
      </c>
      <c r="Z6" s="4" t="b">
        <f t="shared" ref="Z6:Z69" si="18">L6&lt;&gt;""</f>
        <v>0</v>
      </c>
      <c r="AA6" s="4" t="b">
        <f t="shared" ref="AA6:AA69" si="19">M6&lt;&gt;""</f>
        <v>0</v>
      </c>
      <c r="AB6" s="4" t="b">
        <f t="shared" ref="AB6:AB69" si="20">N6&lt;&gt;""</f>
        <v>0</v>
      </c>
      <c r="AF6" s="4" t="b">
        <f t="shared" ref="AF6:AF69" si="21">OR(W6:AB6)</f>
        <v>0</v>
      </c>
      <c r="AG6" s="4" t="b">
        <f t="shared" ref="AG6:AG69" si="22">OR(W6,$Z6,$AA6)</f>
        <v>0</v>
      </c>
      <c r="AH6" s="4" t="b">
        <f t="shared" ref="AH6:AH69" si="23">OR(X6,$Z6,$AA6)</f>
        <v>0</v>
      </c>
      <c r="AI6" s="4" t="b">
        <f t="shared" ref="AI6:AI69" si="24">OR(Y6,$Z6,$AA6)</f>
        <v>0</v>
      </c>
      <c r="AJ6" s="4" t="b">
        <f t="shared" ref="AJ6:AJ69" si="25">OR(W6,X6,Y6,Z6,AA6)</f>
        <v>0</v>
      </c>
    </row>
    <row r="7" spans="1:43" ht="16" x14ac:dyDescent="0.2">
      <c r="A7">
        <f t="shared" si="3"/>
        <v>52</v>
      </c>
      <c r="I7" s="5" t="str" cm="1">
        <f t="array" ref="I7">IF(SUMPRODUCT(--ISNUMBER(SEARCH(_xlfn._xlws.FILTER(TRANSPOSE(_xlfn.TEXTSPLIT(I$3," "," ",TRUE)),I$3&lt;&gt;""),$F7)))&gt;0,TEXT($B7,"TTT TT.MM")&amp;IF($C7&lt;&gt;"",TEXT($C7," - TT.MM"),"")&amp;" "&amp;$G7&amp;IF($D7="",""," "&amp;TEXT($D7,"HH:MM")&amp;IF($E7="","","-"&amp;TEXT($E7,"HH:MM"))),"")</f>
        <v/>
      </c>
      <c r="J7" s="5" t="str" cm="1">
        <f t="array" ref="J7">IF(SUMPRODUCT(--ISNUMBER(SEARCH(_xlfn._xlws.FILTER(TRANSPOSE(_xlfn.TEXTSPLIT(J$3," "," ",TRUE)),J$3&lt;&gt;""),$F7)))&gt;0,TEXT($B7,"TTT TT.MM")&amp;IF($C7&lt;&gt;"",TEXT($C7," - TT.MM"),"")&amp;" "&amp;$G7&amp;IF($D7="",""," "&amp;TEXT($D7,"HH:MM")&amp;IF($E7="","","-"&amp;TEXT($E7,"HH:MM"))),"")</f>
        <v/>
      </c>
      <c r="K7" s="5" t="str" cm="1">
        <f t="array" ref="K7">IF(SUMPRODUCT(--ISNUMBER(SEARCH(_xlfn._xlws.FILTER(TRANSPOSE(_xlfn.TEXTSPLIT(K$3," "," ",TRUE)),K$3&lt;&gt;""),$F7)))&gt;0,TEXT($B7,"TTT TT.MM")&amp;IF($C7&lt;&gt;"",TEXT($C7," - TT.MM"),"")&amp;" "&amp;$G7&amp;IF($D7="",""," "&amp;TEXT($D7,"HH:MM")&amp;IF($E7="","","-"&amp;TEXT($E7,"HH:MM"))),"")</f>
        <v/>
      </c>
      <c r="L7" s="5" t="str" cm="1">
        <f t="array" ref="L7">IF(SUMPRODUCT(--ISNUMBER(SEARCH(_xlfn._xlws.FILTER(TRANSPOSE(_xlfn.TEXTSPLIT(L$3," "," ",TRUE)),L$3&lt;&gt;""),$F7)))&gt;0,TEXT($B7,"TTT TT.MM")&amp;IF($C7&lt;&gt;"",TEXT($C7," - TT.MM"),"")&amp;" "&amp;$G7&amp;IF($D7="",""," "&amp;TEXT($D7,"HH:MM")&amp;IF($E7="","","-"&amp;TEXT($E7,"HH:MM"))),"")</f>
        <v/>
      </c>
      <c r="M7" s="5" t="str" cm="1">
        <f t="array" ref="M7">IF(SUMPRODUCT(--ISNUMBER(SEARCH(_xlfn._xlws.FILTER(TRANSPOSE(_xlfn.TEXTSPLIT(M$3," "," ",TRUE)),M$3&lt;&gt;""),$F7)))&gt;0,TEXT($B7,"TTT TT.MM")&amp;IF($C7&lt;&gt;"",TEXT($C7," - TT.MM"),"")&amp;" "&amp;$G7&amp;IF($D7="",""," "&amp;TEXT($D7,"HH:MM")&amp;IF($E7="","","-"&amp;TEXT($E7,"HH:MM"))),"")</f>
        <v/>
      </c>
      <c r="N7" s="5" t="str" cm="1">
        <f t="array" ref="N7">IF(SUMPRODUCT(--ISNUMBER(SEARCH(_xlfn._xlws.FILTER(TRANSPOSE(_xlfn.TEXTSPLIT(N$3," "," ",TRUE)),N$3&lt;&gt;""),$F7)))&gt;0,TEXT($B7,"TTT TT.MM")&amp;IF($C7&lt;&gt;"",TEXT($C7," - TT.MM"),"")&amp;" "&amp;$G7&amp;IF($D7="",""," "&amp;TEXT($D7,"HH:MM")&amp;IF($E7="","","-"&amp;TEXT($E7,"HH:MM"))),"")</f>
        <v/>
      </c>
      <c r="O7" s="5" t="str" cm="1">
        <f t="array" ref="O7">IF(SUMPRODUCT(--ISNUMBER(SEARCH(_xlfn._xlws.FILTER(TRANSPOSE(_xlfn.TEXTSPLIT(O$3," "," ",TRUE)),O$3&lt;&gt;""),$F7)))&gt;0,TEXT($B7,"TTT TT.MM")&amp;IF($C7&lt;&gt;"",TEXT($C7," - TT.MM"),"")&amp;" "&amp;$G7&amp;IF($D7="",""," "&amp;TEXT($D7,"HH:MM")&amp;IF($E7="","","-"&amp;TEXT($E7,"HH:MM"))),"")</f>
        <v/>
      </c>
      <c r="W7" s="4" t="b">
        <f t="shared" si="15"/>
        <v>0</v>
      </c>
      <c r="X7" s="4" t="b">
        <f t="shared" si="16"/>
        <v>0</v>
      </c>
      <c r="Y7" s="4" t="b">
        <f t="shared" si="17"/>
        <v>0</v>
      </c>
      <c r="Z7" s="4" t="b">
        <f t="shared" si="18"/>
        <v>0</v>
      </c>
      <c r="AA7" s="4" t="b">
        <f t="shared" si="19"/>
        <v>0</v>
      </c>
      <c r="AB7" s="4" t="b">
        <f t="shared" si="20"/>
        <v>0</v>
      </c>
      <c r="AF7" s="4" t="b">
        <f t="shared" si="21"/>
        <v>0</v>
      </c>
      <c r="AG7" s="4" t="b">
        <f t="shared" si="22"/>
        <v>0</v>
      </c>
      <c r="AH7" s="4" t="b">
        <f t="shared" si="23"/>
        <v>0</v>
      </c>
      <c r="AI7" s="4" t="b">
        <f t="shared" si="24"/>
        <v>0</v>
      </c>
      <c r="AJ7" s="4" t="b">
        <f t="shared" si="25"/>
        <v>0</v>
      </c>
    </row>
    <row r="8" spans="1:43" ht="16" x14ac:dyDescent="0.2">
      <c r="A8">
        <f t="shared" si="3"/>
        <v>52</v>
      </c>
      <c r="I8" s="5" t="str" cm="1">
        <f t="array" ref="I8">IF(SUMPRODUCT(--ISNUMBER(SEARCH(_xlfn._xlws.FILTER(TRANSPOSE(_xlfn.TEXTSPLIT(I$3," "," ",TRUE)),I$3&lt;&gt;""),$F8)))&gt;0,TEXT($B8,"TTT TT.MM")&amp;IF($C8&lt;&gt;"",TEXT($C8," - TT.MM"),"")&amp;" "&amp;$G8&amp;IF($D8="",""," "&amp;TEXT($D8,"HH:MM")&amp;IF($E8="","","-"&amp;TEXT($E8,"HH:MM"))),"")</f>
        <v/>
      </c>
      <c r="J8" s="5" t="str" cm="1">
        <f t="array" ref="J8">IF(SUMPRODUCT(--ISNUMBER(SEARCH(_xlfn._xlws.FILTER(TRANSPOSE(_xlfn.TEXTSPLIT(J$3," "," ",TRUE)),J$3&lt;&gt;""),$F8)))&gt;0,TEXT($B8,"TTT TT.MM")&amp;IF($C8&lt;&gt;"",TEXT($C8," - TT.MM"),"")&amp;" "&amp;$G8&amp;IF($D8="",""," "&amp;TEXT($D8,"HH:MM")&amp;IF($E8="","","-"&amp;TEXT($E8,"HH:MM"))),"")</f>
        <v/>
      </c>
      <c r="K8" s="5" t="str" cm="1">
        <f t="array" ref="K8">IF(SUMPRODUCT(--ISNUMBER(SEARCH(_xlfn._xlws.FILTER(TRANSPOSE(_xlfn.TEXTSPLIT(K$3," "," ",TRUE)),K$3&lt;&gt;""),$F8)))&gt;0,TEXT($B8,"TTT TT.MM")&amp;IF($C8&lt;&gt;"",TEXT($C8," - TT.MM"),"")&amp;" "&amp;$G8&amp;IF($D8="",""," "&amp;TEXT($D8,"HH:MM")&amp;IF($E8="","","-"&amp;TEXT($E8,"HH:MM"))),"")</f>
        <v/>
      </c>
      <c r="L8" s="5" t="str" cm="1">
        <f t="array" ref="L8">IF(SUMPRODUCT(--ISNUMBER(SEARCH(_xlfn._xlws.FILTER(TRANSPOSE(_xlfn.TEXTSPLIT(L$3," "," ",TRUE)),L$3&lt;&gt;""),$F8)))&gt;0,TEXT($B8,"TTT TT.MM")&amp;IF($C8&lt;&gt;"",TEXT($C8," - TT.MM"),"")&amp;" "&amp;$G8&amp;IF($D8="",""," "&amp;TEXT($D8,"HH:MM")&amp;IF($E8="","","-"&amp;TEXT($E8,"HH:MM"))),"")</f>
        <v/>
      </c>
      <c r="M8" s="5" t="str" cm="1">
        <f t="array" ref="M8">IF(SUMPRODUCT(--ISNUMBER(SEARCH(_xlfn._xlws.FILTER(TRANSPOSE(_xlfn.TEXTSPLIT(M$3," "," ",TRUE)),M$3&lt;&gt;""),$F8)))&gt;0,TEXT($B8,"TTT TT.MM")&amp;IF($C8&lt;&gt;"",TEXT($C8," - TT.MM"),"")&amp;" "&amp;$G8&amp;IF($D8="",""," "&amp;TEXT($D8,"HH:MM")&amp;IF($E8="","","-"&amp;TEXT($E8,"HH:MM"))),"")</f>
        <v/>
      </c>
      <c r="N8" s="5" t="str" cm="1">
        <f t="array" ref="N8">IF(SUMPRODUCT(--ISNUMBER(SEARCH(_xlfn._xlws.FILTER(TRANSPOSE(_xlfn.TEXTSPLIT(N$3," "," ",TRUE)),N$3&lt;&gt;""),$F8)))&gt;0,TEXT($B8,"TTT TT.MM")&amp;IF($C8&lt;&gt;"",TEXT($C8," - TT.MM"),"")&amp;" "&amp;$G8&amp;IF($D8="",""," "&amp;TEXT($D8,"HH:MM")&amp;IF($E8="","","-"&amp;TEXT($E8,"HH:MM"))),"")</f>
        <v/>
      </c>
      <c r="O8" s="5" t="str" cm="1">
        <f t="array" ref="O8">IF(SUMPRODUCT(--ISNUMBER(SEARCH(_xlfn._xlws.FILTER(TRANSPOSE(_xlfn.TEXTSPLIT(O$3," "," ",TRUE)),O$3&lt;&gt;""),$F8)))&gt;0,TEXT($B8,"TTT TT.MM")&amp;IF($C8&lt;&gt;"",TEXT($C8," - TT.MM"),"")&amp;" "&amp;$G8&amp;IF($D8="",""," "&amp;TEXT($D8,"HH:MM")&amp;IF($E8="","","-"&amp;TEXT($E8,"HH:MM"))),"")</f>
        <v/>
      </c>
      <c r="W8" s="4" t="b">
        <f t="shared" si="15"/>
        <v>0</v>
      </c>
      <c r="X8" s="4" t="b">
        <f t="shared" si="16"/>
        <v>0</v>
      </c>
      <c r="Y8" s="4" t="b">
        <f t="shared" si="17"/>
        <v>0</v>
      </c>
      <c r="Z8" s="4" t="b">
        <f t="shared" si="18"/>
        <v>0</v>
      </c>
      <c r="AA8" s="4" t="b">
        <f t="shared" si="19"/>
        <v>0</v>
      </c>
      <c r="AB8" s="4" t="b">
        <f t="shared" si="20"/>
        <v>0</v>
      </c>
      <c r="AF8" s="4" t="b">
        <f t="shared" si="21"/>
        <v>0</v>
      </c>
      <c r="AG8" s="4" t="b">
        <f t="shared" si="22"/>
        <v>0</v>
      </c>
      <c r="AH8" s="4" t="b">
        <f t="shared" si="23"/>
        <v>0</v>
      </c>
      <c r="AI8" s="4" t="b">
        <f t="shared" si="24"/>
        <v>0</v>
      </c>
      <c r="AJ8" s="4" t="b">
        <f t="shared" si="25"/>
        <v>0</v>
      </c>
    </row>
    <row r="9" spans="1:43" ht="16" x14ac:dyDescent="0.2">
      <c r="A9">
        <f t="shared" si="3"/>
        <v>52</v>
      </c>
      <c r="I9" s="5" t="str" cm="1">
        <f t="array" ref="I9">IF(SUMPRODUCT(--ISNUMBER(SEARCH(_xlfn._xlws.FILTER(TRANSPOSE(_xlfn.TEXTSPLIT(I$3," "," ",TRUE)),I$3&lt;&gt;""),$F9)))&gt;0,TEXT($B9,"TTT TT.MM")&amp;IF($C9&lt;&gt;"",TEXT($C9," - TT.MM"),"")&amp;" "&amp;$G9&amp;IF($D9="",""," "&amp;TEXT($D9,"HH:MM")&amp;IF($E9="","","-"&amp;TEXT($E9,"HH:MM"))),"")</f>
        <v/>
      </c>
      <c r="J9" s="5" t="str" cm="1">
        <f t="array" ref="J9">IF(SUMPRODUCT(--ISNUMBER(SEARCH(_xlfn._xlws.FILTER(TRANSPOSE(_xlfn.TEXTSPLIT(J$3," "," ",TRUE)),J$3&lt;&gt;""),$F9)))&gt;0,TEXT($B9,"TTT TT.MM")&amp;IF($C9&lt;&gt;"",TEXT($C9," - TT.MM"),"")&amp;" "&amp;$G9&amp;IF($D9="",""," "&amp;TEXT($D9,"HH:MM")&amp;IF($E9="","","-"&amp;TEXT($E9,"HH:MM"))),"")</f>
        <v/>
      </c>
      <c r="K9" s="5" t="str" cm="1">
        <f t="array" ref="K9">IF(SUMPRODUCT(--ISNUMBER(SEARCH(_xlfn._xlws.FILTER(TRANSPOSE(_xlfn.TEXTSPLIT(K$3," "," ",TRUE)),K$3&lt;&gt;""),$F9)))&gt;0,TEXT($B9,"TTT TT.MM")&amp;IF($C9&lt;&gt;"",TEXT($C9," - TT.MM"),"")&amp;" "&amp;$G9&amp;IF($D9="",""," "&amp;TEXT($D9,"HH:MM")&amp;IF($E9="","","-"&amp;TEXT($E9,"HH:MM"))),"")</f>
        <v/>
      </c>
      <c r="L9" s="5" t="str" cm="1">
        <f t="array" ref="L9">IF(SUMPRODUCT(--ISNUMBER(SEARCH(_xlfn._xlws.FILTER(TRANSPOSE(_xlfn.TEXTSPLIT(L$3," "," ",TRUE)),L$3&lt;&gt;""),$F9)))&gt;0,TEXT($B9,"TTT TT.MM")&amp;IF($C9&lt;&gt;"",TEXT($C9," - TT.MM"),"")&amp;" "&amp;$G9&amp;IF($D9="",""," "&amp;TEXT($D9,"HH:MM")&amp;IF($E9="","","-"&amp;TEXT($E9,"HH:MM"))),"")</f>
        <v/>
      </c>
      <c r="M9" s="5" t="str" cm="1">
        <f t="array" ref="M9">IF(SUMPRODUCT(--ISNUMBER(SEARCH(_xlfn._xlws.FILTER(TRANSPOSE(_xlfn.TEXTSPLIT(M$3," "," ",TRUE)),M$3&lt;&gt;""),$F9)))&gt;0,TEXT($B9,"TTT TT.MM")&amp;IF($C9&lt;&gt;"",TEXT($C9," - TT.MM"),"")&amp;" "&amp;$G9&amp;IF($D9="",""," "&amp;TEXT($D9,"HH:MM")&amp;IF($E9="","","-"&amp;TEXT($E9,"HH:MM"))),"")</f>
        <v/>
      </c>
      <c r="N9" s="5" t="str" cm="1">
        <f t="array" ref="N9">IF(SUMPRODUCT(--ISNUMBER(SEARCH(_xlfn._xlws.FILTER(TRANSPOSE(_xlfn.TEXTSPLIT(N$3," "," ",TRUE)),N$3&lt;&gt;""),$F9)))&gt;0,TEXT($B9,"TTT TT.MM")&amp;IF($C9&lt;&gt;"",TEXT($C9," - TT.MM"),"")&amp;" "&amp;$G9&amp;IF($D9="",""," "&amp;TEXT($D9,"HH:MM")&amp;IF($E9="","","-"&amp;TEXT($E9,"HH:MM"))),"")</f>
        <v/>
      </c>
      <c r="O9" s="5" t="str" cm="1">
        <f t="array" ref="O9">IF(SUMPRODUCT(--ISNUMBER(SEARCH(_xlfn._xlws.FILTER(TRANSPOSE(_xlfn.TEXTSPLIT(O$3," "," ",TRUE)),O$3&lt;&gt;""),$F9)))&gt;0,TEXT($B9,"TTT TT.MM")&amp;IF($C9&lt;&gt;"",TEXT($C9," - TT.MM"),"")&amp;" "&amp;$G9&amp;IF($D9="",""," "&amp;TEXT($D9,"HH:MM")&amp;IF($E9="","","-"&amp;TEXT($E9,"HH:MM"))),"")</f>
        <v/>
      </c>
      <c r="W9" s="4" t="b">
        <f t="shared" si="15"/>
        <v>0</v>
      </c>
      <c r="X9" s="4" t="b">
        <f t="shared" si="16"/>
        <v>0</v>
      </c>
      <c r="Y9" s="4" t="b">
        <f t="shared" si="17"/>
        <v>0</v>
      </c>
      <c r="Z9" s="4" t="b">
        <f t="shared" si="18"/>
        <v>0</v>
      </c>
      <c r="AA9" s="4" t="b">
        <f t="shared" si="19"/>
        <v>0</v>
      </c>
      <c r="AB9" s="4" t="b">
        <f t="shared" si="20"/>
        <v>0</v>
      </c>
      <c r="AF9" s="4" t="b">
        <f t="shared" si="21"/>
        <v>0</v>
      </c>
      <c r="AG9" s="4" t="b">
        <f t="shared" si="22"/>
        <v>0</v>
      </c>
      <c r="AH9" s="4" t="b">
        <f t="shared" si="23"/>
        <v>0</v>
      </c>
      <c r="AI9" s="4" t="b">
        <f t="shared" si="24"/>
        <v>0</v>
      </c>
      <c r="AJ9" s="4" t="b">
        <f t="shared" si="25"/>
        <v>0</v>
      </c>
    </row>
    <row r="10" spans="1:43" ht="16" x14ac:dyDescent="0.2">
      <c r="A10">
        <f t="shared" si="3"/>
        <v>52</v>
      </c>
      <c r="I10" s="5" t="str" cm="1">
        <f t="array" ref="I10">IF(SUMPRODUCT(--ISNUMBER(SEARCH(_xlfn._xlws.FILTER(TRANSPOSE(_xlfn.TEXTSPLIT(I$3," "," ",TRUE)),I$3&lt;&gt;""),$F10)))&gt;0,TEXT($B10,"TTT TT.MM")&amp;IF($C10&lt;&gt;"",TEXT($C10," - TT.MM"),"")&amp;" "&amp;$G10&amp;IF($D10="",""," "&amp;TEXT($D10,"HH:MM")&amp;IF($E10="","","-"&amp;TEXT($E10,"HH:MM"))),"")</f>
        <v/>
      </c>
      <c r="J10" s="5" t="str" cm="1">
        <f t="array" ref="J10">IF(SUMPRODUCT(--ISNUMBER(SEARCH(_xlfn._xlws.FILTER(TRANSPOSE(_xlfn.TEXTSPLIT(J$3," "," ",TRUE)),J$3&lt;&gt;""),$F10)))&gt;0,TEXT($B10,"TTT TT.MM")&amp;IF($C10&lt;&gt;"",TEXT($C10," - TT.MM"),"")&amp;" "&amp;$G10&amp;IF($D10="",""," "&amp;TEXT($D10,"HH:MM")&amp;IF($E10="","","-"&amp;TEXT($E10,"HH:MM"))),"")</f>
        <v/>
      </c>
      <c r="K10" s="5" t="str" cm="1">
        <f t="array" ref="K10">IF(SUMPRODUCT(--ISNUMBER(SEARCH(_xlfn._xlws.FILTER(TRANSPOSE(_xlfn.TEXTSPLIT(K$3," "," ",TRUE)),K$3&lt;&gt;""),$F10)))&gt;0,TEXT($B10,"TTT TT.MM")&amp;IF($C10&lt;&gt;"",TEXT($C10," - TT.MM"),"")&amp;" "&amp;$G10&amp;IF($D10="",""," "&amp;TEXT($D10,"HH:MM")&amp;IF($E10="","","-"&amp;TEXT($E10,"HH:MM"))),"")</f>
        <v/>
      </c>
      <c r="L10" s="5" t="str" cm="1">
        <f t="array" ref="L10">IF(SUMPRODUCT(--ISNUMBER(SEARCH(_xlfn._xlws.FILTER(TRANSPOSE(_xlfn.TEXTSPLIT(L$3," "," ",TRUE)),L$3&lt;&gt;""),$F10)))&gt;0,TEXT($B10,"TTT TT.MM")&amp;IF($C10&lt;&gt;"",TEXT($C10," - TT.MM"),"")&amp;" "&amp;$G10&amp;IF($D10="",""," "&amp;TEXT($D10,"HH:MM")&amp;IF($E10="","","-"&amp;TEXT($E10,"HH:MM"))),"")</f>
        <v/>
      </c>
      <c r="M10" s="5" t="str" cm="1">
        <f t="array" ref="M10">IF(SUMPRODUCT(--ISNUMBER(SEARCH(_xlfn._xlws.FILTER(TRANSPOSE(_xlfn.TEXTSPLIT(M$3," "," ",TRUE)),M$3&lt;&gt;""),$F10)))&gt;0,TEXT($B10,"TTT TT.MM")&amp;IF($C10&lt;&gt;"",TEXT($C10," - TT.MM"),"")&amp;" "&amp;$G10&amp;IF($D10="",""," "&amp;TEXT($D10,"HH:MM")&amp;IF($E10="","","-"&amp;TEXT($E10,"HH:MM"))),"")</f>
        <v/>
      </c>
      <c r="N10" s="5" t="str" cm="1">
        <f t="array" ref="N10">IF(SUMPRODUCT(--ISNUMBER(SEARCH(_xlfn._xlws.FILTER(TRANSPOSE(_xlfn.TEXTSPLIT(N$3," "," ",TRUE)),N$3&lt;&gt;""),$F10)))&gt;0,TEXT($B10,"TTT TT.MM")&amp;IF($C10&lt;&gt;"",TEXT($C10," - TT.MM"),"")&amp;" "&amp;$G10&amp;IF($D10="",""," "&amp;TEXT($D10,"HH:MM")&amp;IF($E10="","","-"&amp;TEXT($E10,"HH:MM"))),"")</f>
        <v/>
      </c>
      <c r="O10" s="5" t="str" cm="1">
        <f t="array" ref="O10">IF(SUMPRODUCT(--ISNUMBER(SEARCH(_xlfn._xlws.FILTER(TRANSPOSE(_xlfn.TEXTSPLIT(O$3," "," ",TRUE)),O$3&lt;&gt;""),$F10)))&gt;0,TEXT($B10,"TTT TT.MM")&amp;IF($C10&lt;&gt;"",TEXT($C10," - TT.MM"),"")&amp;" "&amp;$G10&amp;IF($D10="",""," "&amp;TEXT($D10,"HH:MM")&amp;IF($E10="","","-"&amp;TEXT($E10,"HH:MM"))),"")</f>
        <v/>
      </c>
      <c r="W10" s="4" t="b">
        <f t="shared" si="15"/>
        <v>0</v>
      </c>
      <c r="X10" s="4" t="b">
        <f t="shared" si="16"/>
        <v>0</v>
      </c>
      <c r="Y10" s="4" t="b">
        <f t="shared" si="17"/>
        <v>0</v>
      </c>
      <c r="Z10" s="4" t="b">
        <f t="shared" si="18"/>
        <v>0</v>
      </c>
      <c r="AA10" s="4" t="b">
        <f t="shared" si="19"/>
        <v>0</v>
      </c>
      <c r="AB10" s="4" t="b">
        <f t="shared" si="20"/>
        <v>0</v>
      </c>
      <c r="AF10" s="4" t="b">
        <f t="shared" si="21"/>
        <v>0</v>
      </c>
      <c r="AG10" s="4" t="b">
        <f t="shared" si="22"/>
        <v>0</v>
      </c>
      <c r="AH10" s="4" t="b">
        <f t="shared" si="23"/>
        <v>0</v>
      </c>
      <c r="AI10" s="4" t="b">
        <f t="shared" si="24"/>
        <v>0</v>
      </c>
      <c r="AJ10" s="4" t="b">
        <f t="shared" si="25"/>
        <v>0</v>
      </c>
    </row>
    <row r="11" spans="1:43" ht="16" x14ac:dyDescent="0.2">
      <c r="A11" s="72"/>
      <c r="B11" s="75" t="s">
        <v>30</v>
      </c>
      <c r="C11" s="73"/>
      <c r="D11" s="76"/>
      <c r="E11" s="76"/>
      <c r="F11" s="72"/>
      <c r="G11" s="72"/>
      <c r="H11" s="72"/>
      <c r="I11" s="5" t="str" cm="1">
        <f t="array" ref="I11">IF(SUMPRODUCT(--ISNUMBER(SEARCH(_xlfn._xlws.FILTER(TRANSPOSE(_xlfn.TEXTSPLIT(I$3," "," ",TRUE)),I$3&lt;&gt;""),$F11)))&gt;0,TEXT($B11,"TTT TT.MM")&amp;IF($C11&lt;&gt;"",TEXT($C11," - TT.MM"),"")&amp;" "&amp;$G11&amp;IF($D11="",""," "&amp;TEXT($D11,"HH:MM")&amp;IF($E11="","","-"&amp;TEXT($E11,"HH:MM"))),"")</f>
        <v/>
      </c>
      <c r="J11" s="5" t="str" cm="1">
        <f t="array" ref="J11">IF(SUMPRODUCT(--ISNUMBER(SEARCH(_xlfn._xlws.FILTER(TRANSPOSE(_xlfn.TEXTSPLIT(J$3," "," ",TRUE)),J$3&lt;&gt;""),$F11)))&gt;0,TEXT($B11,"TTT TT.MM")&amp;IF($C11&lt;&gt;"",TEXT($C11," - TT.MM"),"")&amp;" "&amp;$G11&amp;IF($D11="",""," "&amp;TEXT($D11,"HH:MM")&amp;IF($E11="","","-"&amp;TEXT($E11,"HH:MM"))),"")</f>
        <v/>
      </c>
      <c r="K11" s="5" t="str" cm="1">
        <f t="array" ref="K11">IF(SUMPRODUCT(--ISNUMBER(SEARCH(_xlfn._xlws.FILTER(TRANSPOSE(_xlfn.TEXTSPLIT(K$3," "," ",TRUE)),K$3&lt;&gt;""),$F11)))&gt;0,TEXT($B11,"TTT TT.MM")&amp;IF($C11&lt;&gt;"",TEXT($C11," - TT.MM"),"")&amp;" "&amp;$G11&amp;IF($D11="",""," "&amp;TEXT($D11,"HH:MM")&amp;IF($E11="","","-"&amp;TEXT($E11,"HH:MM"))),"")</f>
        <v/>
      </c>
      <c r="L11" s="5" t="str" cm="1">
        <f t="array" ref="L11">IF(SUMPRODUCT(--ISNUMBER(SEARCH(_xlfn._xlws.FILTER(TRANSPOSE(_xlfn.TEXTSPLIT(L$3," "," ",TRUE)),L$3&lt;&gt;""),$F11)))&gt;0,TEXT($B11,"TTT TT.MM")&amp;IF($C11&lt;&gt;"",TEXT($C11," - TT.MM"),"")&amp;" "&amp;$G11&amp;IF($D11="",""," "&amp;TEXT($D11,"HH:MM")&amp;IF($E11="","","-"&amp;TEXT($E11,"HH:MM"))),"")</f>
        <v/>
      </c>
      <c r="M11" s="5" t="str" cm="1">
        <f t="array" ref="M11">IF(SUMPRODUCT(--ISNUMBER(SEARCH(_xlfn._xlws.FILTER(TRANSPOSE(_xlfn.TEXTSPLIT(M$3," "," ",TRUE)),M$3&lt;&gt;""),$F11)))&gt;0,TEXT($B11,"TTT TT.MM")&amp;IF($C11&lt;&gt;"",TEXT($C11," - TT.MM"),"")&amp;" "&amp;$G11&amp;IF($D11="",""," "&amp;TEXT($D11,"HH:MM")&amp;IF($E11="","","-"&amp;TEXT($E11,"HH:MM"))),"")</f>
        <v/>
      </c>
      <c r="N11" s="5" t="str" cm="1">
        <f t="array" ref="N11">IF(SUMPRODUCT(--ISNUMBER(SEARCH(_xlfn._xlws.FILTER(TRANSPOSE(_xlfn.TEXTSPLIT(N$3," "," ",TRUE)),N$3&lt;&gt;""),$F11)))&gt;0,TEXT($B11,"TTT TT.MM")&amp;IF($C11&lt;&gt;"",TEXT($C11," - TT.MM"),"")&amp;" "&amp;$G11&amp;IF($D11="",""," "&amp;TEXT($D11,"HH:MM")&amp;IF($E11="","","-"&amp;TEXT($E11,"HH:MM"))),"")</f>
        <v/>
      </c>
      <c r="O11" s="5" t="str" cm="1">
        <f t="array" ref="O11">IF(SUMPRODUCT(--ISNUMBER(SEARCH(_xlfn._xlws.FILTER(TRANSPOSE(_xlfn.TEXTSPLIT(O$3," "," ",TRUE)),O$3&lt;&gt;""),$F11)))&gt;0,TEXT($B11,"TTT TT.MM")&amp;IF($C11&lt;&gt;"",TEXT($C11," - TT.MM"),"")&amp;" "&amp;$G11&amp;IF($D11="",""," "&amp;TEXT($D11,"HH:MM")&amp;IF($E11="","","-"&amp;TEXT($E11,"HH:MM"))),"")</f>
        <v/>
      </c>
      <c r="W11" s="4" t="b">
        <f t="shared" si="15"/>
        <v>0</v>
      </c>
      <c r="X11" s="4" t="b">
        <f t="shared" si="16"/>
        <v>0</v>
      </c>
      <c r="Y11" s="4" t="b">
        <f t="shared" si="17"/>
        <v>0</v>
      </c>
      <c r="Z11" s="4" t="b">
        <f t="shared" si="18"/>
        <v>0</v>
      </c>
      <c r="AA11" s="4" t="b">
        <f t="shared" si="19"/>
        <v>0</v>
      </c>
      <c r="AB11" s="4" t="b">
        <f t="shared" si="20"/>
        <v>0</v>
      </c>
      <c r="AF11" s="4" t="b">
        <f t="shared" si="21"/>
        <v>0</v>
      </c>
      <c r="AG11" s="4" t="b">
        <f t="shared" si="22"/>
        <v>0</v>
      </c>
      <c r="AH11" s="4" t="b">
        <f t="shared" si="23"/>
        <v>0</v>
      </c>
      <c r="AI11" s="4" t="b">
        <f t="shared" si="24"/>
        <v>0</v>
      </c>
      <c r="AJ11" s="4" t="b">
        <f t="shared" si="25"/>
        <v>0</v>
      </c>
    </row>
    <row r="12" spans="1:43" ht="16" x14ac:dyDescent="0.2">
      <c r="A12">
        <f t="shared" ref="A12:A17" si="26">WEEKNUM(B12,21)</f>
        <v>52</v>
      </c>
      <c r="B12" s="27"/>
      <c r="G12" s="12"/>
      <c r="I12" s="5" t="str" cm="1">
        <f t="array" ref="I12">IF(SUMPRODUCT(--ISNUMBER(SEARCH(_xlfn._xlws.FILTER(TRANSPOSE(_xlfn.TEXTSPLIT(I$3," "," ",TRUE)),I$3&lt;&gt;""),$F12)))&gt;0,TEXT($B12,"TTT TT.MM")&amp;IF($C12&lt;&gt;"",TEXT($C12," - TT.MM"),"")&amp;" "&amp;$G12&amp;IF($D12="",""," "&amp;TEXT($D12,"HH:MM")&amp;IF($E12="","","-"&amp;TEXT($E12,"HH:MM"))),"")</f>
        <v/>
      </c>
      <c r="J12" s="5" t="str" cm="1">
        <f t="array" ref="J12">IF(SUMPRODUCT(--ISNUMBER(SEARCH(_xlfn._xlws.FILTER(TRANSPOSE(_xlfn.TEXTSPLIT(J$3," "," ",TRUE)),J$3&lt;&gt;""),$F12)))&gt;0,TEXT($B12,"TTT TT.MM")&amp;IF($C12&lt;&gt;"",TEXT($C12," - TT.MM"),"")&amp;" "&amp;$G12&amp;IF($D12="",""," "&amp;TEXT($D12,"HH:MM")&amp;IF($E12="","","-"&amp;TEXT($E12,"HH:MM"))),"")</f>
        <v/>
      </c>
      <c r="K12" s="5" t="str" cm="1">
        <f t="array" ref="K12">IF(SUMPRODUCT(--ISNUMBER(SEARCH(_xlfn._xlws.FILTER(TRANSPOSE(_xlfn.TEXTSPLIT(K$3," "," ",TRUE)),K$3&lt;&gt;""),$F12)))&gt;0,TEXT($B12,"TTT TT.MM")&amp;IF($C12&lt;&gt;"",TEXT($C12," - TT.MM"),"")&amp;" "&amp;$G12&amp;IF($D12="",""," "&amp;TEXT($D12,"HH:MM")&amp;IF($E12="","","-"&amp;TEXT($E12,"HH:MM"))),"")</f>
        <v/>
      </c>
      <c r="L12" s="5" t="str" cm="1">
        <f t="array" ref="L12">IF(SUMPRODUCT(--ISNUMBER(SEARCH(_xlfn._xlws.FILTER(TRANSPOSE(_xlfn.TEXTSPLIT(L$3," "," ",TRUE)),L$3&lt;&gt;""),$F12)))&gt;0,TEXT($B12,"TTT TT.MM")&amp;IF($C12&lt;&gt;"",TEXT($C12," - TT.MM"),"")&amp;" "&amp;$G12&amp;IF($D12="",""," "&amp;TEXT($D12,"HH:MM")&amp;IF($E12="","","-"&amp;TEXT($E12,"HH:MM"))),"")</f>
        <v/>
      </c>
      <c r="M12" s="5" t="str" cm="1">
        <f t="array" ref="M12">IF(SUMPRODUCT(--ISNUMBER(SEARCH(_xlfn._xlws.FILTER(TRANSPOSE(_xlfn.TEXTSPLIT(M$3," "," ",TRUE)),M$3&lt;&gt;""),$F12)))&gt;0,TEXT($B12,"TTT TT.MM")&amp;IF($C12&lt;&gt;"",TEXT($C12," - TT.MM"),"")&amp;" "&amp;$G12&amp;IF($D12="",""," "&amp;TEXT($D12,"HH:MM")&amp;IF($E12="","","-"&amp;TEXT($E12,"HH:MM"))),"")</f>
        <v/>
      </c>
      <c r="N12" s="5" t="str" cm="1">
        <f t="array" ref="N12">IF(SUMPRODUCT(--ISNUMBER(SEARCH(_xlfn._xlws.FILTER(TRANSPOSE(_xlfn.TEXTSPLIT(N$3," "," ",TRUE)),N$3&lt;&gt;""),$F12)))&gt;0,TEXT($B12,"TTT TT.MM")&amp;IF($C12&lt;&gt;"",TEXT($C12," - TT.MM"),"")&amp;" "&amp;$G12&amp;IF($D12="",""," "&amp;TEXT($D12,"HH:MM")&amp;IF($E12="","","-"&amp;TEXT($E12,"HH:MM"))),"")</f>
        <v/>
      </c>
      <c r="O12" s="5" t="str" cm="1">
        <f t="array" ref="O12">IF(SUMPRODUCT(--ISNUMBER(SEARCH(_xlfn._xlws.FILTER(TRANSPOSE(_xlfn.TEXTSPLIT(O$3," "," ",TRUE)),O$3&lt;&gt;""),$F12)))&gt;0,TEXT($B12,"TTT TT.MM")&amp;IF($C12&lt;&gt;"",TEXT($C12," - TT.MM"),"")&amp;" "&amp;$G12&amp;IF($D12="",""," "&amp;TEXT($D12,"HH:MM")&amp;IF($E12="","","-"&amp;TEXT($E12,"HH:MM"))),"")</f>
        <v/>
      </c>
      <c r="W12" s="4" t="b">
        <f t="shared" si="15"/>
        <v>0</v>
      </c>
      <c r="X12" s="4" t="b">
        <f t="shared" si="16"/>
        <v>0</v>
      </c>
      <c r="Y12" s="4" t="b">
        <f t="shared" si="17"/>
        <v>0</v>
      </c>
      <c r="Z12" s="4" t="b">
        <f t="shared" si="18"/>
        <v>0</v>
      </c>
      <c r="AA12" s="4" t="b">
        <f t="shared" si="19"/>
        <v>0</v>
      </c>
      <c r="AB12" s="4" t="b">
        <f t="shared" si="20"/>
        <v>0</v>
      </c>
      <c r="AF12" s="4" t="b">
        <f t="shared" si="21"/>
        <v>0</v>
      </c>
      <c r="AG12" s="4" t="b">
        <f t="shared" si="22"/>
        <v>0</v>
      </c>
      <c r="AH12" s="4" t="b">
        <f t="shared" si="23"/>
        <v>0</v>
      </c>
      <c r="AI12" s="4" t="b">
        <f t="shared" si="24"/>
        <v>0</v>
      </c>
      <c r="AJ12" s="4" t="b">
        <f t="shared" si="25"/>
        <v>0</v>
      </c>
    </row>
    <row r="13" spans="1:43" ht="16" x14ac:dyDescent="0.2">
      <c r="A13">
        <f t="shared" si="26"/>
        <v>52</v>
      </c>
      <c r="B13" s="32"/>
      <c r="G13" s="13"/>
      <c r="I13" s="5" t="str" cm="1">
        <f t="array" ref="I13">IF(SUMPRODUCT(--ISNUMBER(SEARCH(_xlfn._xlws.FILTER(TRANSPOSE(_xlfn.TEXTSPLIT(I$3," "," ",TRUE)),I$3&lt;&gt;""),$F13)))&gt;0,TEXT($B13,"TTT TT.MM")&amp;IF($C13&lt;&gt;"",TEXT($C13," - TT.MM"),"")&amp;" "&amp;$G13&amp;IF($D13="",""," "&amp;TEXT($D13,"HH:MM")&amp;IF($E13="","","-"&amp;TEXT($E13,"HH:MM"))),"")</f>
        <v/>
      </c>
      <c r="J13" s="5" t="str" cm="1">
        <f t="array" ref="J13">IF(SUMPRODUCT(--ISNUMBER(SEARCH(_xlfn._xlws.FILTER(TRANSPOSE(_xlfn.TEXTSPLIT(J$3," "," ",TRUE)),J$3&lt;&gt;""),$F13)))&gt;0,TEXT($B13,"TTT TT.MM")&amp;IF($C13&lt;&gt;"",TEXT($C13," - TT.MM"),"")&amp;" "&amp;$G13&amp;IF($D13="",""," "&amp;TEXT($D13,"HH:MM")&amp;IF($E13="","","-"&amp;TEXT($E13,"HH:MM"))),"")</f>
        <v/>
      </c>
      <c r="K13" s="5" t="str" cm="1">
        <f t="array" ref="K13">IF(SUMPRODUCT(--ISNUMBER(SEARCH(_xlfn._xlws.FILTER(TRANSPOSE(_xlfn.TEXTSPLIT(K$3," "," ",TRUE)),K$3&lt;&gt;""),$F13)))&gt;0,TEXT($B13,"TTT TT.MM")&amp;IF($C13&lt;&gt;"",TEXT($C13," - TT.MM"),"")&amp;" "&amp;$G13&amp;IF($D13="",""," "&amp;TEXT($D13,"HH:MM")&amp;IF($E13="","","-"&amp;TEXT($E13,"HH:MM"))),"")</f>
        <v/>
      </c>
      <c r="L13" s="5" t="str" cm="1">
        <f t="array" ref="L13">IF(SUMPRODUCT(--ISNUMBER(SEARCH(_xlfn._xlws.FILTER(TRANSPOSE(_xlfn.TEXTSPLIT(L$3," "," ",TRUE)),L$3&lt;&gt;""),$F13)))&gt;0,TEXT($B13,"TTT TT.MM")&amp;IF($C13&lt;&gt;"",TEXT($C13," - TT.MM"),"")&amp;" "&amp;$G13&amp;IF($D13="",""," "&amp;TEXT($D13,"HH:MM")&amp;IF($E13="","","-"&amp;TEXT($E13,"HH:MM"))),"")</f>
        <v/>
      </c>
      <c r="M13" s="5" t="str" cm="1">
        <f t="array" ref="M13">IF(SUMPRODUCT(--ISNUMBER(SEARCH(_xlfn._xlws.FILTER(TRANSPOSE(_xlfn.TEXTSPLIT(M$3," "," ",TRUE)),M$3&lt;&gt;""),$F13)))&gt;0,TEXT($B13,"TTT TT.MM")&amp;IF($C13&lt;&gt;"",TEXT($C13," - TT.MM"),"")&amp;" "&amp;$G13&amp;IF($D13="",""," "&amp;TEXT($D13,"HH:MM")&amp;IF($E13="","","-"&amp;TEXT($E13,"HH:MM"))),"")</f>
        <v/>
      </c>
      <c r="N13" s="5" t="str" cm="1">
        <f t="array" ref="N13">IF(SUMPRODUCT(--ISNUMBER(SEARCH(_xlfn._xlws.FILTER(TRANSPOSE(_xlfn.TEXTSPLIT(N$3," "," ",TRUE)),N$3&lt;&gt;""),$F13)))&gt;0,TEXT($B13,"TTT TT.MM")&amp;IF($C13&lt;&gt;"",TEXT($C13," - TT.MM"),"")&amp;" "&amp;$G13&amp;IF($D13="",""," "&amp;TEXT($D13,"HH:MM")&amp;IF($E13="","","-"&amp;TEXT($E13,"HH:MM"))),"")</f>
        <v/>
      </c>
      <c r="O13" s="5" t="str" cm="1">
        <f t="array" ref="O13">IF(SUMPRODUCT(--ISNUMBER(SEARCH(_xlfn._xlws.FILTER(TRANSPOSE(_xlfn.TEXTSPLIT(O$3," "," ",TRUE)),O$3&lt;&gt;""),$F13)))&gt;0,TEXT($B13,"TTT TT.MM")&amp;IF($C13&lt;&gt;"",TEXT($C13," - TT.MM"),"")&amp;" "&amp;$G13&amp;IF($D13="",""," "&amp;TEXT($D13,"HH:MM")&amp;IF($E13="","","-"&amp;TEXT($E13,"HH:MM"))),"")</f>
        <v/>
      </c>
      <c r="W13" s="4" t="b">
        <f t="shared" si="15"/>
        <v>0</v>
      </c>
      <c r="X13" s="4" t="b">
        <f t="shared" si="16"/>
        <v>0</v>
      </c>
      <c r="Y13" s="4" t="b">
        <f t="shared" si="17"/>
        <v>0</v>
      </c>
      <c r="Z13" s="4" t="b">
        <f t="shared" si="18"/>
        <v>0</v>
      </c>
      <c r="AA13" s="4" t="b">
        <f t="shared" si="19"/>
        <v>0</v>
      </c>
      <c r="AB13" s="4" t="b">
        <f t="shared" si="20"/>
        <v>0</v>
      </c>
      <c r="AF13" s="4" t="b">
        <f t="shared" si="21"/>
        <v>0</v>
      </c>
      <c r="AG13" s="4" t="b">
        <f t="shared" si="22"/>
        <v>0</v>
      </c>
      <c r="AH13" s="4" t="b">
        <f t="shared" si="23"/>
        <v>0</v>
      </c>
      <c r="AI13" s="4" t="b">
        <f t="shared" si="24"/>
        <v>0</v>
      </c>
      <c r="AJ13" s="4" t="b">
        <f t="shared" si="25"/>
        <v>0</v>
      </c>
    </row>
    <row r="14" spans="1:43" ht="16" x14ac:dyDescent="0.2">
      <c r="A14">
        <f t="shared" si="26"/>
        <v>52</v>
      </c>
      <c r="B14" s="28"/>
      <c r="G14" s="35"/>
      <c r="I14" s="5" t="str" cm="1">
        <f t="array" ref="I14">IF(SUMPRODUCT(--ISNUMBER(SEARCH(_xlfn._xlws.FILTER(TRANSPOSE(_xlfn.TEXTSPLIT(I$3," "," ",TRUE)),I$3&lt;&gt;""),$F14)))&gt;0,TEXT($B14,"TTT TT.MM")&amp;IF($C14&lt;&gt;"",TEXT($C14," - TT.MM"),"")&amp;" "&amp;$G14&amp;IF($D14="",""," "&amp;TEXT($D14,"HH:MM")&amp;IF($E14="","","-"&amp;TEXT($E14,"HH:MM"))),"")</f>
        <v/>
      </c>
      <c r="J14" s="5" t="str" cm="1">
        <f t="array" ref="J14">IF(SUMPRODUCT(--ISNUMBER(SEARCH(_xlfn._xlws.FILTER(TRANSPOSE(_xlfn.TEXTSPLIT(J$3," "," ",TRUE)),J$3&lt;&gt;""),$F14)))&gt;0,TEXT($B14,"TTT TT.MM")&amp;IF($C14&lt;&gt;"",TEXT($C14," - TT.MM"),"")&amp;" "&amp;$G14&amp;IF($D14="",""," "&amp;TEXT($D14,"HH:MM")&amp;IF($E14="","","-"&amp;TEXT($E14,"HH:MM"))),"")</f>
        <v/>
      </c>
      <c r="K14" s="5" t="str" cm="1">
        <f t="array" ref="K14">IF(SUMPRODUCT(--ISNUMBER(SEARCH(_xlfn._xlws.FILTER(TRANSPOSE(_xlfn.TEXTSPLIT(K$3," "," ",TRUE)),K$3&lt;&gt;""),$F14)))&gt;0,TEXT($B14,"TTT TT.MM")&amp;IF($C14&lt;&gt;"",TEXT($C14," - TT.MM"),"")&amp;" "&amp;$G14&amp;IF($D14="",""," "&amp;TEXT($D14,"HH:MM")&amp;IF($E14="","","-"&amp;TEXT($E14,"HH:MM"))),"")</f>
        <v/>
      </c>
      <c r="L14" s="5" t="str" cm="1">
        <f t="array" ref="L14">IF(SUMPRODUCT(--ISNUMBER(SEARCH(_xlfn._xlws.FILTER(TRANSPOSE(_xlfn.TEXTSPLIT(L$3," "," ",TRUE)),L$3&lt;&gt;""),$F14)))&gt;0,TEXT($B14,"TTT TT.MM")&amp;IF($C14&lt;&gt;"",TEXT($C14," - TT.MM"),"")&amp;" "&amp;$G14&amp;IF($D14="",""," "&amp;TEXT($D14,"HH:MM")&amp;IF($E14="","","-"&amp;TEXT($E14,"HH:MM"))),"")</f>
        <v/>
      </c>
      <c r="M14" s="5" t="str" cm="1">
        <f t="array" ref="M14">IF(SUMPRODUCT(--ISNUMBER(SEARCH(_xlfn._xlws.FILTER(TRANSPOSE(_xlfn.TEXTSPLIT(M$3," "," ",TRUE)),M$3&lt;&gt;""),$F14)))&gt;0,TEXT($B14,"TTT TT.MM")&amp;IF($C14&lt;&gt;"",TEXT($C14," - TT.MM"),"")&amp;" "&amp;$G14&amp;IF($D14="",""," "&amp;TEXT($D14,"HH:MM")&amp;IF($E14="","","-"&amp;TEXT($E14,"HH:MM"))),"")</f>
        <v/>
      </c>
      <c r="N14" s="5" t="str" cm="1">
        <f t="array" ref="N14">IF(SUMPRODUCT(--ISNUMBER(SEARCH(_xlfn._xlws.FILTER(TRANSPOSE(_xlfn.TEXTSPLIT(N$3," "," ",TRUE)),N$3&lt;&gt;""),$F14)))&gt;0,TEXT($B14,"TTT TT.MM")&amp;IF($C14&lt;&gt;"",TEXT($C14," - TT.MM"),"")&amp;" "&amp;$G14&amp;IF($D14="",""," "&amp;TEXT($D14,"HH:MM")&amp;IF($E14="","","-"&amp;TEXT($E14,"HH:MM"))),"")</f>
        <v/>
      </c>
      <c r="O14" s="5" t="str" cm="1">
        <f t="array" ref="O14">IF(SUMPRODUCT(--ISNUMBER(SEARCH(_xlfn._xlws.FILTER(TRANSPOSE(_xlfn.TEXTSPLIT(O$3," "," ",TRUE)),O$3&lt;&gt;""),$F14)))&gt;0,TEXT($B14,"TTT TT.MM")&amp;IF($C14&lt;&gt;"",TEXT($C14," - TT.MM"),"")&amp;" "&amp;$G14&amp;IF($D14="",""," "&amp;TEXT($D14,"HH:MM")&amp;IF($E14="","","-"&amp;TEXT($E14,"HH:MM"))),"")</f>
        <v/>
      </c>
      <c r="W14" s="4" t="b">
        <f t="shared" si="15"/>
        <v>0</v>
      </c>
      <c r="X14" s="4" t="b">
        <f t="shared" si="16"/>
        <v>0</v>
      </c>
      <c r="Y14" s="4" t="b">
        <f t="shared" si="17"/>
        <v>0</v>
      </c>
      <c r="Z14" s="4" t="b">
        <f t="shared" si="18"/>
        <v>0</v>
      </c>
      <c r="AA14" s="4" t="b">
        <f t="shared" si="19"/>
        <v>0</v>
      </c>
      <c r="AB14" s="4" t="b">
        <f t="shared" si="20"/>
        <v>0</v>
      </c>
      <c r="AF14" s="4" t="b">
        <f t="shared" si="21"/>
        <v>0</v>
      </c>
      <c r="AG14" s="4" t="b">
        <f t="shared" si="22"/>
        <v>0</v>
      </c>
      <c r="AH14" s="4" t="b">
        <f t="shared" si="23"/>
        <v>0</v>
      </c>
      <c r="AI14" s="4" t="b">
        <f t="shared" si="24"/>
        <v>0</v>
      </c>
      <c r="AJ14" s="4" t="b">
        <f t="shared" si="25"/>
        <v>0</v>
      </c>
    </row>
    <row r="15" spans="1:43" ht="16" x14ac:dyDescent="0.2">
      <c r="A15">
        <f t="shared" si="26"/>
        <v>52</v>
      </c>
      <c r="B15" s="30"/>
      <c r="G15" s="36"/>
      <c r="I15" s="5" t="str" cm="1">
        <f t="array" ref="I15">IF(SUMPRODUCT(--ISNUMBER(SEARCH(_xlfn._xlws.FILTER(TRANSPOSE(_xlfn.TEXTSPLIT(I$3," "," ",TRUE)),I$3&lt;&gt;""),$F15)))&gt;0,TEXT($B15,"TTT TT.MM")&amp;IF($C15&lt;&gt;"",TEXT($C15," - TT.MM"),"")&amp;" "&amp;$G15&amp;IF($D15="",""," "&amp;TEXT($D15,"HH:MM")&amp;IF($E15="","","-"&amp;TEXT($E15,"HH:MM"))),"")</f>
        <v/>
      </c>
      <c r="J15" s="5" t="str" cm="1">
        <f t="array" ref="J15">IF(SUMPRODUCT(--ISNUMBER(SEARCH(_xlfn._xlws.FILTER(TRANSPOSE(_xlfn.TEXTSPLIT(J$3," "," ",TRUE)),J$3&lt;&gt;""),$F15)))&gt;0,TEXT($B15,"TTT TT.MM")&amp;IF($C15&lt;&gt;"",TEXT($C15," - TT.MM"),"")&amp;" "&amp;$G15&amp;IF($D15="",""," "&amp;TEXT($D15,"HH:MM")&amp;IF($E15="","","-"&amp;TEXT($E15,"HH:MM"))),"")</f>
        <v/>
      </c>
      <c r="K15" s="5" t="str" cm="1">
        <f t="array" ref="K15">IF(SUMPRODUCT(--ISNUMBER(SEARCH(_xlfn._xlws.FILTER(TRANSPOSE(_xlfn.TEXTSPLIT(K$3," "," ",TRUE)),K$3&lt;&gt;""),$F15)))&gt;0,TEXT($B15,"TTT TT.MM")&amp;IF($C15&lt;&gt;"",TEXT($C15," - TT.MM"),"")&amp;" "&amp;$G15&amp;IF($D15="",""," "&amp;TEXT($D15,"HH:MM")&amp;IF($E15="","","-"&amp;TEXT($E15,"HH:MM"))),"")</f>
        <v/>
      </c>
      <c r="L15" s="5" t="str" cm="1">
        <f t="array" ref="L15">IF(SUMPRODUCT(--ISNUMBER(SEARCH(_xlfn._xlws.FILTER(TRANSPOSE(_xlfn.TEXTSPLIT(L$3," "," ",TRUE)),L$3&lt;&gt;""),$F15)))&gt;0,TEXT($B15,"TTT TT.MM")&amp;IF($C15&lt;&gt;"",TEXT($C15," - TT.MM"),"")&amp;" "&amp;$G15&amp;IF($D15="",""," "&amp;TEXT($D15,"HH:MM")&amp;IF($E15="","","-"&amp;TEXT($E15,"HH:MM"))),"")</f>
        <v/>
      </c>
      <c r="M15" s="5" t="str" cm="1">
        <f t="array" ref="M15">IF(SUMPRODUCT(--ISNUMBER(SEARCH(_xlfn._xlws.FILTER(TRANSPOSE(_xlfn.TEXTSPLIT(M$3," "," ",TRUE)),M$3&lt;&gt;""),$F15)))&gt;0,TEXT($B15,"TTT TT.MM")&amp;IF($C15&lt;&gt;"",TEXT($C15," - TT.MM"),"")&amp;" "&amp;$G15&amp;IF($D15="",""," "&amp;TEXT($D15,"HH:MM")&amp;IF($E15="","","-"&amp;TEXT($E15,"HH:MM"))),"")</f>
        <v/>
      </c>
      <c r="N15" s="5" t="str" cm="1">
        <f t="array" ref="N15">IF(SUMPRODUCT(--ISNUMBER(SEARCH(_xlfn._xlws.FILTER(TRANSPOSE(_xlfn.TEXTSPLIT(N$3," "," ",TRUE)),N$3&lt;&gt;""),$F15)))&gt;0,TEXT($B15,"TTT TT.MM")&amp;IF($C15&lt;&gt;"",TEXT($C15," - TT.MM"),"")&amp;" "&amp;$G15&amp;IF($D15="",""," "&amp;TEXT($D15,"HH:MM")&amp;IF($E15="","","-"&amp;TEXT($E15,"HH:MM"))),"")</f>
        <v/>
      </c>
      <c r="O15" s="5" t="str" cm="1">
        <f t="array" ref="O15">IF(SUMPRODUCT(--ISNUMBER(SEARCH(_xlfn._xlws.FILTER(TRANSPOSE(_xlfn.TEXTSPLIT(O$3," "," ",TRUE)),O$3&lt;&gt;""),$F15)))&gt;0,TEXT($B15,"TTT TT.MM")&amp;IF($C15&lt;&gt;"",TEXT($C15," - TT.MM"),"")&amp;" "&amp;$G15&amp;IF($D15="",""," "&amp;TEXT($D15,"HH:MM")&amp;IF($E15="","","-"&amp;TEXT($E15,"HH:MM"))),"")</f>
        <v/>
      </c>
      <c r="W15" s="4" t="b">
        <f t="shared" si="15"/>
        <v>0</v>
      </c>
      <c r="X15" s="4" t="b">
        <f t="shared" si="16"/>
        <v>0</v>
      </c>
      <c r="Y15" s="4" t="b">
        <f t="shared" si="17"/>
        <v>0</v>
      </c>
      <c r="Z15" s="4" t="b">
        <f t="shared" si="18"/>
        <v>0</v>
      </c>
      <c r="AA15" s="4" t="b">
        <f t="shared" si="19"/>
        <v>0</v>
      </c>
      <c r="AB15" s="4" t="b">
        <f t="shared" si="20"/>
        <v>0</v>
      </c>
      <c r="AF15" s="4" t="b">
        <f t="shared" si="21"/>
        <v>0</v>
      </c>
      <c r="AG15" s="4" t="b">
        <f t="shared" si="22"/>
        <v>0</v>
      </c>
      <c r="AH15" s="4" t="b">
        <f t="shared" si="23"/>
        <v>0</v>
      </c>
      <c r="AI15" s="4" t="b">
        <f t="shared" si="24"/>
        <v>0</v>
      </c>
      <c r="AJ15" s="4" t="b">
        <f t="shared" si="25"/>
        <v>0</v>
      </c>
    </row>
    <row r="16" spans="1:43" ht="16" x14ac:dyDescent="0.2">
      <c r="A16">
        <f t="shared" si="26"/>
        <v>52</v>
      </c>
      <c r="I16" s="5" t="str" cm="1">
        <f t="array" ref="I16">IF(SUMPRODUCT(--ISNUMBER(SEARCH(_xlfn._xlws.FILTER(TRANSPOSE(_xlfn.TEXTSPLIT(I$3," "," ",TRUE)),I$3&lt;&gt;""),$F16)))&gt;0,TEXT($B16,"TTT TT.MM")&amp;IF($C16&lt;&gt;"",TEXT($C16," - TT.MM"),"")&amp;" "&amp;$G16&amp;IF($D16="",""," "&amp;TEXT($D16,"HH:MM")&amp;IF($E16="","","-"&amp;TEXT($E16,"HH:MM"))),"")</f>
        <v/>
      </c>
      <c r="J16" s="5" t="str" cm="1">
        <f t="array" ref="J16">IF(SUMPRODUCT(--ISNUMBER(SEARCH(_xlfn._xlws.FILTER(TRANSPOSE(_xlfn.TEXTSPLIT(J$3," "," ",TRUE)),J$3&lt;&gt;""),$F16)))&gt;0,TEXT($B16,"TTT TT.MM")&amp;IF($C16&lt;&gt;"",TEXT($C16," - TT.MM"),"")&amp;" "&amp;$G16&amp;IF($D16="",""," "&amp;TEXT($D16,"HH:MM")&amp;IF($E16="","","-"&amp;TEXT($E16,"HH:MM"))),"")</f>
        <v/>
      </c>
      <c r="K16" s="5" t="str" cm="1">
        <f t="array" ref="K16">IF(SUMPRODUCT(--ISNUMBER(SEARCH(_xlfn._xlws.FILTER(TRANSPOSE(_xlfn.TEXTSPLIT(K$3," "," ",TRUE)),K$3&lt;&gt;""),$F16)))&gt;0,TEXT($B16,"TTT TT.MM")&amp;IF($C16&lt;&gt;"",TEXT($C16," - TT.MM"),"")&amp;" "&amp;$G16&amp;IF($D16="",""," "&amp;TEXT($D16,"HH:MM")&amp;IF($E16="","","-"&amp;TEXT($E16,"HH:MM"))),"")</f>
        <v/>
      </c>
      <c r="L16" s="5" t="str" cm="1">
        <f t="array" ref="L16">IF(SUMPRODUCT(--ISNUMBER(SEARCH(_xlfn._xlws.FILTER(TRANSPOSE(_xlfn.TEXTSPLIT(L$3," "," ",TRUE)),L$3&lt;&gt;""),$F16)))&gt;0,TEXT($B16,"TTT TT.MM")&amp;IF($C16&lt;&gt;"",TEXT($C16," - TT.MM"),"")&amp;" "&amp;$G16&amp;IF($D16="",""," "&amp;TEXT($D16,"HH:MM")&amp;IF($E16="","","-"&amp;TEXT($E16,"HH:MM"))),"")</f>
        <v/>
      </c>
      <c r="M16" s="5" t="str" cm="1">
        <f t="array" ref="M16">IF(SUMPRODUCT(--ISNUMBER(SEARCH(_xlfn._xlws.FILTER(TRANSPOSE(_xlfn.TEXTSPLIT(M$3," "," ",TRUE)),M$3&lt;&gt;""),$F16)))&gt;0,TEXT($B16,"TTT TT.MM")&amp;IF($C16&lt;&gt;"",TEXT($C16," - TT.MM"),"")&amp;" "&amp;$G16&amp;IF($D16="",""," "&amp;TEXT($D16,"HH:MM")&amp;IF($E16="","","-"&amp;TEXT($E16,"HH:MM"))),"")</f>
        <v/>
      </c>
      <c r="N16" s="5" t="str" cm="1">
        <f t="array" ref="N16">IF(SUMPRODUCT(--ISNUMBER(SEARCH(_xlfn._xlws.FILTER(TRANSPOSE(_xlfn.TEXTSPLIT(N$3," "," ",TRUE)),N$3&lt;&gt;""),$F16)))&gt;0,TEXT($B16,"TTT TT.MM")&amp;IF($C16&lt;&gt;"",TEXT($C16," - TT.MM"),"")&amp;" "&amp;$G16&amp;IF($D16="",""," "&amp;TEXT($D16,"HH:MM")&amp;IF($E16="","","-"&amp;TEXT($E16,"HH:MM"))),"")</f>
        <v/>
      </c>
      <c r="O16" s="5" t="str" cm="1">
        <f t="array" ref="O16">IF(SUMPRODUCT(--ISNUMBER(SEARCH(_xlfn._xlws.FILTER(TRANSPOSE(_xlfn.TEXTSPLIT(O$3," "," ",TRUE)),O$3&lt;&gt;""),$F16)))&gt;0,TEXT($B16,"TTT TT.MM")&amp;IF($C16&lt;&gt;"",TEXT($C16," - TT.MM"),"")&amp;" "&amp;$G16&amp;IF($D16="",""," "&amp;TEXT($D16,"HH:MM")&amp;IF($E16="","","-"&amp;TEXT($E16,"HH:MM"))),"")</f>
        <v/>
      </c>
      <c r="W16" s="4" t="b">
        <f t="shared" si="15"/>
        <v>0</v>
      </c>
      <c r="X16" s="4" t="b">
        <f t="shared" si="16"/>
        <v>0</v>
      </c>
      <c r="Y16" s="4" t="b">
        <f t="shared" si="17"/>
        <v>0</v>
      </c>
      <c r="Z16" s="4" t="b">
        <f t="shared" si="18"/>
        <v>0</v>
      </c>
      <c r="AA16" s="4" t="b">
        <f t="shared" si="19"/>
        <v>0</v>
      </c>
      <c r="AB16" s="4" t="b">
        <f t="shared" si="20"/>
        <v>0</v>
      </c>
      <c r="AF16" s="4" t="b">
        <f t="shared" si="21"/>
        <v>0</v>
      </c>
      <c r="AG16" s="4" t="b">
        <f t="shared" si="22"/>
        <v>0</v>
      </c>
      <c r="AH16" s="4" t="b">
        <f t="shared" si="23"/>
        <v>0</v>
      </c>
      <c r="AI16" s="4" t="b">
        <f t="shared" si="24"/>
        <v>0</v>
      </c>
      <c r="AJ16" s="4" t="b">
        <f t="shared" si="25"/>
        <v>0</v>
      </c>
    </row>
    <row r="17" spans="1:36" ht="16" x14ac:dyDescent="0.2">
      <c r="A17">
        <f t="shared" si="26"/>
        <v>52</v>
      </c>
      <c r="I17" s="5" t="str" cm="1">
        <f t="array" ref="I17">IF(SUMPRODUCT(--ISNUMBER(SEARCH(_xlfn._xlws.FILTER(TRANSPOSE(_xlfn.TEXTSPLIT(I$3," "," ",TRUE)),I$3&lt;&gt;""),$F17)))&gt;0,TEXT($B17,"TTT TT.MM")&amp;IF($C17&lt;&gt;"",TEXT($C17," - TT.MM"),"")&amp;" "&amp;$G17&amp;IF($D17="",""," "&amp;TEXT($D17,"HH:MM")&amp;IF($E17="","","-"&amp;TEXT($E17,"HH:MM"))),"")</f>
        <v/>
      </c>
      <c r="J17" s="5" t="str" cm="1">
        <f t="array" ref="J17">IF(SUMPRODUCT(--ISNUMBER(SEARCH(_xlfn._xlws.FILTER(TRANSPOSE(_xlfn.TEXTSPLIT(J$3," "," ",TRUE)),J$3&lt;&gt;""),$F17)))&gt;0,TEXT($B17,"TTT TT.MM")&amp;IF($C17&lt;&gt;"",TEXT($C17," - TT.MM"),"")&amp;" "&amp;$G17&amp;IF($D17="",""," "&amp;TEXT($D17,"HH:MM")&amp;IF($E17="","","-"&amp;TEXT($E17,"HH:MM"))),"")</f>
        <v/>
      </c>
      <c r="K17" s="5" t="str" cm="1">
        <f t="array" ref="K17">IF(SUMPRODUCT(--ISNUMBER(SEARCH(_xlfn._xlws.FILTER(TRANSPOSE(_xlfn.TEXTSPLIT(K$3," "," ",TRUE)),K$3&lt;&gt;""),$F17)))&gt;0,TEXT($B17,"TTT TT.MM")&amp;IF($C17&lt;&gt;"",TEXT($C17," - TT.MM"),"")&amp;" "&amp;$G17&amp;IF($D17="",""," "&amp;TEXT($D17,"HH:MM")&amp;IF($E17="","","-"&amp;TEXT($E17,"HH:MM"))),"")</f>
        <v/>
      </c>
      <c r="L17" s="5" t="str" cm="1">
        <f t="array" ref="L17">IF(SUMPRODUCT(--ISNUMBER(SEARCH(_xlfn._xlws.FILTER(TRANSPOSE(_xlfn.TEXTSPLIT(L$3," "," ",TRUE)),L$3&lt;&gt;""),$F17)))&gt;0,TEXT($B17,"TTT TT.MM")&amp;IF($C17&lt;&gt;"",TEXT($C17," - TT.MM"),"")&amp;" "&amp;$G17&amp;IF($D17="",""," "&amp;TEXT($D17,"HH:MM")&amp;IF($E17="","","-"&amp;TEXT($E17,"HH:MM"))),"")</f>
        <v/>
      </c>
      <c r="M17" s="5" t="str" cm="1">
        <f t="array" ref="M17">IF(SUMPRODUCT(--ISNUMBER(SEARCH(_xlfn._xlws.FILTER(TRANSPOSE(_xlfn.TEXTSPLIT(M$3," "," ",TRUE)),M$3&lt;&gt;""),$F17)))&gt;0,TEXT($B17,"TTT TT.MM")&amp;IF($C17&lt;&gt;"",TEXT($C17," - TT.MM"),"")&amp;" "&amp;$G17&amp;IF($D17="",""," "&amp;TEXT($D17,"HH:MM")&amp;IF($E17="","","-"&amp;TEXT($E17,"HH:MM"))),"")</f>
        <v/>
      </c>
      <c r="N17" s="5" t="str" cm="1">
        <f t="array" ref="N17">IF(SUMPRODUCT(--ISNUMBER(SEARCH(_xlfn._xlws.FILTER(TRANSPOSE(_xlfn.TEXTSPLIT(N$3," "," ",TRUE)),N$3&lt;&gt;""),$F17)))&gt;0,TEXT($B17,"TTT TT.MM")&amp;IF($C17&lt;&gt;"",TEXT($C17," - TT.MM"),"")&amp;" "&amp;$G17&amp;IF($D17="",""," "&amp;TEXT($D17,"HH:MM")&amp;IF($E17="","","-"&amp;TEXT($E17,"HH:MM"))),"")</f>
        <v/>
      </c>
      <c r="O17" s="5" t="str" cm="1">
        <f t="array" ref="O17">IF(SUMPRODUCT(--ISNUMBER(SEARCH(_xlfn._xlws.FILTER(TRANSPOSE(_xlfn.TEXTSPLIT(O$3," "," ",TRUE)),O$3&lt;&gt;""),$F17)))&gt;0,TEXT($B17,"TTT TT.MM")&amp;IF($C17&lt;&gt;"",TEXT($C17," - TT.MM"),"")&amp;" "&amp;$G17&amp;IF($D17="",""," "&amp;TEXT($D17,"HH:MM")&amp;IF($E17="","","-"&amp;TEXT($E17,"HH:MM"))),"")</f>
        <v/>
      </c>
      <c r="W17" s="4" t="b">
        <f t="shared" si="15"/>
        <v>0</v>
      </c>
      <c r="X17" s="4" t="b">
        <f t="shared" si="16"/>
        <v>0</v>
      </c>
      <c r="Y17" s="4" t="b">
        <f t="shared" si="17"/>
        <v>0</v>
      </c>
      <c r="Z17" s="4" t="b">
        <f t="shared" si="18"/>
        <v>0</v>
      </c>
      <c r="AA17" s="4" t="b">
        <f t="shared" si="19"/>
        <v>0</v>
      </c>
      <c r="AB17" s="4" t="b">
        <f t="shared" si="20"/>
        <v>0</v>
      </c>
      <c r="AF17" s="4" t="b">
        <f t="shared" si="21"/>
        <v>0</v>
      </c>
      <c r="AG17" s="4" t="b">
        <f t="shared" si="22"/>
        <v>0</v>
      </c>
      <c r="AH17" s="4" t="b">
        <f t="shared" si="23"/>
        <v>0</v>
      </c>
      <c r="AI17" s="4" t="b">
        <f t="shared" si="24"/>
        <v>0</v>
      </c>
      <c r="AJ17" s="4" t="b">
        <f t="shared" si="25"/>
        <v>0</v>
      </c>
    </row>
    <row r="18" spans="1:36" ht="16" x14ac:dyDescent="0.2">
      <c r="A18">
        <f>WEEKNUM(B126,21)</f>
        <v>37</v>
      </c>
      <c r="I18" s="5" t="str" cm="1">
        <f t="array" ref="I18">IF(SUMPRODUCT(--ISNUMBER(SEARCH(_xlfn._xlws.FILTER(TRANSPOSE(_xlfn.TEXTSPLIT(I$3," "," ",TRUE)),I$3&lt;&gt;""),$F18)))&gt;0,TEXT($B18,"TTT TT.MM")&amp;IF($C18&lt;&gt;"",TEXT($C18," - TT.MM"),"")&amp;" "&amp;$G18&amp;IF($D18="",""," "&amp;TEXT($D18,"HH:MM")&amp;IF($E18="","","-"&amp;TEXT($E18,"HH:MM"))),"")</f>
        <v/>
      </c>
      <c r="J18" s="5" t="str" cm="1">
        <f t="array" ref="J18">IF(SUMPRODUCT(--ISNUMBER(SEARCH(_xlfn._xlws.FILTER(TRANSPOSE(_xlfn.TEXTSPLIT(J$3," "," ",TRUE)),J$3&lt;&gt;""),$F18)))&gt;0,TEXT($B18,"TTT TT.MM")&amp;IF($C18&lt;&gt;"",TEXT($C18," - TT.MM"),"")&amp;" "&amp;$G18&amp;IF($D18="",""," "&amp;TEXT($D18,"HH:MM")&amp;IF($E18="","","-"&amp;TEXT($E18,"HH:MM"))),"")</f>
        <v/>
      </c>
      <c r="K18" s="5" t="str" cm="1">
        <f t="array" ref="K18">IF(SUMPRODUCT(--ISNUMBER(SEARCH(_xlfn._xlws.FILTER(TRANSPOSE(_xlfn.TEXTSPLIT(K$3," "," ",TRUE)),K$3&lt;&gt;""),$F18)))&gt;0,TEXT($B18,"TTT TT.MM")&amp;IF($C18&lt;&gt;"",TEXT($C18," - TT.MM"),"")&amp;" "&amp;$G18&amp;IF($D18="",""," "&amp;TEXT($D18,"HH:MM")&amp;IF($E18="","","-"&amp;TEXT($E18,"HH:MM"))),"")</f>
        <v/>
      </c>
      <c r="L18" s="5" t="str" cm="1">
        <f t="array" ref="L18">IF(SUMPRODUCT(--ISNUMBER(SEARCH(_xlfn._xlws.FILTER(TRANSPOSE(_xlfn.TEXTSPLIT(L$3," "," ",TRUE)),L$3&lt;&gt;""),$F18)))&gt;0,TEXT($B18,"TTT TT.MM")&amp;IF($C18&lt;&gt;"",TEXT($C18," - TT.MM"),"")&amp;" "&amp;$G18&amp;IF($D18="",""," "&amp;TEXT($D18,"HH:MM")&amp;IF($E18="","","-"&amp;TEXT($E18,"HH:MM"))),"")</f>
        <v/>
      </c>
      <c r="M18" s="5" t="str" cm="1">
        <f t="array" ref="M18">IF(SUMPRODUCT(--ISNUMBER(SEARCH(_xlfn._xlws.FILTER(TRANSPOSE(_xlfn.TEXTSPLIT(M$3," "," ",TRUE)),M$3&lt;&gt;""),$F18)))&gt;0,TEXT($B18,"TTT TT.MM")&amp;IF($C18&lt;&gt;"",TEXT($C18," - TT.MM"),"")&amp;" "&amp;$G18&amp;IF($D18="",""," "&amp;TEXT($D18,"HH:MM")&amp;IF($E18="","","-"&amp;TEXT($E18,"HH:MM"))),"")</f>
        <v/>
      </c>
      <c r="N18" s="5" t="str" cm="1">
        <f t="array" ref="N18">IF(SUMPRODUCT(--ISNUMBER(SEARCH(_xlfn._xlws.FILTER(TRANSPOSE(_xlfn.TEXTSPLIT(N$3," "," ",TRUE)),N$3&lt;&gt;""),$F18)))&gt;0,TEXT($B18,"TTT TT.MM")&amp;IF($C18&lt;&gt;"",TEXT($C18," - TT.MM"),"")&amp;" "&amp;$G18&amp;IF($D18="",""," "&amp;TEXT($D18,"HH:MM")&amp;IF($E18="","","-"&amp;TEXT($E18,"HH:MM"))),"")</f>
        <v/>
      </c>
      <c r="O18" s="5" t="str" cm="1">
        <f t="array" ref="O18">IF(SUMPRODUCT(--ISNUMBER(SEARCH(_xlfn._xlws.FILTER(TRANSPOSE(_xlfn.TEXTSPLIT(O$3," "," ",TRUE)),O$3&lt;&gt;""),$F18)))&gt;0,TEXT($B18,"TTT TT.MM")&amp;IF($C18&lt;&gt;"",TEXT($C18," - TT.MM"),"")&amp;" "&amp;$G18&amp;IF($D18="",""," "&amp;TEXT($D18,"HH:MM")&amp;IF($E18="","","-"&amp;TEXT($E18,"HH:MM"))),"")</f>
        <v/>
      </c>
      <c r="W18" s="4" t="b">
        <f t="shared" si="15"/>
        <v>0</v>
      </c>
      <c r="X18" s="4" t="b">
        <f t="shared" si="16"/>
        <v>0</v>
      </c>
      <c r="Y18" s="4" t="b">
        <f t="shared" si="17"/>
        <v>0</v>
      </c>
      <c r="Z18" s="4" t="b">
        <f t="shared" si="18"/>
        <v>0</v>
      </c>
      <c r="AA18" s="4" t="b">
        <f t="shared" si="19"/>
        <v>0</v>
      </c>
      <c r="AB18" s="4" t="b">
        <f t="shared" si="20"/>
        <v>0</v>
      </c>
      <c r="AF18" s="4" t="b">
        <f t="shared" si="21"/>
        <v>0</v>
      </c>
      <c r="AG18" s="4" t="b">
        <f t="shared" si="22"/>
        <v>0</v>
      </c>
      <c r="AH18" s="4" t="b">
        <f t="shared" si="23"/>
        <v>0</v>
      </c>
      <c r="AI18" s="4" t="b">
        <f t="shared" si="24"/>
        <v>0</v>
      </c>
      <c r="AJ18" s="4" t="b">
        <f t="shared" si="25"/>
        <v>0</v>
      </c>
    </row>
    <row r="19" spans="1:36" ht="16" x14ac:dyDescent="0.2">
      <c r="A19">
        <f t="shared" ref="A19:A25" si="27">WEEKNUM(B19,21)</f>
        <v>52</v>
      </c>
      <c r="B19" s="28"/>
      <c r="F19" s="9"/>
      <c r="G19" s="9"/>
      <c r="I19" s="5" t="str" cm="1">
        <f t="array" ref="I19">IF(SUMPRODUCT(--ISNUMBER(SEARCH(_xlfn._xlws.FILTER(TRANSPOSE(_xlfn.TEXTSPLIT(I$3," "," ",TRUE)),I$3&lt;&gt;""),$F19)))&gt;0,TEXT($B19,"TTT TT.MM")&amp;IF($C19&lt;&gt;"",TEXT($C19," - TT.MM"),"")&amp;" "&amp;$G19&amp;IF($D19="",""," "&amp;TEXT($D19,"HH:MM")&amp;IF($E19="","","-"&amp;TEXT($E19,"HH:MM"))),"")</f>
        <v/>
      </c>
      <c r="J19" s="5" t="str" cm="1">
        <f t="array" ref="J19">IF(SUMPRODUCT(--ISNUMBER(SEARCH(_xlfn._xlws.FILTER(TRANSPOSE(_xlfn.TEXTSPLIT(J$3," "," ",TRUE)),J$3&lt;&gt;""),$F19)))&gt;0,TEXT($B19,"TTT TT.MM")&amp;IF($C19&lt;&gt;"",TEXT($C19," - TT.MM"),"")&amp;" "&amp;$G19&amp;IF($D19="",""," "&amp;TEXT($D19,"HH:MM")&amp;IF($E19="","","-"&amp;TEXT($E19,"HH:MM"))),"")</f>
        <v/>
      </c>
      <c r="K19" s="5" t="str" cm="1">
        <f t="array" ref="K19">IF(SUMPRODUCT(--ISNUMBER(SEARCH(_xlfn._xlws.FILTER(TRANSPOSE(_xlfn.TEXTSPLIT(K$3," "," ",TRUE)),K$3&lt;&gt;""),$F19)))&gt;0,TEXT($B19,"TTT TT.MM")&amp;IF($C19&lt;&gt;"",TEXT($C19," - TT.MM"),"")&amp;" "&amp;$G19&amp;IF($D19="",""," "&amp;TEXT($D19,"HH:MM")&amp;IF($E19="","","-"&amp;TEXT($E19,"HH:MM"))),"")</f>
        <v/>
      </c>
      <c r="L19" s="5" t="str" cm="1">
        <f t="array" ref="L19">IF(SUMPRODUCT(--ISNUMBER(SEARCH(_xlfn._xlws.FILTER(TRANSPOSE(_xlfn.TEXTSPLIT(L$3," "," ",TRUE)),L$3&lt;&gt;""),$F19)))&gt;0,TEXT($B19,"TTT TT.MM")&amp;IF($C19&lt;&gt;"",TEXT($C19," - TT.MM"),"")&amp;" "&amp;$G19&amp;IF($D19="",""," "&amp;TEXT($D19,"HH:MM")&amp;IF($E19="","","-"&amp;TEXT($E19,"HH:MM"))),"")</f>
        <v/>
      </c>
      <c r="M19" s="5" t="str" cm="1">
        <f t="array" ref="M19">IF(SUMPRODUCT(--ISNUMBER(SEARCH(_xlfn._xlws.FILTER(TRANSPOSE(_xlfn.TEXTSPLIT(M$3," "," ",TRUE)),M$3&lt;&gt;""),$F19)))&gt;0,TEXT($B19,"TTT TT.MM")&amp;IF($C19&lt;&gt;"",TEXT($C19," - TT.MM"),"")&amp;" "&amp;$G19&amp;IF($D19="",""," "&amp;TEXT($D19,"HH:MM")&amp;IF($E19="","","-"&amp;TEXT($E19,"HH:MM"))),"")</f>
        <v/>
      </c>
      <c r="N19" s="5" t="str" cm="1">
        <f t="array" ref="N19">IF(SUMPRODUCT(--ISNUMBER(SEARCH(_xlfn._xlws.FILTER(TRANSPOSE(_xlfn.TEXTSPLIT(N$3," "," ",TRUE)),N$3&lt;&gt;""),$F19)))&gt;0,TEXT($B19,"TTT TT.MM")&amp;IF($C19&lt;&gt;"",TEXT($C19," - TT.MM"),"")&amp;" "&amp;$G19&amp;IF($D19="",""," "&amp;TEXT($D19,"HH:MM")&amp;IF($E19="","","-"&amp;TEXT($E19,"HH:MM"))),"")</f>
        <v/>
      </c>
      <c r="O19" s="5" t="str" cm="1">
        <f t="array" ref="O19">IF(SUMPRODUCT(--ISNUMBER(SEARCH(_xlfn._xlws.FILTER(TRANSPOSE(_xlfn.TEXTSPLIT(O$3," "," ",TRUE)),O$3&lt;&gt;""),$F19)))&gt;0,TEXT($B19,"TTT TT.MM")&amp;IF($C19&lt;&gt;"",TEXT($C19," - TT.MM"),"")&amp;" "&amp;$G19&amp;IF($D19="",""," "&amp;TEXT($D19,"HH:MM")&amp;IF($E19="","","-"&amp;TEXT($E19,"HH:MM"))),"")</f>
        <v/>
      </c>
      <c r="W19" s="4" t="b">
        <f t="shared" si="15"/>
        <v>0</v>
      </c>
      <c r="X19" s="4" t="b">
        <f t="shared" si="16"/>
        <v>0</v>
      </c>
      <c r="Y19" s="4" t="b">
        <f t="shared" si="17"/>
        <v>0</v>
      </c>
      <c r="Z19" s="4" t="b">
        <f t="shared" si="18"/>
        <v>0</v>
      </c>
      <c r="AA19" s="4" t="b">
        <f t="shared" si="19"/>
        <v>0</v>
      </c>
      <c r="AB19" s="4" t="b">
        <f t="shared" si="20"/>
        <v>0</v>
      </c>
      <c r="AF19" s="4" t="b">
        <f t="shared" si="21"/>
        <v>0</v>
      </c>
      <c r="AG19" s="4" t="b">
        <f t="shared" si="22"/>
        <v>0</v>
      </c>
      <c r="AH19" s="4" t="b">
        <f t="shared" si="23"/>
        <v>0</v>
      </c>
      <c r="AI19" s="4" t="b">
        <f t="shared" si="24"/>
        <v>0</v>
      </c>
      <c r="AJ19" s="4" t="b">
        <f t="shared" si="25"/>
        <v>0</v>
      </c>
    </row>
    <row r="20" spans="1:36" ht="16" x14ac:dyDescent="0.2">
      <c r="A20">
        <f t="shared" si="27"/>
        <v>52</v>
      </c>
      <c r="B20" s="29"/>
      <c r="F20" s="10"/>
      <c r="G20" s="10"/>
      <c r="I20" s="5" t="str" cm="1">
        <f t="array" ref="I20">IF(SUMPRODUCT(--ISNUMBER(SEARCH(_xlfn._xlws.FILTER(TRANSPOSE(_xlfn.TEXTSPLIT(I$3," "," ",TRUE)),I$3&lt;&gt;""),$F20)))&gt;0,TEXT($B20,"TTT TT.MM")&amp;IF($C20&lt;&gt;"",TEXT($C20," - TT.MM"),"")&amp;" "&amp;$G20&amp;IF($D20="",""," "&amp;TEXT($D20,"HH:MM")&amp;IF($E20="","","-"&amp;TEXT($E20,"HH:MM"))),"")</f>
        <v/>
      </c>
      <c r="J20" s="5" t="str" cm="1">
        <f t="array" ref="J20">IF(SUMPRODUCT(--ISNUMBER(SEARCH(_xlfn._xlws.FILTER(TRANSPOSE(_xlfn.TEXTSPLIT(J$3," "," ",TRUE)),J$3&lt;&gt;""),$F20)))&gt;0,TEXT($B20,"TTT TT.MM")&amp;IF($C20&lt;&gt;"",TEXT($C20," - TT.MM"),"")&amp;" "&amp;$G20&amp;IF($D20="",""," "&amp;TEXT($D20,"HH:MM")&amp;IF($E20="","","-"&amp;TEXT($E20,"HH:MM"))),"")</f>
        <v/>
      </c>
      <c r="K20" s="5" t="str" cm="1">
        <f t="array" ref="K20">IF(SUMPRODUCT(--ISNUMBER(SEARCH(_xlfn._xlws.FILTER(TRANSPOSE(_xlfn.TEXTSPLIT(K$3," "," ",TRUE)),K$3&lt;&gt;""),$F20)))&gt;0,TEXT($B20,"TTT TT.MM")&amp;IF($C20&lt;&gt;"",TEXT($C20," - TT.MM"),"")&amp;" "&amp;$G20&amp;IF($D20="",""," "&amp;TEXT($D20,"HH:MM")&amp;IF($E20="","","-"&amp;TEXT($E20,"HH:MM"))),"")</f>
        <v/>
      </c>
      <c r="L20" s="5" t="str" cm="1">
        <f t="array" ref="L20">IF(SUMPRODUCT(--ISNUMBER(SEARCH(_xlfn._xlws.FILTER(TRANSPOSE(_xlfn.TEXTSPLIT(L$3," "," ",TRUE)),L$3&lt;&gt;""),$F20)))&gt;0,TEXT($B20,"TTT TT.MM")&amp;IF($C20&lt;&gt;"",TEXT($C20," - TT.MM"),"")&amp;" "&amp;$G20&amp;IF($D20="",""," "&amp;TEXT($D20,"HH:MM")&amp;IF($E20="","","-"&amp;TEXT($E20,"HH:MM"))),"")</f>
        <v/>
      </c>
      <c r="M20" s="5" t="str" cm="1">
        <f t="array" ref="M20">IF(SUMPRODUCT(--ISNUMBER(SEARCH(_xlfn._xlws.FILTER(TRANSPOSE(_xlfn.TEXTSPLIT(M$3," "," ",TRUE)),M$3&lt;&gt;""),$F20)))&gt;0,TEXT($B20,"TTT TT.MM")&amp;IF($C20&lt;&gt;"",TEXT($C20," - TT.MM"),"")&amp;" "&amp;$G20&amp;IF($D20="",""," "&amp;TEXT($D20,"HH:MM")&amp;IF($E20="","","-"&amp;TEXT($E20,"HH:MM"))),"")</f>
        <v/>
      </c>
      <c r="N20" s="5" t="str" cm="1">
        <f t="array" ref="N20">IF(SUMPRODUCT(--ISNUMBER(SEARCH(_xlfn._xlws.FILTER(TRANSPOSE(_xlfn.TEXTSPLIT(N$3," "," ",TRUE)),N$3&lt;&gt;""),$F20)))&gt;0,TEXT($B20,"TTT TT.MM")&amp;IF($C20&lt;&gt;"",TEXT($C20," - TT.MM"),"")&amp;" "&amp;$G20&amp;IF($D20="",""," "&amp;TEXT($D20,"HH:MM")&amp;IF($E20="","","-"&amp;TEXT($E20,"HH:MM"))),"")</f>
        <v/>
      </c>
      <c r="O20" s="5" t="str" cm="1">
        <f t="array" ref="O20">IF(SUMPRODUCT(--ISNUMBER(SEARCH(_xlfn._xlws.FILTER(TRANSPOSE(_xlfn.TEXTSPLIT(O$3," "," ",TRUE)),O$3&lt;&gt;""),$F20)))&gt;0,TEXT($B20,"TTT TT.MM")&amp;IF($C20&lt;&gt;"",TEXT($C20," - TT.MM"),"")&amp;" "&amp;$G20&amp;IF($D20="",""," "&amp;TEXT($D20,"HH:MM")&amp;IF($E20="","","-"&amp;TEXT($E20,"HH:MM"))),"")</f>
        <v/>
      </c>
      <c r="W20" s="4" t="b">
        <f t="shared" si="15"/>
        <v>0</v>
      </c>
      <c r="X20" s="4" t="b">
        <f t="shared" si="16"/>
        <v>0</v>
      </c>
      <c r="Y20" s="4" t="b">
        <f t="shared" si="17"/>
        <v>0</v>
      </c>
      <c r="Z20" s="4" t="b">
        <f t="shared" si="18"/>
        <v>0</v>
      </c>
      <c r="AA20" s="4" t="b">
        <f t="shared" si="19"/>
        <v>0</v>
      </c>
      <c r="AB20" s="4" t="b">
        <f t="shared" si="20"/>
        <v>0</v>
      </c>
      <c r="AF20" s="4" t="b">
        <f t="shared" si="21"/>
        <v>0</v>
      </c>
      <c r="AG20" s="4" t="b">
        <f t="shared" si="22"/>
        <v>0</v>
      </c>
      <c r="AH20" s="4" t="b">
        <f t="shared" si="23"/>
        <v>0</v>
      </c>
      <c r="AI20" s="4" t="b">
        <f t="shared" si="24"/>
        <v>0</v>
      </c>
      <c r="AJ20" s="4" t="b">
        <f t="shared" si="25"/>
        <v>0</v>
      </c>
    </row>
    <row r="21" spans="1:36" ht="16" x14ac:dyDescent="0.2">
      <c r="A21">
        <f t="shared" si="27"/>
        <v>52</v>
      </c>
      <c r="I21" s="5" t="str" cm="1">
        <f t="array" ref="I21">IF(SUMPRODUCT(--ISNUMBER(SEARCH(_xlfn._xlws.FILTER(TRANSPOSE(_xlfn.TEXTSPLIT(I$3," "," ",TRUE)),I$3&lt;&gt;""),$F21)))&gt;0,TEXT($B21,"TTT TT.MM")&amp;IF($C21&lt;&gt;"",TEXT($C21," - TT.MM"),"")&amp;" "&amp;$G21&amp;IF($D21="",""," "&amp;TEXT($D21,"HH:MM")&amp;IF($E21="","","-"&amp;TEXT($E21,"HH:MM"))),"")</f>
        <v/>
      </c>
      <c r="J21" s="5" t="str" cm="1">
        <f t="array" ref="J21">IF(SUMPRODUCT(--ISNUMBER(SEARCH(_xlfn._xlws.FILTER(TRANSPOSE(_xlfn.TEXTSPLIT(J$3," "," ",TRUE)),J$3&lt;&gt;""),$F21)))&gt;0,TEXT($B21,"TTT TT.MM")&amp;IF($C21&lt;&gt;"",TEXT($C21," - TT.MM"),"")&amp;" "&amp;$G21&amp;IF($D21="",""," "&amp;TEXT($D21,"HH:MM")&amp;IF($E21="","","-"&amp;TEXT($E21,"HH:MM"))),"")</f>
        <v/>
      </c>
      <c r="K21" s="5" t="str" cm="1">
        <f t="array" ref="K21">IF(SUMPRODUCT(--ISNUMBER(SEARCH(_xlfn._xlws.FILTER(TRANSPOSE(_xlfn.TEXTSPLIT(K$3," "," ",TRUE)),K$3&lt;&gt;""),$F21)))&gt;0,TEXT($B21,"TTT TT.MM")&amp;IF($C21&lt;&gt;"",TEXT($C21," - TT.MM"),"")&amp;" "&amp;$G21&amp;IF($D21="",""," "&amp;TEXT($D21,"HH:MM")&amp;IF($E21="","","-"&amp;TEXT($E21,"HH:MM"))),"")</f>
        <v/>
      </c>
      <c r="L21" s="5" t="str" cm="1">
        <f t="array" ref="L21">IF(SUMPRODUCT(--ISNUMBER(SEARCH(_xlfn._xlws.FILTER(TRANSPOSE(_xlfn.TEXTSPLIT(L$3," "," ",TRUE)),L$3&lt;&gt;""),$F21)))&gt;0,TEXT($B21,"TTT TT.MM")&amp;IF($C21&lt;&gt;"",TEXT($C21," - TT.MM"),"")&amp;" "&amp;$G21&amp;IF($D21="",""," "&amp;TEXT($D21,"HH:MM")&amp;IF($E21="","","-"&amp;TEXT($E21,"HH:MM"))),"")</f>
        <v/>
      </c>
      <c r="M21" s="5" t="str" cm="1">
        <f t="array" ref="M21">IF(SUMPRODUCT(--ISNUMBER(SEARCH(_xlfn._xlws.FILTER(TRANSPOSE(_xlfn.TEXTSPLIT(M$3," "," ",TRUE)),M$3&lt;&gt;""),$F21)))&gt;0,TEXT($B21,"TTT TT.MM")&amp;IF($C21&lt;&gt;"",TEXT($C21," - TT.MM"),"")&amp;" "&amp;$G21&amp;IF($D21="",""," "&amp;TEXT($D21,"HH:MM")&amp;IF($E21="","","-"&amp;TEXT($E21,"HH:MM"))),"")</f>
        <v/>
      </c>
      <c r="N21" s="5" t="str" cm="1">
        <f t="array" ref="N21">IF(SUMPRODUCT(--ISNUMBER(SEARCH(_xlfn._xlws.FILTER(TRANSPOSE(_xlfn.TEXTSPLIT(N$3," "," ",TRUE)),N$3&lt;&gt;""),$F21)))&gt;0,TEXT($B21,"TTT TT.MM")&amp;IF($C21&lt;&gt;"",TEXT($C21," - TT.MM"),"")&amp;" "&amp;$G21&amp;IF($D21="",""," "&amp;TEXT($D21,"HH:MM")&amp;IF($E21="","","-"&amp;TEXT($E21,"HH:MM"))),"")</f>
        <v/>
      </c>
      <c r="O21" s="5" t="str" cm="1">
        <f t="array" ref="O21">IF(SUMPRODUCT(--ISNUMBER(SEARCH(_xlfn._xlws.FILTER(TRANSPOSE(_xlfn.TEXTSPLIT(O$3," "," ",TRUE)),O$3&lt;&gt;""),$F21)))&gt;0,TEXT($B21,"TTT TT.MM")&amp;IF($C21&lt;&gt;"",TEXT($C21," - TT.MM"),"")&amp;" "&amp;$G21&amp;IF($D21="",""," "&amp;TEXT($D21,"HH:MM")&amp;IF($E21="","","-"&amp;TEXT($E21,"HH:MM"))),"")</f>
        <v/>
      </c>
      <c r="W21" s="4" t="b">
        <f t="shared" si="15"/>
        <v>0</v>
      </c>
      <c r="X21" s="4" t="b">
        <f t="shared" si="16"/>
        <v>0</v>
      </c>
      <c r="Y21" s="4" t="b">
        <f t="shared" si="17"/>
        <v>0</v>
      </c>
      <c r="Z21" s="4" t="b">
        <f t="shared" si="18"/>
        <v>0</v>
      </c>
      <c r="AA21" s="4" t="b">
        <f t="shared" si="19"/>
        <v>0</v>
      </c>
      <c r="AB21" s="4" t="b">
        <f t="shared" si="20"/>
        <v>0</v>
      </c>
      <c r="AF21" s="4" t="b">
        <f t="shared" si="21"/>
        <v>0</v>
      </c>
      <c r="AG21" s="4" t="b">
        <f t="shared" si="22"/>
        <v>0</v>
      </c>
      <c r="AH21" s="4" t="b">
        <f t="shared" si="23"/>
        <v>0</v>
      </c>
      <c r="AI21" s="4" t="b">
        <f t="shared" si="24"/>
        <v>0</v>
      </c>
      <c r="AJ21" s="4" t="b">
        <f t="shared" si="25"/>
        <v>0</v>
      </c>
    </row>
    <row r="22" spans="1:36" ht="26" customHeight="1" x14ac:dyDescent="0.2">
      <c r="A22">
        <f t="shared" si="27"/>
        <v>52</v>
      </c>
      <c r="B22" s="26"/>
      <c r="F22" s="11"/>
      <c r="G22" s="8"/>
      <c r="I22" s="5" t="str" cm="1">
        <f t="array" ref="I22">IF(SUMPRODUCT(--ISNUMBER(SEARCH(_xlfn._xlws.FILTER(TRANSPOSE(_xlfn.TEXTSPLIT(I$3," "," ",TRUE)),I$3&lt;&gt;""),$F22)))&gt;0,TEXT($B22,"TTT TT.MM")&amp;IF($C22&lt;&gt;"",TEXT($C22," - TT.MM"),"")&amp;" "&amp;$G22&amp;IF($D22="",""," "&amp;TEXT($D22,"HH:MM")&amp;IF($E22="","","-"&amp;TEXT($E22,"HH:MM"))),"")</f>
        <v/>
      </c>
      <c r="J22" s="5" t="str" cm="1">
        <f t="array" ref="J22">IF(SUMPRODUCT(--ISNUMBER(SEARCH(_xlfn._xlws.FILTER(TRANSPOSE(_xlfn.TEXTSPLIT(J$3," "," ",TRUE)),J$3&lt;&gt;""),$F22)))&gt;0,TEXT($B22,"TTT TT.MM")&amp;IF($C22&lt;&gt;"",TEXT($C22," - TT.MM"),"")&amp;" "&amp;$G22&amp;IF($D22="",""," "&amp;TEXT($D22,"HH:MM")&amp;IF($E22="","","-"&amp;TEXT($E22,"HH:MM"))),"")</f>
        <v/>
      </c>
      <c r="K22" s="5" t="str" cm="1">
        <f t="array" ref="K22">IF(SUMPRODUCT(--ISNUMBER(SEARCH(_xlfn._xlws.FILTER(TRANSPOSE(_xlfn.TEXTSPLIT(K$3," "," ",TRUE)),K$3&lt;&gt;""),$F22)))&gt;0,TEXT($B22,"TTT TT.MM")&amp;IF($C22&lt;&gt;"",TEXT($C22," - TT.MM"),"")&amp;" "&amp;$G22&amp;IF($D22="",""," "&amp;TEXT($D22,"HH:MM")&amp;IF($E22="","","-"&amp;TEXT($E22,"HH:MM"))),"")</f>
        <v/>
      </c>
      <c r="L22" s="5" t="str" cm="1">
        <f t="array" ref="L22">IF(SUMPRODUCT(--ISNUMBER(SEARCH(_xlfn._xlws.FILTER(TRANSPOSE(_xlfn.TEXTSPLIT(L$3," "," ",TRUE)),L$3&lt;&gt;""),$F22)))&gt;0,TEXT($B22,"TTT TT.MM")&amp;IF($C22&lt;&gt;"",TEXT($C22," - TT.MM"),"")&amp;" "&amp;$G22&amp;IF($D22="",""," "&amp;TEXT($D22,"HH:MM")&amp;IF($E22="","","-"&amp;TEXT($E22,"HH:MM"))),"")</f>
        <v/>
      </c>
      <c r="M22" s="5" t="str" cm="1">
        <f t="array" ref="M22">IF(SUMPRODUCT(--ISNUMBER(SEARCH(_xlfn._xlws.FILTER(TRANSPOSE(_xlfn.TEXTSPLIT(M$3," "," ",TRUE)),M$3&lt;&gt;""),$F22)))&gt;0,TEXT($B22,"TTT TT.MM")&amp;IF($C22&lt;&gt;"",TEXT($C22," - TT.MM"),"")&amp;" "&amp;$G22&amp;IF($D22="",""," "&amp;TEXT($D22,"HH:MM")&amp;IF($E22="","","-"&amp;TEXT($E22,"HH:MM"))),"")</f>
        <v/>
      </c>
      <c r="N22" s="5" t="str" cm="1">
        <f t="array" ref="N22">IF(SUMPRODUCT(--ISNUMBER(SEARCH(_xlfn._xlws.FILTER(TRANSPOSE(_xlfn.TEXTSPLIT(N$3," "," ",TRUE)),N$3&lt;&gt;""),$F22)))&gt;0,TEXT($B22,"TTT TT.MM")&amp;IF($C22&lt;&gt;"",TEXT($C22," - TT.MM"),"")&amp;" "&amp;$G22&amp;IF($D22="",""," "&amp;TEXT($D22,"HH:MM")&amp;IF($E22="","","-"&amp;TEXT($E22,"HH:MM"))),"")</f>
        <v/>
      </c>
      <c r="O22" s="5" t="str" cm="1">
        <f t="array" ref="O22">IF(SUMPRODUCT(--ISNUMBER(SEARCH(_xlfn._xlws.FILTER(TRANSPOSE(_xlfn.TEXTSPLIT(O$3," "," ",TRUE)),O$3&lt;&gt;""),$F22)))&gt;0,TEXT($B22,"TTT TT.MM")&amp;IF($C22&lt;&gt;"",TEXT($C22," - TT.MM"),"")&amp;" "&amp;$G22&amp;IF($D22="",""," "&amp;TEXT($D22,"HH:MM")&amp;IF($E22="","","-"&amp;TEXT($E22,"HH:MM"))),"")</f>
        <v/>
      </c>
      <c r="W22" s="4" t="b">
        <f t="shared" si="15"/>
        <v>0</v>
      </c>
      <c r="X22" s="4" t="b">
        <f t="shared" si="16"/>
        <v>0</v>
      </c>
      <c r="Y22" s="4" t="b">
        <f t="shared" si="17"/>
        <v>0</v>
      </c>
      <c r="Z22" s="4" t="b">
        <f t="shared" si="18"/>
        <v>0</v>
      </c>
      <c r="AA22" s="4" t="b">
        <f t="shared" si="19"/>
        <v>0</v>
      </c>
      <c r="AB22" s="4" t="b">
        <f t="shared" si="20"/>
        <v>0</v>
      </c>
      <c r="AF22" s="4" t="b">
        <f t="shared" si="21"/>
        <v>0</v>
      </c>
      <c r="AG22" s="4" t="b">
        <f t="shared" si="22"/>
        <v>0</v>
      </c>
      <c r="AH22" s="4" t="b">
        <f t="shared" si="23"/>
        <v>0</v>
      </c>
      <c r="AI22" s="4" t="b">
        <f t="shared" si="24"/>
        <v>0</v>
      </c>
      <c r="AJ22" s="4" t="b">
        <f t="shared" si="25"/>
        <v>0</v>
      </c>
    </row>
    <row r="23" spans="1:36" ht="26" customHeight="1" x14ac:dyDescent="0.2">
      <c r="A23">
        <f t="shared" si="27"/>
        <v>52</v>
      </c>
      <c r="B23" s="26"/>
      <c r="F23" s="11"/>
      <c r="G23" s="8"/>
      <c r="I23" s="5" t="str" cm="1">
        <f t="array" ref="I23">IF(SUMPRODUCT(--ISNUMBER(SEARCH(_xlfn._xlws.FILTER(TRANSPOSE(_xlfn.TEXTSPLIT(I$3," "," ",TRUE)),I$3&lt;&gt;""),$F23)))&gt;0,TEXT($B23,"TTT TT.MM")&amp;IF($C23&lt;&gt;"",TEXT($C23," - TT.MM"),"")&amp;" "&amp;$G23&amp;IF($D23="",""," "&amp;TEXT($D23,"HH:MM")&amp;IF($E23="","","-"&amp;TEXT($E23,"HH:MM"))),"")</f>
        <v/>
      </c>
      <c r="J23" s="5" t="str" cm="1">
        <f t="array" ref="J23">IF(SUMPRODUCT(--ISNUMBER(SEARCH(_xlfn._xlws.FILTER(TRANSPOSE(_xlfn.TEXTSPLIT(J$3," "," ",TRUE)),J$3&lt;&gt;""),$F23)))&gt;0,TEXT($B23,"TTT TT.MM")&amp;IF($C23&lt;&gt;"",TEXT($C23," - TT.MM"),"")&amp;" "&amp;$G23&amp;IF($D23="",""," "&amp;TEXT($D23,"HH:MM")&amp;IF($E23="","","-"&amp;TEXT($E23,"HH:MM"))),"")</f>
        <v/>
      </c>
      <c r="K23" s="5" t="str" cm="1">
        <f t="array" ref="K23">IF(SUMPRODUCT(--ISNUMBER(SEARCH(_xlfn._xlws.FILTER(TRANSPOSE(_xlfn.TEXTSPLIT(K$3," "," ",TRUE)),K$3&lt;&gt;""),$F23)))&gt;0,TEXT($B23,"TTT TT.MM")&amp;IF($C23&lt;&gt;"",TEXT($C23," - TT.MM"),"")&amp;" "&amp;$G23&amp;IF($D23="",""," "&amp;TEXT($D23,"HH:MM")&amp;IF($E23="","","-"&amp;TEXT($E23,"HH:MM"))),"")</f>
        <v/>
      </c>
      <c r="L23" s="5" t="str" cm="1">
        <f t="array" ref="L23">IF(SUMPRODUCT(--ISNUMBER(SEARCH(_xlfn._xlws.FILTER(TRANSPOSE(_xlfn.TEXTSPLIT(L$3," "," ",TRUE)),L$3&lt;&gt;""),$F23)))&gt;0,TEXT($B23,"TTT TT.MM")&amp;IF($C23&lt;&gt;"",TEXT($C23," - TT.MM"),"")&amp;" "&amp;$G23&amp;IF($D23="",""," "&amp;TEXT($D23,"HH:MM")&amp;IF($E23="","","-"&amp;TEXT($E23,"HH:MM"))),"")</f>
        <v/>
      </c>
      <c r="M23" s="5" t="str" cm="1">
        <f t="array" ref="M23">IF(SUMPRODUCT(--ISNUMBER(SEARCH(_xlfn._xlws.FILTER(TRANSPOSE(_xlfn.TEXTSPLIT(M$3," "," ",TRUE)),M$3&lt;&gt;""),$F23)))&gt;0,TEXT($B23,"TTT TT.MM")&amp;IF($C23&lt;&gt;"",TEXT($C23," - TT.MM"),"")&amp;" "&amp;$G23&amp;IF($D23="",""," "&amp;TEXT($D23,"HH:MM")&amp;IF($E23="","","-"&amp;TEXT($E23,"HH:MM"))),"")</f>
        <v/>
      </c>
      <c r="N23" s="5" t="str" cm="1">
        <f t="array" ref="N23">IF(SUMPRODUCT(--ISNUMBER(SEARCH(_xlfn._xlws.FILTER(TRANSPOSE(_xlfn.TEXTSPLIT(N$3," "," ",TRUE)),N$3&lt;&gt;""),$F23)))&gt;0,TEXT($B23,"TTT TT.MM")&amp;IF($C23&lt;&gt;"",TEXT($C23," - TT.MM"),"")&amp;" "&amp;$G23&amp;IF($D23="",""," "&amp;TEXT($D23,"HH:MM")&amp;IF($E23="","","-"&amp;TEXT($E23,"HH:MM"))),"")</f>
        <v/>
      </c>
      <c r="O23" s="5" t="str" cm="1">
        <f t="array" ref="O23">IF(SUMPRODUCT(--ISNUMBER(SEARCH(_xlfn._xlws.FILTER(TRANSPOSE(_xlfn.TEXTSPLIT(O$3," "," ",TRUE)),O$3&lt;&gt;""),$F23)))&gt;0,TEXT($B23,"TTT TT.MM")&amp;IF($C23&lt;&gt;"",TEXT($C23," - TT.MM"),"")&amp;" "&amp;$G23&amp;IF($D23="",""," "&amp;TEXT($D23,"HH:MM")&amp;IF($E23="","","-"&amp;TEXT($E23,"HH:MM"))),"")</f>
        <v/>
      </c>
      <c r="W23" s="4" t="b">
        <f t="shared" si="15"/>
        <v>0</v>
      </c>
      <c r="X23" s="4" t="b">
        <f t="shared" si="16"/>
        <v>0</v>
      </c>
      <c r="Y23" s="4" t="b">
        <f t="shared" si="17"/>
        <v>0</v>
      </c>
      <c r="Z23" s="4" t="b">
        <f t="shared" si="18"/>
        <v>0</v>
      </c>
      <c r="AA23" s="4" t="b">
        <f t="shared" si="19"/>
        <v>0</v>
      </c>
      <c r="AB23" s="4" t="b">
        <f t="shared" si="20"/>
        <v>0</v>
      </c>
      <c r="AF23" s="4" t="b">
        <f t="shared" si="21"/>
        <v>0</v>
      </c>
      <c r="AG23" s="4" t="b">
        <f t="shared" si="22"/>
        <v>0</v>
      </c>
      <c r="AH23" s="4" t="b">
        <f t="shared" si="23"/>
        <v>0</v>
      </c>
      <c r="AI23" s="4" t="b">
        <f t="shared" si="24"/>
        <v>0</v>
      </c>
      <c r="AJ23" s="4" t="b">
        <f t="shared" si="25"/>
        <v>0</v>
      </c>
    </row>
    <row r="24" spans="1:36" ht="26" customHeight="1" x14ac:dyDescent="0.2">
      <c r="A24">
        <f t="shared" si="27"/>
        <v>52</v>
      </c>
      <c r="B24" s="27"/>
      <c r="F24" s="12"/>
      <c r="G24" s="13"/>
      <c r="I24" s="5" t="str" cm="1">
        <f t="array" ref="I24">IF(SUMPRODUCT(--ISNUMBER(SEARCH(_xlfn._xlws.FILTER(TRANSPOSE(_xlfn.TEXTSPLIT(I$3," "," ",TRUE)),I$3&lt;&gt;""),$F24)))&gt;0,TEXT($B24,"TTT TT.MM")&amp;IF($C24&lt;&gt;"",TEXT($C24," - TT.MM"),"")&amp;" "&amp;$G24&amp;IF($D24="",""," "&amp;TEXT($D24,"HH:MM")&amp;IF($E24="","","-"&amp;TEXT($E24,"HH:MM"))),"")</f>
        <v/>
      </c>
      <c r="J24" s="5" t="str" cm="1">
        <f t="array" ref="J24">IF(SUMPRODUCT(--ISNUMBER(SEARCH(_xlfn._xlws.FILTER(TRANSPOSE(_xlfn.TEXTSPLIT(J$3," "," ",TRUE)),J$3&lt;&gt;""),$F24)))&gt;0,TEXT($B24,"TTT TT.MM")&amp;IF($C24&lt;&gt;"",TEXT($C24," - TT.MM"),"")&amp;" "&amp;$G24&amp;IF($D24="",""," "&amp;TEXT($D24,"HH:MM")&amp;IF($E24="","","-"&amp;TEXT($E24,"HH:MM"))),"")</f>
        <v/>
      </c>
      <c r="K24" s="5" t="str" cm="1">
        <f t="array" ref="K24">IF(SUMPRODUCT(--ISNUMBER(SEARCH(_xlfn._xlws.FILTER(TRANSPOSE(_xlfn.TEXTSPLIT(K$3," "," ",TRUE)),K$3&lt;&gt;""),$F24)))&gt;0,TEXT($B24,"TTT TT.MM")&amp;IF($C24&lt;&gt;"",TEXT($C24," - TT.MM"),"")&amp;" "&amp;$G24&amp;IF($D24="",""," "&amp;TEXT($D24,"HH:MM")&amp;IF($E24="","","-"&amp;TEXT($E24,"HH:MM"))),"")</f>
        <v/>
      </c>
      <c r="L24" s="5" t="str" cm="1">
        <f t="array" ref="L24">IF(SUMPRODUCT(--ISNUMBER(SEARCH(_xlfn._xlws.FILTER(TRANSPOSE(_xlfn.TEXTSPLIT(L$3," "," ",TRUE)),L$3&lt;&gt;""),$F24)))&gt;0,TEXT($B24,"TTT TT.MM")&amp;IF($C24&lt;&gt;"",TEXT($C24," - TT.MM"),"")&amp;" "&amp;$G24&amp;IF($D24="",""," "&amp;TEXT($D24,"HH:MM")&amp;IF($E24="","","-"&amp;TEXT($E24,"HH:MM"))),"")</f>
        <v/>
      </c>
      <c r="M24" s="5" t="str" cm="1">
        <f t="array" ref="M24">IF(SUMPRODUCT(--ISNUMBER(SEARCH(_xlfn._xlws.FILTER(TRANSPOSE(_xlfn.TEXTSPLIT(M$3," "," ",TRUE)),M$3&lt;&gt;""),$F24)))&gt;0,TEXT($B24,"TTT TT.MM")&amp;IF($C24&lt;&gt;"",TEXT($C24," - TT.MM"),"")&amp;" "&amp;$G24&amp;IF($D24="",""," "&amp;TEXT($D24,"HH:MM")&amp;IF($E24="","","-"&amp;TEXT($E24,"HH:MM"))),"")</f>
        <v/>
      </c>
      <c r="N24" s="5" t="str" cm="1">
        <f t="array" ref="N24">IF(SUMPRODUCT(--ISNUMBER(SEARCH(_xlfn._xlws.FILTER(TRANSPOSE(_xlfn.TEXTSPLIT(N$3," "," ",TRUE)),N$3&lt;&gt;""),$F24)))&gt;0,TEXT($B24,"TTT TT.MM")&amp;IF($C24&lt;&gt;"",TEXT($C24," - TT.MM"),"")&amp;" "&amp;$G24&amp;IF($D24="",""," "&amp;TEXT($D24,"HH:MM")&amp;IF($E24="","","-"&amp;TEXT($E24,"HH:MM"))),"")</f>
        <v/>
      </c>
      <c r="O24" s="5" t="str" cm="1">
        <f t="array" ref="O24">IF(SUMPRODUCT(--ISNUMBER(SEARCH(_xlfn._xlws.FILTER(TRANSPOSE(_xlfn.TEXTSPLIT(O$3," "," ",TRUE)),O$3&lt;&gt;""),$F24)))&gt;0,TEXT($B24,"TTT TT.MM")&amp;IF($C24&lt;&gt;"",TEXT($C24," - TT.MM"),"")&amp;" "&amp;$G24&amp;IF($D24="",""," "&amp;TEXT($D24,"HH:MM")&amp;IF($E24="","","-"&amp;TEXT($E24,"HH:MM"))),"")</f>
        <v/>
      </c>
      <c r="W24" s="4" t="b">
        <f t="shared" si="15"/>
        <v>0</v>
      </c>
      <c r="X24" s="4" t="b">
        <f t="shared" si="16"/>
        <v>0</v>
      </c>
      <c r="Y24" s="4" t="b">
        <f t="shared" si="17"/>
        <v>0</v>
      </c>
      <c r="Z24" s="4" t="b">
        <f t="shared" si="18"/>
        <v>0</v>
      </c>
      <c r="AA24" s="4" t="b">
        <f t="shared" si="19"/>
        <v>0</v>
      </c>
      <c r="AB24" s="4" t="b">
        <f t="shared" si="20"/>
        <v>0</v>
      </c>
      <c r="AF24" s="4" t="b">
        <f t="shared" si="21"/>
        <v>0</v>
      </c>
      <c r="AG24" s="4" t="b">
        <f t="shared" si="22"/>
        <v>0</v>
      </c>
      <c r="AH24" s="4" t="b">
        <f t="shared" si="23"/>
        <v>0</v>
      </c>
      <c r="AI24" s="4" t="b">
        <f t="shared" si="24"/>
        <v>0</v>
      </c>
      <c r="AJ24" s="4" t="b">
        <f t="shared" si="25"/>
        <v>0</v>
      </c>
    </row>
    <row r="25" spans="1:36" ht="26" customHeight="1" x14ac:dyDescent="0.2">
      <c r="A25">
        <f t="shared" si="27"/>
        <v>52</v>
      </c>
      <c r="B25" s="27"/>
      <c r="F25" s="12"/>
      <c r="G25" s="13"/>
      <c r="I25" s="5" t="str" cm="1">
        <f t="array" ref="I25">IF(SUMPRODUCT(--ISNUMBER(SEARCH(_xlfn._xlws.FILTER(TRANSPOSE(_xlfn.TEXTSPLIT(I$3," "," ",TRUE)),I$3&lt;&gt;""),$F25)))&gt;0,TEXT($B25,"TTT TT.MM")&amp;IF($C25&lt;&gt;"",TEXT($C25," - TT.MM"),"")&amp;" "&amp;$G25&amp;IF($D25="",""," "&amp;TEXT($D25,"HH:MM")&amp;IF($E25="","","-"&amp;TEXT($E25,"HH:MM"))),"")</f>
        <v/>
      </c>
      <c r="J25" s="5" t="str" cm="1">
        <f t="array" ref="J25">IF(SUMPRODUCT(--ISNUMBER(SEARCH(_xlfn._xlws.FILTER(TRANSPOSE(_xlfn.TEXTSPLIT(J$3," "," ",TRUE)),J$3&lt;&gt;""),$F25)))&gt;0,TEXT($B25,"TTT TT.MM")&amp;IF($C25&lt;&gt;"",TEXT($C25," - TT.MM"),"")&amp;" "&amp;$G25&amp;IF($D25="",""," "&amp;TEXT($D25,"HH:MM")&amp;IF($E25="","","-"&amp;TEXT($E25,"HH:MM"))),"")</f>
        <v/>
      </c>
      <c r="K25" s="5" t="str" cm="1">
        <f t="array" ref="K25">IF(SUMPRODUCT(--ISNUMBER(SEARCH(_xlfn._xlws.FILTER(TRANSPOSE(_xlfn.TEXTSPLIT(K$3," "," ",TRUE)),K$3&lt;&gt;""),$F25)))&gt;0,TEXT($B25,"TTT TT.MM")&amp;IF($C25&lt;&gt;"",TEXT($C25," - TT.MM"),"")&amp;" "&amp;$G25&amp;IF($D25="",""," "&amp;TEXT($D25,"HH:MM")&amp;IF($E25="","","-"&amp;TEXT($E25,"HH:MM"))),"")</f>
        <v/>
      </c>
      <c r="L25" s="5" t="str" cm="1">
        <f t="array" ref="L25">IF(SUMPRODUCT(--ISNUMBER(SEARCH(_xlfn._xlws.FILTER(TRANSPOSE(_xlfn.TEXTSPLIT(L$3," "," ",TRUE)),L$3&lt;&gt;""),$F25)))&gt;0,TEXT($B25,"TTT TT.MM")&amp;IF($C25&lt;&gt;"",TEXT($C25," - TT.MM"),"")&amp;" "&amp;$G25&amp;IF($D25="",""," "&amp;TEXT($D25,"HH:MM")&amp;IF($E25="","","-"&amp;TEXT($E25,"HH:MM"))),"")</f>
        <v/>
      </c>
      <c r="M25" s="5" t="str" cm="1">
        <f t="array" ref="M25">IF(SUMPRODUCT(--ISNUMBER(SEARCH(_xlfn._xlws.FILTER(TRANSPOSE(_xlfn.TEXTSPLIT(M$3," "," ",TRUE)),M$3&lt;&gt;""),$F25)))&gt;0,TEXT($B25,"TTT TT.MM")&amp;IF($C25&lt;&gt;"",TEXT($C25," - TT.MM"),"")&amp;" "&amp;$G25&amp;IF($D25="",""," "&amp;TEXT($D25,"HH:MM")&amp;IF($E25="","","-"&amp;TEXT($E25,"HH:MM"))),"")</f>
        <v/>
      </c>
      <c r="N25" s="5" t="str" cm="1">
        <f t="array" ref="N25">IF(SUMPRODUCT(--ISNUMBER(SEARCH(_xlfn._xlws.FILTER(TRANSPOSE(_xlfn.TEXTSPLIT(N$3," "," ",TRUE)),N$3&lt;&gt;""),$F25)))&gt;0,TEXT($B25,"TTT TT.MM")&amp;IF($C25&lt;&gt;"",TEXT($C25," - TT.MM"),"")&amp;" "&amp;$G25&amp;IF($D25="",""," "&amp;TEXT($D25,"HH:MM")&amp;IF($E25="","","-"&amp;TEXT($E25,"HH:MM"))),"")</f>
        <v/>
      </c>
      <c r="O25" s="5" t="str" cm="1">
        <f t="array" ref="O25">IF(SUMPRODUCT(--ISNUMBER(SEARCH(_xlfn._xlws.FILTER(TRANSPOSE(_xlfn.TEXTSPLIT(O$3," "," ",TRUE)),O$3&lt;&gt;""),$F25)))&gt;0,TEXT($B25,"TTT TT.MM")&amp;IF($C25&lt;&gt;"",TEXT($C25," - TT.MM"),"")&amp;" "&amp;$G25&amp;IF($D25="",""," "&amp;TEXT($D25,"HH:MM")&amp;IF($E25="","","-"&amp;TEXT($E25,"HH:MM"))),"")</f>
        <v/>
      </c>
      <c r="W25" s="4" t="b">
        <f t="shared" si="15"/>
        <v>0</v>
      </c>
      <c r="X25" s="4" t="b">
        <f t="shared" si="16"/>
        <v>0</v>
      </c>
      <c r="Y25" s="4" t="b">
        <f t="shared" si="17"/>
        <v>0</v>
      </c>
      <c r="Z25" s="4" t="b">
        <f t="shared" si="18"/>
        <v>0</v>
      </c>
      <c r="AA25" s="4" t="b">
        <f t="shared" si="19"/>
        <v>0</v>
      </c>
      <c r="AB25" s="4" t="b">
        <f t="shared" si="20"/>
        <v>0</v>
      </c>
      <c r="AF25" s="4" t="b">
        <f t="shared" si="21"/>
        <v>0</v>
      </c>
      <c r="AG25" s="4" t="b">
        <f t="shared" si="22"/>
        <v>0</v>
      </c>
      <c r="AH25" s="4" t="b">
        <f t="shared" si="23"/>
        <v>0</v>
      </c>
      <c r="AI25" s="4" t="b">
        <f t="shared" si="24"/>
        <v>0</v>
      </c>
      <c r="AJ25" s="4" t="b">
        <f t="shared" si="25"/>
        <v>0</v>
      </c>
    </row>
    <row r="26" spans="1:36" ht="26" customHeight="1" x14ac:dyDescent="0.2">
      <c r="A26">
        <f>WEEKNUM(B26,21)</f>
        <v>52</v>
      </c>
      <c r="B26" s="27"/>
      <c r="I26" s="5" t="str" cm="1">
        <f t="array" ref="I26">IF(SUMPRODUCT(--ISNUMBER(SEARCH(_xlfn._xlws.FILTER(TRANSPOSE(_xlfn.TEXTSPLIT(I$3," "," ",TRUE)),I$3&lt;&gt;""),$F26)))&gt;0,TEXT($B26,"TTT TT.MM")&amp;IF($C26&lt;&gt;"",TEXT($C26," - TT.MM"),"")&amp;" "&amp;$G26&amp;IF($D26="",""," "&amp;TEXT($D26,"HH:MM")&amp;IF($E26="","","-"&amp;TEXT($E26,"HH:MM"))),"")</f>
        <v/>
      </c>
      <c r="J26" s="5" t="str" cm="1">
        <f t="array" ref="J26">IF(SUMPRODUCT(--ISNUMBER(SEARCH(_xlfn._xlws.FILTER(TRANSPOSE(_xlfn.TEXTSPLIT(J$3," "," ",TRUE)),J$3&lt;&gt;""),$F26)))&gt;0,TEXT($B26,"TTT TT.MM")&amp;IF($C26&lt;&gt;"",TEXT($C26," - TT.MM"),"")&amp;" "&amp;$G26&amp;IF($D26="",""," "&amp;TEXT($D26,"HH:MM")&amp;IF($E26="","","-"&amp;TEXT($E26,"HH:MM"))),"")</f>
        <v/>
      </c>
      <c r="K26" s="5" t="str" cm="1">
        <f t="array" ref="K26">IF(SUMPRODUCT(--ISNUMBER(SEARCH(_xlfn._xlws.FILTER(TRANSPOSE(_xlfn.TEXTSPLIT(K$3," "," ",TRUE)),K$3&lt;&gt;""),$F26)))&gt;0,TEXT($B26,"TTT TT.MM")&amp;IF($C26&lt;&gt;"",TEXT($C26," - TT.MM"),"")&amp;" "&amp;$G26&amp;IF($D26="",""," "&amp;TEXT($D26,"HH:MM")&amp;IF($E26="","","-"&amp;TEXT($E26,"HH:MM"))),"")</f>
        <v/>
      </c>
      <c r="L26" s="5" t="str" cm="1">
        <f t="array" ref="L26">IF(SUMPRODUCT(--ISNUMBER(SEARCH(_xlfn._xlws.FILTER(TRANSPOSE(_xlfn.TEXTSPLIT(L$3," "," ",TRUE)),L$3&lt;&gt;""),$F26)))&gt;0,TEXT($B26,"TTT TT.MM")&amp;IF($C26&lt;&gt;"",TEXT($C26," - TT.MM"),"")&amp;" "&amp;$G26&amp;IF($D26="",""," "&amp;TEXT($D26,"HH:MM")&amp;IF($E26="","","-"&amp;TEXT($E26,"HH:MM"))),"")</f>
        <v/>
      </c>
      <c r="M26" s="5" t="str" cm="1">
        <f t="array" ref="M26">IF(SUMPRODUCT(--ISNUMBER(SEARCH(_xlfn._xlws.FILTER(TRANSPOSE(_xlfn.TEXTSPLIT(M$3," "," ",TRUE)),M$3&lt;&gt;""),$F26)))&gt;0,TEXT($B26,"TTT TT.MM")&amp;IF($C26&lt;&gt;"",TEXT($C26," - TT.MM"),"")&amp;" "&amp;$G26&amp;IF($D26="",""," "&amp;TEXT($D26,"HH:MM")&amp;IF($E26="","","-"&amp;TEXT($E26,"HH:MM"))),"")</f>
        <v/>
      </c>
      <c r="N26" s="5" t="str" cm="1">
        <f t="array" ref="N26">IF(SUMPRODUCT(--ISNUMBER(SEARCH(_xlfn._xlws.FILTER(TRANSPOSE(_xlfn.TEXTSPLIT(N$3," "," ",TRUE)),N$3&lt;&gt;""),$F26)))&gt;0,TEXT($B26,"TTT TT.MM")&amp;IF($C26&lt;&gt;"",TEXT($C26," - TT.MM"),"")&amp;" "&amp;$G26&amp;IF($D26="",""," "&amp;TEXT($D26,"HH:MM")&amp;IF($E26="","","-"&amp;TEXT($E26,"HH:MM"))),"")</f>
        <v/>
      </c>
      <c r="O26" s="5" t="str" cm="1">
        <f t="array" ref="O26">IF(SUMPRODUCT(--ISNUMBER(SEARCH(_xlfn._xlws.FILTER(TRANSPOSE(_xlfn.TEXTSPLIT(O$3," "," ",TRUE)),O$3&lt;&gt;""),$F26)))&gt;0,TEXT($B26,"TTT TT.MM")&amp;IF($C26&lt;&gt;"",TEXT($C26," - TT.MM"),"")&amp;" "&amp;$G26&amp;IF($D26="",""," "&amp;TEXT($D26,"HH:MM")&amp;IF($E26="","","-"&amp;TEXT($E26,"HH:MM"))),"")</f>
        <v/>
      </c>
      <c r="W26" s="4" t="b">
        <f t="shared" si="15"/>
        <v>0</v>
      </c>
      <c r="X26" s="4" t="b">
        <f t="shared" si="16"/>
        <v>0</v>
      </c>
      <c r="Y26" s="4" t="b">
        <f t="shared" si="17"/>
        <v>0</v>
      </c>
      <c r="Z26" s="4" t="b">
        <f t="shared" si="18"/>
        <v>0</v>
      </c>
      <c r="AA26" s="4" t="b">
        <f t="shared" si="19"/>
        <v>0</v>
      </c>
      <c r="AB26" s="4" t="b">
        <f t="shared" si="20"/>
        <v>0</v>
      </c>
      <c r="AF26" s="4" t="b">
        <f t="shared" si="21"/>
        <v>0</v>
      </c>
      <c r="AG26" s="4" t="b">
        <f t="shared" si="22"/>
        <v>0</v>
      </c>
      <c r="AH26" s="4" t="b">
        <f t="shared" si="23"/>
        <v>0</v>
      </c>
      <c r="AI26" s="4" t="b">
        <f t="shared" si="24"/>
        <v>0</v>
      </c>
      <c r="AJ26" s="4" t="b">
        <f t="shared" si="25"/>
        <v>0</v>
      </c>
    </row>
    <row r="27" spans="1:36" ht="26" customHeight="1" x14ac:dyDescent="0.2">
      <c r="A27">
        <f t="shared" ref="A27:A31" si="28">WEEKNUM(B27,21)</f>
        <v>52</v>
      </c>
      <c r="I27" s="5" t="str" cm="1">
        <f t="array" ref="I27">IF(SUMPRODUCT(--ISNUMBER(SEARCH(_xlfn._xlws.FILTER(TRANSPOSE(_xlfn.TEXTSPLIT(I$3," "," ",TRUE)),I$3&lt;&gt;""),$F27)))&gt;0,TEXT($B27,"TTT TT.MM")&amp;IF($C27&lt;&gt;"",TEXT($C27," - TT.MM"),"")&amp;" "&amp;$G27&amp;IF($D27="",""," "&amp;TEXT($D27,"HH:MM")&amp;IF($E27="","","-"&amp;TEXT($E27,"HH:MM"))),"")</f>
        <v/>
      </c>
      <c r="J27" s="5" t="str" cm="1">
        <f t="array" ref="J27">IF(SUMPRODUCT(--ISNUMBER(SEARCH(_xlfn._xlws.FILTER(TRANSPOSE(_xlfn.TEXTSPLIT(J$3," "," ",TRUE)),J$3&lt;&gt;""),$F27)))&gt;0,TEXT($B27,"TTT TT.MM")&amp;IF($C27&lt;&gt;"",TEXT($C27," - TT.MM"),"")&amp;" "&amp;$G27&amp;IF($D27="",""," "&amp;TEXT($D27,"HH:MM")&amp;IF($E27="","","-"&amp;TEXT($E27,"HH:MM"))),"")</f>
        <v/>
      </c>
      <c r="K27" s="5" t="str" cm="1">
        <f t="array" ref="K27">IF(SUMPRODUCT(--ISNUMBER(SEARCH(_xlfn._xlws.FILTER(TRANSPOSE(_xlfn.TEXTSPLIT(K$3," "," ",TRUE)),K$3&lt;&gt;""),$F27)))&gt;0,TEXT($B27,"TTT TT.MM")&amp;IF($C27&lt;&gt;"",TEXT($C27," - TT.MM"),"")&amp;" "&amp;$G27&amp;IF($D27="",""," "&amp;TEXT($D27,"HH:MM")&amp;IF($E27="","","-"&amp;TEXT($E27,"HH:MM"))),"")</f>
        <v/>
      </c>
      <c r="L27" s="5" t="str" cm="1">
        <f t="array" ref="L27">IF(SUMPRODUCT(--ISNUMBER(SEARCH(_xlfn._xlws.FILTER(TRANSPOSE(_xlfn.TEXTSPLIT(L$3," "," ",TRUE)),L$3&lt;&gt;""),$F27)))&gt;0,TEXT($B27,"TTT TT.MM")&amp;IF($C27&lt;&gt;"",TEXT($C27," - TT.MM"),"")&amp;" "&amp;$G27&amp;IF($D27="",""," "&amp;TEXT($D27,"HH:MM")&amp;IF($E27="","","-"&amp;TEXT($E27,"HH:MM"))),"")</f>
        <v/>
      </c>
      <c r="M27" s="5" t="str" cm="1">
        <f t="array" ref="M27">IF(SUMPRODUCT(--ISNUMBER(SEARCH(_xlfn._xlws.FILTER(TRANSPOSE(_xlfn.TEXTSPLIT(M$3," "," ",TRUE)),M$3&lt;&gt;""),$F27)))&gt;0,TEXT($B27,"TTT TT.MM")&amp;IF($C27&lt;&gt;"",TEXT($C27," - TT.MM"),"")&amp;" "&amp;$G27&amp;IF($D27="",""," "&amp;TEXT($D27,"HH:MM")&amp;IF($E27="","","-"&amp;TEXT($E27,"HH:MM"))),"")</f>
        <v/>
      </c>
      <c r="N27" s="5" t="str" cm="1">
        <f t="array" ref="N27">IF(SUMPRODUCT(--ISNUMBER(SEARCH(_xlfn._xlws.FILTER(TRANSPOSE(_xlfn.TEXTSPLIT(N$3," "," ",TRUE)),N$3&lt;&gt;""),$F27)))&gt;0,TEXT($B27,"TTT TT.MM")&amp;IF($C27&lt;&gt;"",TEXT($C27," - TT.MM"),"")&amp;" "&amp;$G27&amp;IF($D27="",""," "&amp;TEXT($D27,"HH:MM")&amp;IF($E27="","","-"&amp;TEXT($E27,"HH:MM"))),"")</f>
        <v/>
      </c>
      <c r="O27" s="5" t="str" cm="1">
        <f t="array" ref="O27">IF(SUMPRODUCT(--ISNUMBER(SEARCH(_xlfn._xlws.FILTER(TRANSPOSE(_xlfn.TEXTSPLIT(O$3," "," ",TRUE)),O$3&lt;&gt;""),$F27)))&gt;0,TEXT($B27,"TTT TT.MM")&amp;IF($C27&lt;&gt;"",TEXT($C27," - TT.MM"),"")&amp;" "&amp;$G27&amp;IF($D27="",""," "&amp;TEXT($D27,"HH:MM")&amp;IF($E27="","","-"&amp;TEXT($E27,"HH:MM"))),"")</f>
        <v/>
      </c>
      <c r="W27" s="4" t="b">
        <f t="shared" si="15"/>
        <v>0</v>
      </c>
      <c r="X27" s="4" t="b">
        <f t="shared" si="16"/>
        <v>0</v>
      </c>
      <c r="Y27" s="4" t="b">
        <f t="shared" si="17"/>
        <v>0</v>
      </c>
      <c r="Z27" s="4" t="b">
        <f t="shared" si="18"/>
        <v>0</v>
      </c>
      <c r="AA27" s="4" t="b">
        <f t="shared" si="19"/>
        <v>0</v>
      </c>
      <c r="AB27" s="4" t="b">
        <f t="shared" si="20"/>
        <v>0</v>
      </c>
      <c r="AF27" s="4" t="b">
        <f t="shared" si="21"/>
        <v>0</v>
      </c>
      <c r="AG27" s="4" t="b">
        <f t="shared" si="22"/>
        <v>0</v>
      </c>
      <c r="AH27" s="4" t="b">
        <f t="shared" si="23"/>
        <v>0</v>
      </c>
      <c r="AI27" s="4" t="b">
        <f t="shared" si="24"/>
        <v>0</v>
      </c>
      <c r="AJ27" s="4" t="b">
        <f t="shared" si="25"/>
        <v>0</v>
      </c>
    </row>
    <row r="28" spans="1:36" ht="26" customHeight="1" x14ac:dyDescent="0.2">
      <c r="A28">
        <f t="shared" si="28"/>
        <v>52</v>
      </c>
      <c r="B28" s="27"/>
      <c r="F28" s="12"/>
      <c r="G28" s="13"/>
      <c r="I28" s="5" t="str" cm="1">
        <f t="array" ref="I28">IF(SUMPRODUCT(--ISNUMBER(SEARCH(_xlfn._xlws.FILTER(TRANSPOSE(_xlfn.TEXTSPLIT(I$3," "," ",TRUE)),I$3&lt;&gt;""),$F28)))&gt;0,TEXT($B28,"TTT TT.MM")&amp;IF($C28&lt;&gt;"",TEXT($C28," - TT.MM"),"")&amp;" "&amp;$G28&amp;IF($D28="",""," "&amp;TEXT($D28,"HH:MM")&amp;IF($E28="","","-"&amp;TEXT($E28,"HH:MM"))),"")</f>
        <v/>
      </c>
      <c r="J28" s="5" t="str" cm="1">
        <f t="array" ref="J28">IF(SUMPRODUCT(--ISNUMBER(SEARCH(_xlfn._xlws.FILTER(TRANSPOSE(_xlfn.TEXTSPLIT(J$3," "," ",TRUE)),J$3&lt;&gt;""),$F28)))&gt;0,TEXT($B28,"TTT TT.MM")&amp;IF($C28&lt;&gt;"",TEXT($C28," - TT.MM"),"")&amp;" "&amp;$G28&amp;IF($D28="",""," "&amp;TEXT($D28,"HH:MM")&amp;IF($E28="","","-"&amp;TEXT($E28,"HH:MM"))),"")</f>
        <v/>
      </c>
      <c r="K28" s="5" t="str" cm="1">
        <f t="array" ref="K28">IF(SUMPRODUCT(--ISNUMBER(SEARCH(_xlfn._xlws.FILTER(TRANSPOSE(_xlfn.TEXTSPLIT(K$3," "," ",TRUE)),K$3&lt;&gt;""),$F28)))&gt;0,TEXT($B28,"TTT TT.MM")&amp;IF($C28&lt;&gt;"",TEXT($C28," - TT.MM"),"")&amp;" "&amp;$G28&amp;IF($D28="",""," "&amp;TEXT($D28,"HH:MM")&amp;IF($E28="","","-"&amp;TEXT($E28,"HH:MM"))),"")</f>
        <v/>
      </c>
      <c r="L28" s="5" t="str" cm="1">
        <f t="array" ref="L28">IF(SUMPRODUCT(--ISNUMBER(SEARCH(_xlfn._xlws.FILTER(TRANSPOSE(_xlfn.TEXTSPLIT(L$3," "," ",TRUE)),L$3&lt;&gt;""),$F28)))&gt;0,TEXT($B28,"TTT TT.MM")&amp;IF($C28&lt;&gt;"",TEXT($C28," - TT.MM"),"")&amp;" "&amp;$G28&amp;IF($D28="",""," "&amp;TEXT($D28,"HH:MM")&amp;IF($E28="","","-"&amp;TEXT($E28,"HH:MM"))),"")</f>
        <v/>
      </c>
      <c r="M28" s="5" t="str" cm="1">
        <f t="array" ref="M28">IF(SUMPRODUCT(--ISNUMBER(SEARCH(_xlfn._xlws.FILTER(TRANSPOSE(_xlfn.TEXTSPLIT(M$3," "," ",TRUE)),M$3&lt;&gt;""),$F28)))&gt;0,TEXT($B28,"TTT TT.MM")&amp;IF($C28&lt;&gt;"",TEXT($C28," - TT.MM"),"")&amp;" "&amp;$G28&amp;IF($D28="",""," "&amp;TEXT($D28,"HH:MM")&amp;IF($E28="","","-"&amp;TEXT($E28,"HH:MM"))),"")</f>
        <v/>
      </c>
      <c r="N28" s="5" t="str" cm="1">
        <f t="array" ref="N28">IF(SUMPRODUCT(--ISNUMBER(SEARCH(_xlfn._xlws.FILTER(TRANSPOSE(_xlfn.TEXTSPLIT(N$3," "," ",TRUE)),N$3&lt;&gt;""),$F28)))&gt;0,TEXT($B28,"TTT TT.MM")&amp;IF($C28&lt;&gt;"",TEXT($C28," - TT.MM"),"")&amp;" "&amp;$G28&amp;IF($D28="",""," "&amp;TEXT($D28,"HH:MM")&amp;IF($E28="","","-"&amp;TEXT($E28,"HH:MM"))),"")</f>
        <v/>
      </c>
      <c r="O28" s="5" t="str" cm="1">
        <f t="array" ref="O28">IF(SUMPRODUCT(--ISNUMBER(SEARCH(_xlfn._xlws.FILTER(TRANSPOSE(_xlfn.TEXTSPLIT(O$3," "," ",TRUE)),O$3&lt;&gt;""),$F28)))&gt;0,TEXT($B28,"TTT TT.MM")&amp;IF($C28&lt;&gt;"",TEXT($C28," - TT.MM"),"")&amp;" "&amp;$G28&amp;IF($D28="",""," "&amp;TEXT($D28,"HH:MM")&amp;IF($E28="","","-"&amp;TEXT($E28,"HH:MM"))),"")</f>
        <v/>
      </c>
      <c r="W28" s="4" t="b">
        <f t="shared" si="15"/>
        <v>0</v>
      </c>
      <c r="X28" s="4" t="b">
        <f t="shared" si="16"/>
        <v>0</v>
      </c>
      <c r="Y28" s="4" t="b">
        <f t="shared" si="17"/>
        <v>0</v>
      </c>
      <c r="Z28" s="4" t="b">
        <f t="shared" si="18"/>
        <v>0</v>
      </c>
      <c r="AA28" s="4" t="b">
        <f t="shared" si="19"/>
        <v>0</v>
      </c>
      <c r="AB28" s="4" t="b">
        <f t="shared" si="20"/>
        <v>0</v>
      </c>
      <c r="AF28" s="4" t="b">
        <f t="shared" si="21"/>
        <v>0</v>
      </c>
      <c r="AG28" s="4" t="b">
        <f t="shared" si="22"/>
        <v>0</v>
      </c>
      <c r="AH28" s="4" t="b">
        <f t="shared" si="23"/>
        <v>0</v>
      </c>
      <c r="AI28" s="4" t="b">
        <f t="shared" si="24"/>
        <v>0</v>
      </c>
      <c r="AJ28" s="4" t="b">
        <f t="shared" si="25"/>
        <v>0</v>
      </c>
    </row>
    <row r="29" spans="1:36" ht="26" customHeight="1" x14ac:dyDescent="0.2">
      <c r="A29">
        <f t="shared" si="28"/>
        <v>52</v>
      </c>
      <c r="B29" s="27"/>
      <c r="F29" s="12"/>
      <c r="G29" s="12"/>
      <c r="I29" s="5" t="str" cm="1">
        <f t="array" ref="I29">IF(SUMPRODUCT(--ISNUMBER(SEARCH(_xlfn._xlws.FILTER(TRANSPOSE(_xlfn.TEXTSPLIT(I$3," "," ",TRUE)),I$3&lt;&gt;""),$F29)))&gt;0,TEXT($B29,"TTT TT.MM")&amp;IF($C29&lt;&gt;"",TEXT($C29," - TT.MM"),"")&amp;" "&amp;$G29&amp;IF($D29="",""," "&amp;TEXT($D29,"HH:MM")&amp;IF($E29="","","-"&amp;TEXT($E29,"HH:MM"))),"")</f>
        <v/>
      </c>
      <c r="J29" s="5" t="str" cm="1">
        <f t="array" ref="J29">IF(SUMPRODUCT(--ISNUMBER(SEARCH(_xlfn._xlws.FILTER(TRANSPOSE(_xlfn.TEXTSPLIT(J$3," "," ",TRUE)),J$3&lt;&gt;""),$F29)))&gt;0,TEXT($B29,"TTT TT.MM")&amp;IF($C29&lt;&gt;"",TEXT($C29," - TT.MM"),"")&amp;" "&amp;$G29&amp;IF($D29="",""," "&amp;TEXT($D29,"HH:MM")&amp;IF($E29="","","-"&amp;TEXT($E29,"HH:MM"))),"")</f>
        <v/>
      </c>
      <c r="K29" s="5" t="str" cm="1">
        <f t="array" ref="K29">IF(SUMPRODUCT(--ISNUMBER(SEARCH(_xlfn._xlws.FILTER(TRANSPOSE(_xlfn.TEXTSPLIT(K$3," "," ",TRUE)),K$3&lt;&gt;""),$F29)))&gt;0,TEXT($B29,"TTT TT.MM")&amp;IF($C29&lt;&gt;"",TEXT($C29," - TT.MM"),"")&amp;" "&amp;$G29&amp;IF($D29="",""," "&amp;TEXT($D29,"HH:MM")&amp;IF($E29="","","-"&amp;TEXT($E29,"HH:MM"))),"")</f>
        <v/>
      </c>
      <c r="L29" s="5" t="str" cm="1">
        <f t="array" ref="L29">IF(SUMPRODUCT(--ISNUMBER(SEARCH(_xlfn._xlws.FILTER(TRANSPOSE(_xlfn.TEXTSPLIT(L$3," "," ",TRUE)),L$3&lt;&gt;""),$F29)))&gt;0,TEXT($B29,"TTT TT.MM")&amp;IF($C29&lt;&gt;"",TEXT($C29," - TT.MM"),"")&amp;" "&amp;$G29&amp;IF($D29="",""," "&amp;TEXT($D29,"HH:MM")&amp;IF($E29="","","-"&amp;TEXT($E29,"HH:MM"))),"")</f>
        <v/>
      </c>
      <c r="M29" s="5" t="str" cm="1">
        <f t="array" ref="M29">IF(SUMPRODUCT(--ISNUMBER(SEARCH(_xlfn._xlws.FILTER(TRANSPOSE(_xlfn.TEXTSPLIT(M$3," "," ",TRUE)),M$3&lt;&gt;""),$F29)))&gt;0,TEXT($B29,"TTT TT.MM")&amp;IF($C29&lt;&gt;"",TEXT($C29," - TT.MM"),"")&amp;" "&amp;$G29&amp;IF($D29="",""," "&amp;TEXT($D29,"HH:MM")&amp;IF($E29="","","-"&amp;TEXT($E29,"HH:MM"))),"")</f>
        <v/>
      </c>
      <c r="N29" s="5" t="str" cm="1">
        <f t="array" ref="N29">IF(SUMPRODUCT(--ISNUMBER(SEARCH(_xlfn._xlws.FILTER(TRANSPOSE(_xlfn.TEXTSPLIT(N$3," "," ",TRUE)),N$3&lt;&gt;""),$F29)))&gt;0,TEXT($B29,"TTT TT.MM")&amp;IF($C29&lt;&gt;"",TEXT($C29," - TT.MM"),"")&amp;" "&amp;$G29&amp;IF($D29="",""," "&amp;TEXT($D29,"HH:MM")&amp;IF($E29="","","-"&amp;TEXT($E29,"HH:MM"))),"")</f>
        <v/>
      </c>
      <c r="O29" s="5" t="str" cm="1">
        <f t="array" ref="O29">IF(SUMPRODUCT(--ISNUMBER(SEARCH(_xlfn._xlws.FILTER(TRANSPOSE(_xlfn.TEXTSPLIT(O$3," "," ",TRUE)),O$3&lt;&gt;""),$F29)))&gt;0,TEXT($B29,"TTT TT.MM")&amp;IF($C29&lt;&gt;"",TEXT($C29," - TT.MM"),"")&amp;" "&amp;$G29&amp;IF($D29="",""," "&amp;TEXT($D29,"HH:MM")&amp;IF($E29="","","-"&amp;TEXT($E29,"HH:MM"))),"")</f>
        <v/>
      </c>
      <c r="W29" s="4" t="b">
        <f t="shared" si="15"/>
        <v>0</v>
      </c>
      <c r="X29" s="4" t="b">
        <f t="shared" si="16"/>
        <v>0</v>
      </c>
      <c r="Y29" s="4" t="b">
        <f t="shared" si="17"/>
        <v>0</v>
      </c>
      <c r="Z29" s="4" t="b">
        <f t="shared" si="18"/>
        <v>0</v>
      </c>
      <c r="AA29" s="4" t="b">
        <f t="shared" si="19"/>
        <v>0</v>
      </c>
      <c r="AB29" s="4" t="b">
        <f t="shared" si="20"/>
        <v>0</v>
      </c>
      <c r="AF29" s="4" t="b">
        <f t="shared" si="21"/>
        <v>0</v>
      </c>
      <c r="AG29" s="4" t="b">
        <f t="shared" si="22"/>
        <v>0</v>
      </c>
      <c r="AH29" s="4" t="b">
        <f t="shared" si="23"/>
        <v>0</v>
      </c>
      <c r="AI29" s="4" t="b">
        <f t="shared" si="24"/>
        <v>0</v>
      </c>
      <c r="AJ29" s="4" t="b">
        <f t="shared" si="25"/>
        <v>0</v>
      </c>
    </row>
    <row r="30" spans="1:36" ht="26" customHeight="1" x14ac:dyDescent="0.2">
      <c r="A30">
        <f>WEEKNUM(B167,21)</f>
        <v>52</v>
      </c>
      <c r="I30" s="5" t="str" cm="1">
        <f t="array" ref="I30">IF(SUMPRODUCT(--ISNUMBER(SEARCH(_xlfn._xlws.FILTER(TRANSPOSE(_xlfn.TEXTSPLIT(I$3," "," ",TRUE)),I$3&lt;&gt;""),$F30)))&gt;0,TEXT($B30,"TTT TT.MM")&amp;IF($C30&lt;&gt;"",TEXT($C30," - TT.MM"),"")&amp;" "&amp;$G30&amp;IF($D30="",""," "&amp;TEXT($D30,"HH:MM")&amp;IF($E30="","","-"&amp;TEXT($E30,"HH:MM"))),"")</f>
        <v/>
      </c>
      <c r="J30" s="5" t="str" cm="1">
        <f t="array" ref="J30">IF(SUMPRODUCT(--ISNUMBER(SEARCH(_xlfn._xlws.FILTER(TRANSPOSE(_xlfn.TEXTSPLIT(J$3," "," ",TRUE)),J$3&lt;&gt;""),$F30)))&gt;0,TEXT($B30,"TTT TT.MM")&amp;IF($C30&lt;&gt;"",TEXT($C30," - TT.MM"),"")&amp;" "&amp;$G30&amp;IF($D30="",""," "&amp;TEXT($D30,"HH:MM")&amp;IF($E30="","","-"&amp;TEXT($E30,"HH:MM"))),"")</f>
        <v/>
      </c>
      <c r="K30" s="5" t="str" cm="1">
        <f t="array" ref="K30">IF(SUMPRODUCT(--ISNUMBER(SEARCH(_xlfn._xlws.FILTER(TRANSPOSE(_xlfn.TEXTSPLIT(K$3," "," ",TRUE)),K$3&lt;&gt;""),$F30)))&gt;0,TEXT($B30,"TTT TT.MM")&amp;IF($C30&lt;&gt;"",TEXT($C30," - TT.MM"),"")&amp;" "&amp;$G30&amp;IF($D30="",""," "&amp;TEXT($D30,"HH:MM")&amp;IF($E30="","","-"&amp;TEXT($E30,"HH:MM"))),"")</f>
        <v/>
      </c>
      <c r="L30" s="5" t="str" cm="1">
        <f t="array" ref="L30">IF(SUMPRODUCT(--ISNUMBER(SEARCH(_xlfn._xlws.FILTER(TRANSPOSE(_xlfn.TEXTSPLIT(L$3," "," ",TRUE)),L$3&lt;&gt;""),$F30)))&gt;0,TEXT($B30,"TTT TT.MM")&amp;IF($C30&lt;&gt;"",TEXT($C30," - TT.MM"),"")&amp;" "&amp;$G30&amp;IF($D30="",""," "&amp;TEXT($D30,"HH:MM")&amp;IF($E30="","","-"&amp;TEXT($E30,"HH:MM"))),"")</f>
        <v/>
      </c>
      <c r="M30" s="5" t="str" cm="1">
        <f t="array" ref="M30">IF(SUMPRODUCT(--ISNUMBER(SEARCH(_xlfn._xlws.FILTER(TRANSPOSE(_xlfn.TEXTSPLIT(M$3," "," ",TRUE)),M$3&lt;&gt;""),$F30)))&gt;0,TEXT($B30,"TTT TT.MM")&amp;IF($C30&lt;&gt;"",TEXT($C30," - TT.MM"),"")&amp;" "&amp;$G30&amp;IF($D30="",""," "&amp;TEXT($D30,"HH:MM")&amp;IF($E30="","","-"&amp;TEXT($E30,"HH:MM"))),"")</f>
        <v/>
      </c>
      <c r="N30" s="5" t="str" cm="1">
        <f t="array" ref="N30">IF(SUMPRODUCT(--ISNUMBER(SEARCH(_xlfn._xlws.FILTER(TRANSPOSE(_xlfn.TEXTSPLIT(N$3," "," ",TRUE)),N$3&lt;&gt;""),$F30)))&gt;0,TEXT($B30,"TTT TT.MM")&amp;IF($C30&lt;&gt;"",TEXT($C30," - TT.MM"),"")&amp;" "&amp;$G30&amp;IF($D30="",""," "&amp;TEXT($D30,"HH:MM")&amp;IF($E30="","","-"&amp;TEXT($E30,"HH:MM"))),"")</f>
        <v/>
      </c>
      <c r="O30" s="5" t="str" cm="1">
        <f t="array" ref="O30">IF(SUMPRODUCT(--ISNUMBER(SEARCH(_xlfn._xlws.FILTER(TRANSPOSE(_xlfn.TEXTSPLIT(O$3," "," ",TRUE)),O$3&lt;&gt;""),$F30)))&gt;0,TEXT($B30,"TTT TT.MM")&amp;IF($C30&lt;&gt;"",TEXT($C30," - TT.MM"),"")&amp;" "&amp;$G30&amp;IF($D30="",""," "&amp;TEXT($D30,"HH:MM")&amp;IF($E30="","","-"&amp;TEXT($E30,"HH:MM"))),"")</f>
        <v/>
      </c>
      <c r="W30" s="4" t="b">
        <f t="shared" si="15"/>
        <v>0</v>
      </c>
      <c r="X30" s="4" t="b">
        <f t="shared" si="16"/>
        <v>0</v>
      </c>
      <c r="Y30" s="4" t="b">
        <f t="shared" si="17"/>
        <v>0</v>
      </c>
      <c r="Z30" s="4" t="b">
        <f t="shared" si="18"/>
        <v>0</v>
      </c>
      <c r="AA30" s="4" t="b">
        <f t="shared" si="19"/>
        <v>0</v>
      </c>
      <c r="AB30" s="4" t="b">
        <f t="shared" si="20"/>
        <v>0</v>
      </c>
      <c r="AF30" s="4" t="b">
        <f t="shared" si="21"/>
        <v>0</v>
      </c>
      <c r="AG30" s="4" t="b">
        <f t="shared" si="22"/>
        <v>0</v>
      </c>
      <c r="AH30" s="4" t="b">
        <f t="shared" si="23"/>
        <v>0</v>
      </c>
      <c r="AI30" s="4" t="b">
        <f t="shared" si="24"/>
        <v>0</v>
      </c>
      <c r="AJ30" s="4" t="b">
        <f t="shared" si="25"/>
        <v>0</v>
      </c>
    </row>
    <row r="31" spans="1:36" ht="26" customHeight="1" x14ac:dyDescent="0.2">
      <c r="A31">
        <f t="shared" si="28"/>
        <v>52</v>
      </c>
      <c r="I31" s="5" t="str" cm="1">
        <f t="array" ref="I31">IF(SUMPRODUCT(--ISNUMBER(SEARCH(_xlfn._xlws.FILTER(TRANSPOSE(_xlfn.TEXTSPLIT(I$3," "," ",TRUE)),I$3&lt;&gt;""),$F31)))&gt;0,TEXT($B31,"TTT TT.MM")&amp;IF($C31&lt;&gt;"",TEXT($C31," - TT.MM"),"")&amp;" "&amp;$G31&amp;IF($D31="",""," "&amp;TEXT($D31,"HH:MM")&amp;IF($E31="","","-"&amp;TEXT($E31,"HH:MM"))),"")</f>
        <v/>
      </c>
      <c r="J31" s="5" t="str" cm="1">
        <f t="array" ref="J31">IF(SUMPRODUCT(--ISNUMBER(SEARCH(_xlfn._xlws.FILTER(TRANSPOSE(_xlfn.TEXTSPLIT(J$3," "," ",TRUE)),J$3&lt;&gt;""),$F31)))&gt;0,TEXT($B31,"TTT TT.MM")&amp;IF($C31&lt;&gt;"",TEXT($C31," - TT.MM"),"")&amp;" "&amp;$G31&amp;IF($D31="",""," "&amp;TEXT($D31,"HH:MM")&amp;IF($E31="","","-"&amp;TEXT($E31,"HH:MM"))),"")</f>
        <v/>
      </c>
      <c r="K31" s="5" t="str" cm="1">
        <f t="array" ref="K31">IF(SUMPRODUCT(--ISNUMBER(SEARCH(_xlfn._xlws.FILTER(TRANSPOSE(_xlfn.TEXTSPLIT(K$3," "," ",TRUE)),K$3&lt;&gt;""),$F31)))&gt;0,TEXT($B31,"TTT TT.MM")&amp;IF($C31&lt;&gt;"",TEXT($C31," - TT.MM"),"")&amp;" "&amp;$G31&amp;IF($D31="",""," "&amp;TEXT($D31,"HH:MM")&amp;IF($E31="","","-"&amp;TEXT($E31,"HH:MM"))),"")</f>
        <v/>
      </c>
      <c r="L31" s="5" t="str" cm="1">
        <f t="array" ref="L31">IF(SUMPRODUCT(--ISNUMBER(SEARCH(_xlfn._xlws.FILTER(TRANSPOSE(_xlfn.TEXTSPLIT(L$3," "," ",TRUE)),L$3&lt;&gt;""),$F31)))&gt;0,TEXT($B31,"TTT TT.MM")&amp;IF($C31&lt;&gt;"",TEXT($C31," - TT.MM"),"")&amp;" "&amp;$G31&amp;IF($D31="",""," "&amp;TEXT($D31,"HH:MM")&amp;IF($E31="","","-"&amp;TEXT($E31,"HH:MM"))),"")</f>
        <v/>
      </c>
      <c r="M31" s="5" t="str" cm="1">
        <f t="array" ref="M31">IF(SUMPRODUCT(--ISNUMBER(SEARCH(_xlfn._xlws.FILTER(TRANSPOSE(_xlfn.TEXTSPLIT(M$3," "," ",TRUE)),M$3&lt;&gt;""),$F31)))&gt;0,TEXT($B31,"TTT TT.MM")&amp;IF($C31&lt;&gt;"",TEXT($C31," - TT.MM"),"")&amp;" "&amp;$G31&amp;IF($D31="",""," "&amp;TEXT($D31,"HH:MM")&amp;IF($E31="","","-"&amp;TEXT($E31,"HH:MM"))),"")</f>
        <v/>
      </c>
      <c r="N31" s="5" t="str" cm="1">
        <f t="array" ref="N31">IF(SUMPRODUCT(--ISNUMBER(SEARCH(_xlfn._xlws.FILTER(TRANSPOSE(_xlfn.TEXTSPLIT(N$3," "," ",TRUE)),N$3&lt;&gt;""),$F31)))&gt;0,TEXT($B31,"TTT TT.MM")&amp;IF($C31&lt;&gt;"",TEXT($C31," - TT.MM"),"")&amp;" "&amp;$G31&amp;IF($D31="",""," "&amp;TEXT($D31,"HH:MM")&amp;IF($E31="","","-"&amp;TEXT($E31,"HH:MM"))),"")</f>
        <v/>
      </c>
      <c r="O31" s="5" t="str" cm="1">
        <f t="array" ref="O31">IF(SUMPRODUCT(--ISNUMBER(SEARCH(_xlfn._xlws.FILTER(TRANSPOSE(_xlfn.TEXTSPLIT(O$3," "," ",TRUE)),O$3&lt;&gt;""),$F31)))&gt;0,TEXT($B31,"TTT TT.MM")&amp;IF($C31&lt;&gt;"",TEXT($C31," - TT.MM"),"")&amp;" "&amp;$G31&amp;IF($D31="",""," "&amp;TEXT($D31,"HH:MM")&amp;IF($E31="","","-"&amp;TEXT($E31,"HH:MM"))),"")</f>
        <v/>
      </c>
      <c r="W31" s="4" t="b">
        <f t="shared" si="15"/>
        <v>0</v>
      </c>
      <c r="X31" s="4" t="b">
        <f t="shared" si="16"/>
        <v>0</v>
      </c>
      <c r="Y31" s="4" t="b">
        <f t="shared" si="17"/>
        <v>0</v>
      </c>
      <c r="Z31" s="4" t="b">
        <f t="shared" si="18"/>
        <v>0</v>
      </c>
      <c r="AA31" s="4" t="b">
        <f t="shared" si="19"/>
        <v>0</v>
      </c>
      <c r="AB31" s="4" t="b">
        <f t="shared" si="20"/>
        <v>0</v>
      </c>
      <c r="AF31" s="4" t="b">
        <f t="shared" si="21"/>
        <v>0</v>
      </c>
      <c r="AG31" s="4" t="b">
        <f t="shared" si="22"/>
        <v>0</v>
      </c>
      <c r="AH31" s="4" t="b">
        <f t="shared" si="23"/>
        <v>0</v>
      </c>
      <c r="AI31" s="4" t="b">
        <f t="shared" si="24"/>
        <v>0</v>
      </c>
      <c r="AJ31" s="4" t="b">
        <f t="shared" si="25"/>
        <v>0</v>
      </c>
    </row>
    <row r="32" spans="1:36" ht="26" customHeight="1" x14ac:dyDescent="0.2">
      <c r="A32">
        <f t="shared" ref="A32:A55" si="29">WEEKNUM(B32,21)</f>
        <v>52</v>
      </c>
      <c r="B32" s="28"/>
      <c r="G32" s="9"/>
      <c r="I32" s="5" t="str" cm="1">
        <f t="array" ref="I32">IF(SUMPRODUCT(--ISNUMBER(SEARCH(_xlfn._xlws.FILTER(TRANSPOSE(_xlfn.TEXTSPLIT(I$3," "," ",TRUE)),I$3&lt;&gt;""),$F32)))&gt;0,TEXT($B32,"TTT TT.MM")&amp;IF($C32&lt;&gt;"",TEXT($C32," - TT.MM"),"")&amp;" "&amp;$G32&amp;IF($D32="",""," "&amp;TEXT($D32,"HH:MM")&amp;IF($E32="","","-"&amp;TEXT($E32,"HH:MM"))),"")</f>
        <v/>
      </c>
      <c r="J32" s="5" t="str" cm="1">
        <f t="array" ref="J32">IF(SUMPRODUCT(--ISNUMBER(SEARCH(_xlfn._xlws.FILTER(TRANSPOSE(_xlfn.TEXTSPLIT(J$3," "," ",TRUE)),J$3&lt;&gt;""),$F32)))&gt;0,TEXT($B32,"TTT TT.MM")&amp;IF($C32&lt;&gt;"",TEXT($C32," - TT.MM"),"")&amp;" "&amp;$G32&amp;IF($D32="",""," "&amp;TEXT($D32,"HH:MM")&amp;IF($E32="","","-"&amp;TEXT($E32,"HH:MM"))),"")</f>
        <v/>
      </c>
      <c r="K32" s="5" t="str" cm="1">
        <f t="array" ref="K32">IF(SUMPRODUCT(--ISNUMBER(SEARCH(_xlfn._xlws.FILTER(TRANSPOSE(_xlfn.TEXTSPLIT(K$3," "," ",TRUE)),K$3&lt;&gt;""),$F32)))&gt;0,TEXT($B32,"TTT TT.MM")&amp;IF($C32&lt;&gt;"",TEXT($C32," - TT.MM"),"")&amp;" "&amp;$G32&amp;IF($D32="",""," "&amp;TEXT($D32,"HH:MM")&amp;IF($E32="","","-"&amp;TEXT($E32,"HH:MM"))),"")</f>
        <v/>
      </c>
      <c r="L32" s="5" t="str" cm="1">
        <f t="array" ref="L32">IF(SUMPRODUCT(--ISNUMBER(SEARCH(_xlfn._xlws.FILTER(TRANSPOSE(_xlfn.TEXTSPLIT(L$3," "," ",TRUE)),L$3&lt;&gt;""),$F32)))&gt;0,TEXT($B32,"TTT TT.MM")&amp;IF($C32&lt;&gt;"",TEXT($C32," - TT.MM"),"")&amp;" "&amp;$G32&amp;IF($D32="",""," "&amp;TEXT($D32,"HH:MM")&amp;IF($E32="","","-"&amp;TEXT($E32,"HH:MM"))),"")</f>
        <v/>
      </c>
      <c r="M32" s="5" t="str" cm="1">
        <f t="array" ref="M32">IF(SUMPRODUCT(--ISNUMBER(SEARCH(_xlfn._xlws.FILTER(TRANSPOSE(_xlfn.TEXTSPLIT(M$3," "," ",TRUE)),M$3&lt;&gt;""),$F32)))&gt;0,TEXT($B32,"TTT TT.MM")&amp;IF($C32&lt;&gt;"",TEXT($C32," - TT.MM"),"")&amp;" "&amp;$G32&amp;IF($D32="",""," "&amp;TEXT($D32,"HH:MM")&amp;IF($E32="","","-"&amp;TEXT($E32,"HH:MM"))),"")</f>
        <v/>
      </c>
      <c r="N32" s="5" t="str" cm="1">
        <f t="array" ref="N32">IF(SUMPRODUCT(--ISNUMBER(SEARCH(_xlfn._xlws.FILTER(TRANSPOSE(_xlfn.TEXTSPLIT(N$3," "," ",TRUE)),N$3&lt;&gt;""),$F32)))&gt;0,TEXT($B32,"TTT TT.MM")&amp;IF($C32&lt;&gt;"",TEXT($C32," - TT.MM"),"")&amp;" "&amp;$G32&amp;IF($D32="",""," "&amp;TEXT($D32,"HH:MM")&amp;IF($E32="","","-"&amp;TEXT($E32,"HH:MM"))),"")</f>
        <v/>
      </c>
      <c r="O32" s="5" t="str" cm="1">
        <f t="array" ref="O32">IF(SUMPRODUCT(--ISNUMBER(SEARCH(_xlfn._xlws.FILTER(TRANSPOSE(_xlfn.TEXTSPLIT(O$3," "," ",TRUE)),O$3&lt;&gt;""),$F32)))&gt;0,TEXT($B32,"TTT TT.MM")&amp;IF($C32&lt;&gt;"",TEXT($C32," - TT.MM"),"")&amp;" "&amp;$G32&amp;IF($D32="",""," "&amp;TEXT($D32,"HH:MM")&amp;IF($E32="","","-"&amp;TEXT($E32,"HH:MM"))),"")</f>
        <v/>
      </c>
      <c r="W32" s="4" t="b">
        <f t="shared" si="15"/>
        <v>0</v>
      </c>
      <c r="X32" s="4" t="b">
        <f t="shared" si="16"/>
        <v>0</v>
      </c>
      <c r="Y32" s="4" t="b">
        <f t="shared" si="17"/>
        <v>0</v>
      </c>
      <c r="Z32" s="4" t="b">
        <f t="shared" si="18"/>
        <v>0</v>
      </c>
      <c r="AA32" s="4" t="b">
        <f t="shared" si="19"/>
        <v>0</v>
      </c>
      <c r="AB32" s="4" t="b">
        <f t="shared" si="20"/>
        <v>0</v>
      </c>
      <c r="AF32" s="4" t="b">
        <f t="shared" si="21"/>
        <v>0</v>
      </c>
      <c r="AG32" s="4" t="b">
        <f t="shared" si="22"/>
        <v>0</v>
      </c>
      <c r="AH32" s="4" t="b">
        <f t="shared" si="23"/>
        <v>0</v>
      </c>
      <c r="AI32" s="4" t="b">
        <f t="shared" si="24"/>
        <v>0</v>
      </c>
      <c r="AJ32" s="4" t="b">
        <f t="shared" si="25"/>
        <v>0</v>
      </c>
    </row>
    <row r="33" spans="1:36" ht="26" customHeight="1" x14ac:dyDescent="0.2">
      <c r="A33">
        <f t="shared" si="29"/>
        <v>52</v>
      </c>
      <c r="B33" s="30"/>
      <c r="G33" s="14"/>
      <c r="I33" s="5" t="str" cm="1">
        <f t="array" ref="I33">IF(SUMPRODUCT(--ISNUMBER(SEARCH(_xlfn._xlws.FILTER(TRANSPOSE(_xlfn.TEXTSPLIT(I$3," "," ",TRUE)),I$3&lt;&gt;""),$F33)))&gt;0,TEXT($B33,"TTT TT.MM")&amp;IF($C33&lt;&gt;"",TEXT($C33," - TT.MM"),"")&amp;" "&amp;$G33&amp;IF($D33="",""," "&amp;TEXT($D33,"HH:MM")&amp;IF($E33="","","-"&amp;TEXT($E33,"HH:MM"))),"")</f>
        <v/>
      </c>
      <c r="J33" s="5" t="str" cm="1">
        <f t="array" ref="J33">IF(SUMPRODUCT(--ISNUMBER(SEARCH(_xlfn._xlws.FILTER(TRANSPOSE(_xlfn.TEXTSPLIT(J$3," "," ",TRUE)),J$3&lt;&gt;""),$F33)))&gt;0,TEXT($B33,"TTT TT.MM")&amp;IF($C33&lt;&gt;"",TEXT($C33," - TT.MM"),"")&amp;" "&amp;$G33&amp;IF($D33="",""," "&amp;TEXT($D33,"HH:MM")&amp;IF($E33="","","-"&amp;TEXT($E33,"HH:MM"))),"")</f>
        <v/>
      </c>
      <c r="K33" s="5" t="str" cm="1">
        <f t="array" ref="K33">IF(SUMPRODUCT(--ISNUMBER(SEARCH(_xlfn._xlws.FILTER(TRANSPOSE(_xlfn.TEXTSPLIT(K$3," "," ",TRUE)),K$3&lt;&gt;""),$F33)))&gt;0,TEXT($B33,"TTT TT.MM")&amp;IF($C33&lt;&gt;"",TEXT($C33," - TT.MM"),"")&amp;" "&amp;$G33&amp;IF($D33="",""," "&amp;TEXT($D33,"HH:MM")&amp;IF($E33="","","-"&amp;TEXT($E33,"HH:MM"))),"")</f>
        <v/>
      </c>
      <c r="L33" s="5" t="str" cm="1">
        <f t="array" ref="L33">IF(SUMPRODUCT(--ISNUMBER(SEARCH(_xlfn._xlws.FILTER(TRANSPOSE(_xlfn.TEXTSPLIT(L$3," "," ",TRUE)),L$3&lt;&gt;""),$F33)))&gt;0,TEXT($B33,"TTT TT.MM")&amp;IF($C33&lt;&gt;"",TEXT($C33," - TT.MM"),"")&amp;" "&amp;$G33&amp;IF($D33="",""," "&amp;TEXT($D33,"HH:MM")&amp;IF($E33="","","-"&amp;TEXT($E33,"HH:MM"))),"")</f>
        <v/>
      </c>
      <c r="M33" s="5" t="str" cm="1">
        <f t="array" ref="M33">IF(SUMPRODUCT(--ISNUMBER(SEARCH(_xlfn._xlws.FILTER(TRANSPOSE(_xlfn.TEXTSPLIT(M$3," "," ",TRUE)),M$3&lt;&gt;""),$F33)))&gt;0,TEXT($B33,"TTT TT.MM")&amp;IF($C33&lt;&gt;"",TEXT($C33," - TT.MM"),"")&amp;" "&amp;$G33&amp;IF($D33="",""," "&amp;TEXT($D33,"HH:MM")&amp;IF($E33="","","-"&amp;TEXT($E33,"HH:MM"))),"")</f>
        <v/>
      </c>
      <c r="N33" s="5" t="str" cm="1">
        <f t="array" ref="N33">IF(SUMPRODUCT(--ISNUMBER(SEARCH(_xlfn._xlws.FILTER(TRANSPOSE(_xlfn.TEXTSPLIT(N$3," "," ",TRUE)),N$3&lt;&gt;""),$F33)))&gt;0,TEXT($B33,"TTT TT.MM")&amp;IF($C33&lt;&gt;"",TEXT($C33," - TT.MM"),"")&amp;" "&amp;$G33&amp;IF($D33="",""," "&amp;TEXT($D33,"HH:MM")&amp;IF($E33="","","-"&amp;TEXT($E33,"HH:MM"))),"")</f>
        <v/>
      </c>
      <c r="O33" s="5" t="str" cm="1">
        <f t="array" ref="O33">IF(SUMPRODUCT(--ISNUMBER(SEARCH(_xlfn._xlws.FILTER(TRANSPOSE(_xlfn.TEXTSPLIT(O$3," "," ",TRUE)),O$3&lt;&gt;""),$F33)))&gt;0,TEXT($B33,"TTT TT.MM")&amp;IF($C33&lt;&gt;"",TEXT($C33," - TT.MM"),"")&amp;" "&amp;$G33&amp;IF($D33="",""," "&amp;TEXT($D33,"HH:MM")&amp;IF($E33="","","-"&amp;TEXT($E33,"HH:MM"))),"")</f>
        <v/>
      </c>
      <c r="W33" s="4" t="b">
        <f t="shared" si="15"/>
        <v>0</v>
      </c>
      <c r="X33" s="4" t="b">
        <f t="shared" si="16"/>
        <v>0</v>
      </c>
      <c r="Y33" s="4" t="b">
        <f t="shared" si="17"/>
        <v>0</v>
      </c>
      <c r="Z33" s="4" t="b">
        <f t="shared" si="18"/>
        <v>0</v>
      </c>
      <c r="AA33" s="4" t="b">
        <f t="shared" si="19"/>
        <v>0</v>
      </c>
      <c r="AB33" s="4" t="b">
        <f t="shared" si="20"/>
        <v>0</v>
      </c>
      <c r="AF33" s="4" t="b">
        <f t="shared" si="21"/>
        <v>0</v>
      </c>
      <c r="AG33" s="4" t="b">
        <f t="shared" si="22"/>
        <v>0</v>
      </c>
      <c r="AH33" s="4" t="b">
        <f t="shared" si="23"/>
        <v>0</v>
      </c>
      <c r="AI33" s="4" t="b">
        <f t="shared" si="24"/>
        <v>0</v>
      </c>
      <c r="AJ33" s="4" t="b">
        <f t="shared" si="25"/>
        <v>0</v>
      </c>
    </row>
    <row r="34" spans="1:36" ht="26" customHeight="1" x14ac:dyDescent="0.2">
      <c r="A34">
        <f t="shared" si="29"/>
        <v>52</v>
      </c>
      <c r="I34" s="5" t="str" cm="1">
        <f t="array" ref="I34">IF(SUMPRODUCT(--ISNUMBER(SEARCH(_xlfn._xlws.FILTER(TRANSPOSE(_xlfn.TEXTSPLIT(I$3," "," ",TRUE)),I$3&lt;&gt;""),$F34)))&gt;0,TEXT($B34,"TTT TT.MM")&amp;IF($C34&lt;&gt;"",TEXT($C34," - TT.MM"),"")&amp;" "&amp;$G34&amp;IF($D34="",""," "&amp;TEXT($D34,"HH:MM")&amp;IF($E34="","","-"&amp;TEXT($E34,"HH:MM"))),"")</f>
        <v/>
      </c>
      <c r="J34" s="5" t="str" cm="1">
        <f t="array" ref="J34">IF(SUMPRODUCT(--ISNUMBER(SEARCH(_xlfn._xlws.FILTER(TRANSPOSE(_xlfn.TEXTSPLIT(J$3," "," ",TRUE)),J$3&lt;&gt;""),$F34)))&gt;0,TEXT($B34,"TTT TT.MM")&amp;IF($C34&lt;&gt;"",TEXT($C34," - TT.MM"),"")&amp;" "&amp;$G34&amp;IF($D34="",""," "&amp;TEXT($D34,"HH:MM")&amp;IF($E34="","","-"&amp;TEXT($E34,"HH:MM"))),"")</f>
        <v/>
      </c>
      <c r="K34" s="5" t="str" cm="1">
        <f t="array" ref="K34">IF(SUMPRODUCT(--ISNUMBER(SEARCH(_xlfn._xlws.FILTER(TRANSPOSE(_xlfn.TEXTSPLIT(K$3," "," ",TRUE)),K$3&lt;&gt;""),$F34)))&gt;0,TEXT($B34,"TTT TT.MM")&amp;IF($C34&lt;&gt;"",TEXT($C34," - TT.MM"),"")&amp;" "&amp;$G34&amp;IF($D34="",""," "&amp;TEXT($D34,"HH:MM")&amp;IF($E34="","","-"&amp;TEXT($E34,"HH:MM"))),"")</f>
        <v/>
      </c>
      <c r="L34" s="5" t="str" cm="1">
        <f t="array" ref="L34">IF(SUMPRODUCT(--ISNUMBER(SEARCH(_xlfn._xlws.FILTER(TRANSPOSE(_xlfn.TEXTSPLIT(L$3," "," ",TRUE)),L$3&lt;&gt;""),$F34)))&gt;0,TEXT($B34,"TTT TT.MM")&amp;IF($C34&lt;&gt;"",TEXT($C34," - TT.MM"),"")&amp;" "&amp;$G34&amp;IF($D34="",""," "&amp;TEXT($D34,"HH:MM")&amp;IF($E34="","","-"&amp;TEXT($E34,"HH:MM"))),"")</f>
        <v/>
      </c>
      <c r="M34" s="5" t="str" cm="1">
        <f t="array" ref="M34">IF(SUMPRODUCT(--ISNUMBER(SEARCH(_xlfn._xlws.FILTER(TRANSPOSE(_xlfn.TEXTSPLIT(M$3," "," ",TRUE)),M$3&lt;&gt;""),$F34)))&gt;0,TEXT($B34,"TTT TT.MM")&amp;IF($C34&lt;&gt;"",TEXT($C34," - TT.MM"),"")&amp;" "&amp;$G34&amp;IF($D34="",""," "&amp;TEXT($D34,"HH:MM")&amp;IF($E34="","","-"&amp;TEXT($E34,"HH:MM"))),"")</f>
        <v/>
      </c>
      <c r="N34" s="5" t="str" cm="1">
        <f t="array" ref="N34">IF(SUMPRODUCT(--ISNUMBER(SEARCH(_xlfn._xlws.FILTER(TRANSPOSE(_xlfn.TEXTSPLIT(N$3," "," ",TRUE)),N$3&lt;&gt;""),$F34)))&gt;0,TEXT($B34,"TTT TT.MM")&amp;IF($C34&lt;&gt;"",TEXT($C34," - TT.MM"),"")&amp;" "&amp;$G34&amp;IF($D34="",""," "&amp;TEXT($D34,"HH:MM")&amp;IF($E34="","","-"&amp;TEXT($E34,"HH:MM"))),"")</f>
        <v/>
      </c>
      <c r="O34" s="5" t="str" cm="1">
        <f t="array" ref="O34">IF(SUMPRODUCT(--ISNUMBER(SEARCH(_xlfn._xlws.FILTER(TRANSPOSE(_xlfn.TEXTSPLIT(O$3," "," ",TRUE)),O$3&lt;&gt;""),$F34)))&gt;0,TEXT($B34,"TTT TT.MM")&amp;IF($C34&lt;&gt;"",TEXT($C34," - TT.MM"),"")&amp;" "&amp;$G34&amp;IF($D34="",""," "&amp;TEXT($D34,"HH:MM")&amp;IF($E34="","","-"&amp;TEXT($E34,"HH:MM"))),"")</f>
        <v/>
      </c>
      <c r="W34" s="4" t="b">
        <f t="shared" si="15"/>
        <v>0</v>
      </c>
      <c r="X34" s="4" t="b">
        <f t="shared" si="16"/>
        <v>0</v>
      </c>
      <c r="Y34" s="4" t="b">
        <f t="shared" si="17"/>
        <v>0</v>
      </c>
      <c r="Z34" s="4" t="b">
        <f t="shared" si="18"/>
        <v>0</v>
      </c>
      <c r="AA34" s="4" t="b">
        <f t="shared" si="19"/>
        <v>0</v>
      </c>
      <c r="AB34" s="4" t="b">
        <f t="shared" si="20"/>
        <v>0</v>
      </c>
      <c r="AF34" s="4" t="b">
        <f t="shared" si="21"/>
        <v>0</v>
      </c>
      <c r="AG34" s="4" t="b">
        <f t="shared" si="22"/>
        <v>0</v>
      </c>
      <c r="AH34" s="4" t="b">
        <f t="shared" si="23"/>
        <v>0</v>
      </c>
      <c r="AI34" s="4" t="b">
        <f t="shared" si="24"/>
        <v>0</v>
      </c>
      <c r="AJ34" s="4" t="b">
        <f t="shared" si="25"/>
        <v>0</v>
      </c>
    </row>
    <row r="35" spans="1:36" ht="26" customHeight="1" x14ac:dyDescent="0.2">
      <c r="A35">
        <f t="shared" si="29"/>
        <v>52</v>
      </c>
      <c r="B35" s="27"/>
      <c r="F35" s="12"/>
      <c r="G35" s="12"/>
      <c r="I35" s="5" t="str" cm="1">
        <f t="array" ref="I35">IF(SUMPRODUCT(--ISNUMBER(SEARCH(_xlfn._xlws.FILTER(TRANSPOSE(_xlfn.TEXTSPLIT(I$3," "," ",TRUE)),I$3&lt;&gt;""),$F35)))&gt;0,TEXT($B35,"TTT TT.MM")&amp;IF($C35&lt;&gt;"",TEXT($C35," - TT.MM"),"")&amp;" "&amp;$G35&amp;IF($D35="",""," "&amp;TEXT($D35,"HH:MM")&amp;IF($E35="","","-"&amp;TEXT($E35,"HH:MM"))),"")</f>
        <v/>
      </c>
      <c r="J35" s="5" t="str" cm="1">
        <f t="array" ref="J35">IF(SUMPRODUCT(--ISNUMBER(SEARCH(_xlfn._xlws.FILTER(TRANSPOSE(_xlfn.TEXTSPLIT(J$3," "," ",TRUE)),J$3&lt;&gt;""),$F35)))&gt;0,TEXT($B35,"TTT TT.MM")&amp;IF($C35&lt;&gt;"",TEXT($C35," - TT.MM"),"")&amp;" "&amp;$G35&amp;IF($D35="",""," "&amp;TEXT($D35,"HH:MM")&amp;IF($E35="","","-"&amp;TEXT($E35,"HH:MM"))),"")</f>
        <v/>
      </c>
      <c r="K35" s="5" t="str" cm="1">
        <f t="array" ref="K35">IF(SUMPRODUCT(--ISNUMBER(SEARCH(_xlfn._xlws.FILTER(TRANSPOSE(_xlfn.TEXTSPLIT(K$3," "," ",TRUE)),K$3&lt;&gt;""),$F35)))&gt;0,TEXT($B35,"TTT TT.MM")&amp;IF($C35&lt;&gt;"",TEXT($C35," - TT.MM"),"")&amp;" "&amp;$G35&amp;IF($D35="",""," "&amp;TEXT($D35,"HH:MM")&amp;IF($E35="","","-"&amp;TEXT($E35,"HH:MM"))),"")</f>
        <v/>
      </c>
      <c r="L35" s="5" t="str" cm="1">
        <f t="array" ref="L35">IF(SUMPRODUCT(--ISNUMBER(SEARCH(_xlfn._xlws.FILTER(TRANSPOSE(_xlfn.TEXTSPLIT(L$3," "," ",TRUE)),L$3&lt;&gt;""),$F35)))&gt;0,TEXT($B35,"TTT TT.MM")&amp;IF($C35&lt;&gt;"",TEXT($C35," - TT.MM"),"")&amp;" "&amp;$G35&amp;IF($D35="",""," "&amp;TEXT($D35,"HH:MM")&amp;IF($E35="","","-"&amp;TEXT($E35,"HH:MM"))),"")</f>
        <v/>
      </c>
      <c r="M35" s="5" t="str" cm="1">
        <f t="array" ref="M35">IF(SUMPRODUCT(--ISNUMBER(SEARCH(_xlfn._xlws.FILTER(TRANSPOSE(_xlfn.TEXTSPLIT(M$3," "," ",TRUE)),M$3&lt;&gt;""),$F35)))&gt;0,TEXT($B35,"TTT TT.MM")&amp;IF($C35&lt;&gt;"",TEXT($C35," - TT.MM"),"")&amp;" "&amp;$G35&amp;IF($D35="",""," "&amp;TEXT($D35,"HH:MM")&amp;IF($E35="","","-"&amp;TEXT($E35,"HH:MM"))),"")</f>
        <v/>
      </c>
      <c r="N35" s="5" t="str" cm="1">
        <f t="array" ref="N35">IF(SUMPRODUCT(--ISNUMBER(SEARCH(_xlfn._xlws.FILTER(TRANSPOSE(_xlfn.TEXTSPLIT(N$3," "," ",TRUE)),N$3&lt;&gt;""),$F35)))&gt;0,TEXT($B35,"TTT TT.MM")&amp;IF($C35&lt;&gt;"",TEXT($C35," - TT.MM"),"")&amp;" "&amp;$G35&amp;IF($D35="",""," "&amp;TEXT($D35,"HH:MM")&amp;IF($E35="","","-"&amp;TEXT($E35,"HH:MM"))),"")</f>
        <v/>
      </c>
      <c r="O35" s="5" t="str" cm="1">
        <f t="array" ref="O35">IF(SUMPRODUCT(--ISNUMBER(SEARCH(_xlfn._xlws.FILTER(TRANSPOSE(_xlfn.TEXTSPLIT(O$3," "," ",TRUE)),O$3&lt;&gt;""),$F35)))&gt;0,TEXT($B35,"TTT TT.MM")&amp;IF($C35&lt;&gt;"",TEXT($C35," - TT.MM"),"")&amp;" "&amp;$G35&amp;IF($D35="",""," "&amp;TEXT($D35,"HH:MM")&amp;IF($E35="","","-"&amp;TEXT($E35,"HH:MM"))),"")</f>
        <v/>
      </c>
      <c r="W35" s="4" t="b">
        <f t="shared" si="15"/>
        <v>0</v>
      </c>
      <c r="X35" s="4" t="b">
        <f t="shared" si="16"/>
        <v>0</v>
      </c>
      <c r="Y35" s="4" t="b">
        <f t="shared" si="17"/>
        <v>0</v>
      </c>
      <c r="Z35" s="4" t="b">
        <f t="shared" si="18"/>
        <v>0</v>
      </c>
      <c r="AA35" s="4" t="b">
        <f t="shared" si="19"/>
        <v>0</v>
      </c>
      <c r="AB35" s="4" t="b">
        <f t="shared" si="20"/>
        <v>0</v>
      </c>
      <c r="AF35" s="4" t="b">
        <f t="shared" si="21"/>
        <v>0</v>
      </c>
      <c r="AG35" s="4" t="b">
        <f t="shared" si="22"/>
        <v>0</v>
      </c>
      <c r="AH35" s="4" t="b">
        <f t="shared" si="23"/>
        <v>0</v>
      </c>
      <c r="AI35" s="4" t="b">
        <f t="shared" si="24"/>
        <v>0</v>
      </c>
      <c r="AJ35" s="4" t="b">
        <f t="shared" si="25"/>
        <v>0</v>
      </c>
    </row>
    <row r="36" spans="1:36" ht="26" customHeight="1" x14ac:dyDescent="0.2">
      <c r="A36">
        <f t="shared" si="29"/>
        <v>52</v>
      </c>
      <c r="B36" s="27"/>
      <c r="F36" s="12"/>
      <c r="G36" s="12"/>
      <c r="I36" s="5" t="str" cm="1">
        <f t="array" ref="I36">IF(SUMPRODUCT(--ISNUMBER(SEARCH(_xlfn._xlws.FILTER(TRANSPOSE(_xlfn.TEXTSPLIT(I$3," "," ",TRUE)),I$3&lt;&gt;""),$F36)))&gt;0,TEXT($B36,"TTT TT.MM")&amp;IF($C36&lt;&gt;"",TEXT($C36," - TT.MM"),"")&amp;" "&amp;$G36&amp;IF($D36="",""," "&amp;TEXT($D36,"HH:MM")&amp;IF($E36="","","-"&amp;TEXT($E36,"HH:MM"))),"")</f>
        <v/>
      </c>
      <c r="J36" s="5" t="str" cm="1">
        <f t="array" ref="J36">IF(SUMPRODUCT(--ISNUMBER(SEARCH(_xlfn._xlws.FILTER(TRANSPOSE(_xlfn.TEXTSPLIT(J$3," "," ",TRUE)),J$3&lt;&gt;""),$F36)))&gt;0,TEXT($B36,"TTT TT.MM")&amp;IF($C36&lt;&gt;"",TEXT($C36," - TT.MM"),"")&amp;" "&amp;$G36&amp;IF($D36="",""," "&amp;TEXT($D36,"HH:MM")&amp;IF($E36="","","-"&amp;TEXT($E36,"HH:MM"))),"")</f>
        <v/>
      </c>
      <c r="K36" s="5" t="str" cm="1">
        <f t="array" ref="K36">IF(SUMPRODUCT(--ISNUMBER(SEARCH(_xlfn._xlws.FILTER(TRANSPOSE(_xlfn.TEXTSPLIT(K$3," "," ",TRUE)),K$3&lt;&gt;""),$F36)))&gt;0,TEXT($B36,"TTT TT.MM")&amp;IF($C36&lt;&gt;"",TEXT($C36," - TT.MM"),"")&amp;" "&amp;$G36&amp;IF($D36="",""," "&amp;TEXT($D36,"HH:MM")&amp;IF($E36="","","-"&amp;TEXT($E36,"HH:MM"))),"")</f>
        <v/>
      </c>
      <c r="L36" s="5" t="str" cm="1">
        <f t="array" ref="L36">IF(SUMPRODUCT(--ISNUMBER(SEARCH(_xlfn._xlws.FILTER(TRANSPOSE(_xlfn.TEXTSPLIT(L$3," "," ",TRUE)),L$3&lt;&gt;""),$F36)))&gt;0,TEXT($B36,"TTT TT.MM")&amp;IF($C36&lt;&gt;"",TEXT($C36," - TT.MM"),"")&amp;" "&amp;$G36&amp;IF($D36="",""," "&amp;TEXT($D36,"HH:MM")&amp;IF($E36="","","-"&amp;TEXT($E36,"HH:MM"))),"")</f>
        <v/>
      </c>
      <c r="M36" s="5" t="str" cm="1">
        <f t="array" ref="M36">IF(SUMPRODUCT(--ISNUMBER(SEARCH(_xlfn._xlws.FILTER(TRANSPOSE(_xlfn.TEXTSPLIT(M$3," "," ",TRUE)),M$3&lt;&gt;""),$F36)))&gt;0,TEXT($B36,"TTT TT.MM")&amp;IF($C36&lt;&gt;"",TEXT($C36," - TT.MM"),"")&amp;" "&amp;$G36&amp;IF($D36="",""," "&amp;TEXT($D36,"HH:MM")&amp;IF($E36="","","-"&amp;TEXT($E36,"HH:MM"))),"")</f>
        <v/>
      </c>
      <c r="N36" s="5" t="str" cm="1">
        <f t="array" ref="N36">IF(SUMPRODUCT(--ISNUMBER(SEARCH(_xlfn._xlws.FILTER(TRANSPOSE(_xlfn.TEXTSPLIT(N$3," "," ",TRUE)),N$3&lt;&gt;""),$F36)))&gt;0,TEXT($B36,"TTT TT.MM")&amp;IF($C36&lt;&gt;"",TEXT($C36," - TT.MM"),"")&amp;" "&amp;$G36&amp;IF($D36="",""," "&amp;TEXT($D36,"HH:MM")&amp;IF($E36="","","-"&amp;TEXT($E36,"HH:MM"))),"")</f>
        <v/>
      </c>
      <c r="O36" s="5" t="str" cm="1">
        <f t="array" ref="O36">IF(SUMPRODUCT(--ISNUMBER(SEARCH(_xlfn._xlws.FILTER(TRANSPOSE(_xlfn.TEXTSPLIT(O$3," "," ",TRUE)),O$3&lt;&gt;""),$F36)))&gt;0,TEXT($B36,"TTT TT.MM")&amp;IF($C36&lt;&gt;"",TEXT($C36," - TT.MM"),"")&amp;" "&amp;$G36&amp;IF($D36="",""," "&amp;TEXT($D36,"HH:MM")&amp;IF($E36="","","-"&amp;TEXT($E36,"HH:MM"))),"")</f>
        <v/>
      </c>
      <c r="W36" s="4" t="b">
        <f t="shared" si="15"/>
        <v>0</v>
      </c>
      <c r="X36" s="4" t="b">
        <f t="shared" si="16"/>
        <v>0</v>
      </c>
      <c r="Y36" s="4" t="b">
        <f t="shared" si="17"/>
        <v>0</v>
      </c>
      <c r="Z36" s="4" t="b">
        <f t="shared" si="18"/>
        <v>0</v>
      </c>
      <c r="AA36" s="4" t="b">
        <f t="shared" si="19"/>
        <v>0</v>
      </c>
      <c r="AB36" s="4" t="b">
        <f t="shared" si="20"/>
        <v>0</v>
      </c>
      <c r="AF36" s="4" t="b">
        <f t="shared" si="21"/>
        <v>0</v>
      </c>
      <c r="AG36" s="4" t="b">
        <f t="shared" si="22"/>
        <v>0</v>
      </c>
      <c r="AH36" s="4" t="b">
        <f t="shared" si="23"/>
        <v>0</v>
      </c>
      <c r="AI36" s="4" t="b">
        <f t="shared" si="24"/>
        <v>0</v>
      </c>
      <c r="AJ36" s="4" t="b">
        <f t="shared" si="25"/>
        <v>0</v>
      </c>
    </row>
    <row r="37" spans="1:36" ht="26" customHeight="1" x14ac:dyDescent="0.2">
      <c r="A37">
        <f t="shared" si="29"/>
        <v>52</v>
      </c>
      <c r="B37" s="28"/>
      <c r="F37" s="9"/>
      <c r="G37" s="9"/>
      <c r="I37" s="5" t="str" cm="1">
        <f t="array" ref="I37">IF(SUMPRODUCT(--ISNUMBER(SEARCH(_xlfn._xlws.FILTER(TRANSPOSE(_xlfn.TEXTSPLIT(I$3," "," ",TRUE)),I$3&lt;&gt;""),$F37)))&gt;0,TEXT($B37,"TTT TT.MM")&amp;IF($C37&lt;&gt;"",TEXT($C37," - TT.MM"),"")&amp;" "&amp;$G37&amp;IF($D37="",""," "&amp;TEXT($D37,"HH:MM")&amp;IF($E37="","","-"&amp;TEXT($E37,"HH:MM"))),"")</f>
        <v/>
      </c>
      <c r="J37" s="5" t="str" cm="1">
        <f t="array" ref="J37">IF(SUMPRODUCT(--ISNUMBER(SEARCH(_xlfn._xlws.FILTER(TRANSPOSE(_xlfn.TEXTSPLIT(J$3," "," ",TRUE)),J$3&lt;&gt;""),$F37)))&gt;0,TEXT($B37,"TTT TT.MM")&amp;IF($C37&lt;&gt;"",TEXT($C37," - TT.MM"),"")&amp;" "&amp;$G37&amp;IF($D37="",""," "&amp;TEXT($D37,"HH:MM")&amp;IF($E37="","","-"&amp;TEXT($E37,"HH:MM"))),"")</f>
        <v/>
      </c>
      <c r="K37" s="5" t="str" cm="1">
        <f t="array" ref="K37">IF(SUMPRODUCT(--ISNUMBER(SEARCH(_xlfn._xlws.FILTER(TRANSPOSE(_xlfn.TEXTSPLIT(K$3," "," ",TRUE)),K$3&lt;&gt;""),$F37)))&gt;0,TEXT($B37,"TTT TT.MM")&amp;IF($C37&lt;&gt;"",TEXT($C37," - TT.MM"),"")&amp;" "&amp;$G37&amp;IF($D37="",""," "&amp;TEXT($D37,"HH:MM")&amp;IF($E37="","","-"&amp;TEXT($E37,"HH:MM"))),"")</f>
        <v/>
      </c>
      <c r="L37" s="5" t="str" cm="1">
        <f t="array" ref="L37">IF(SUMPRODUCT(--ISNUMBER(SEARCH(_xlfn._xlws.FILTER(TRANSPOSE(_xlfn.TEXTSPLIT(L$3," "," ",TRUE)),L$3&lt;&gt;""),$F37)))&gt;0,TEXT($B37,"TTT TT.MM")&amp;IF($C37&lt;&gt;"",TEXT($C37," - TT.MM"),"")&amp;" "&amp;$G37&amp;IF($D37="",""," "&amp;TEXT($D37,"HH:MM")&amp;IF($E37="","","-"&amp;TEXT($E37,"HH:MM"))),"")</f>
        <v/>
      </c>
      <c r="M37" s="5" t="str" cm="1">
        <f t="array" ref="M37">IF(SUMPRODUCT(--ISNUMBER(SEARCH(_xlfn._xlws.FILTER(TRANSPOSE(_xlfn.TEXTSPLIT(M$3," "," ",TRUE)),M$3&lt;&gt;""),$F37)))&gt;0,TEXT($B37,"TTT TT.MM")&amp;IF($C37&lt;&gt;"",TEXT($C37," - TT.MM"),"")&amp;" "&amp;$G37&amp;IF($D37="",""," "&amp;TEXT($D37,"HH:MM")&amp;IF($E37="","","-"&amp;TEXT($E37,"HH:MM"))),"")</f>
        <v/>
      </c>
      <c r="N37" s="5" t="str" cm="1">
        <f t="array" ref="N37">IF(SUMPRODUCT(--ISNUMBER(SEARCH(_xlfn._xlws.FILTER(TRANSPOSE(_xlfn.TEXTSPLIT(N$3," "," ",TRUE)),N$3&lt;&gt;""),$F37)))&gt;0,TEXT($B37,"TTT TT.MM")&amp;IF($C37&lt;&gt;"",TEXT($C37," - TT.MM"),"")&amp;" "&amp;$G37&amp;IF($D37="",""," "&amp;TEXT($D37,"HH:MM")&amp;IF($E37="","","-"&amp;TEXT($E37,"HH:MM"))),"")</f>
        <v/>
      </c>
      <c r="O37" s="5" t="str" cm="1">
        <f t="array" ref="O37">IF(SUMPRODUCT(--ISNUMBER(SEARCH(_xlfn._xlws.FILTER(TRANSPOSE(_xlfn.TEXTSPLIT(O$3," "," ",TRUE)),O$3&lt;&gt;""),$F37)))&gt;0,TEXT($B37,"TTT TT.MM")&amp;IF($C37&lt;&gt;"",TEXT($C37," - TT.MM"),"")&amp;" "&amp;$G37&amp;IF($D37="",""," "&amp;TEXT($D37,"HH:MM")&amp;IF($E37="","","-"&amp;TEXT($E37,"HH:MM"))),"")</f>
        <v/>
      </c>
      <c r="W37" s="4" t="b">
        <f t="shared" si="15"/>
        <v>0</v>
      </c>
      <c r="X37" s="4" t="b">
        <f t="shared" si="16"/>
        <v>0</v>
      </c>
      <c r="Y37" s="4" t="b">
        <f t="shared" si="17"/>
        <v>0</v>
      </c>
      <c r="Z37" s="4" t="b">
        <f t="shared" si="18"/>
        <v>0</v>
      </c>
      <c r="AA37" s="4" t="b">
        <f t="shared" si="19"/>
        <v>0</v>
      </c>
      <c r="AB37" s="4" t="b">
        <f t="shared" si="20"/>
        <v>0</v>
      </c>
      <c r="AF37" s="4" t="b">
        <f t="shared" si="21"/>
        <v>0</v>
      </c>
      <c r="AG37" s="4" t="b">
        <f t="shared" si="22"/>
        <v>0</v>
      </c>
      <c r="AH37" s="4" t="b">
        <f t="shared" si="23"/>
        <v>0</v>
      </c>
      <c r="AI37" s="4" t="b">
        <f t="shared" si="24"/>
        <v>0</v>
      </c>
      <c r="AJ37" s="4" t="b">
        <f t="shared" si="25"/>
        <v>0</v>
      </c>
    </row>
    <row r="38" spans="1:36" ht="26" customHeight="1" x14ac:dyDescent="0.2">
      <c r="A38">
        <f t="shared" si="29"/>
        <v>52</v>
      </c>
      <c r="B38" s="28"/>
      <c r="F38" s="9"/>
      <c r="G38" s="9"/>
      <c r="H38" s="2"/>
      <c r="I38" s="5" t="str" cm="1">
        <f t="array" ref="I38">IF(SUMPRODUCT(--ISNUMBER(SEARCH(_xlfn._xlws.FILTER(TRANSPOSE(_xlfn.TEXTSPLIT(I$3," "," ",TRUE)),I$3&lt;&gt;""),$F38)))&gt;0,TEXT($B38,"TTT TT.MM")&amp;IF($C38&lt;&gt;"",TEXT($C38," - TT.MM"),"")&amp;" "&amp;$G38&amp;IF($D38="",""," "&amp;TEXT($D38,"HH:MM")&amp;IF($E38="","","-"&amp;TEXT($E38,"HH:MM"))),"")</f>
        <v/>
      </c>
      <c r="J38" s="5" t="str" cm="1">
        <f t="array" ref="J38">IF(SUMPRODUCT(--ISNUMBER(SEARCH(_xlfn._xlws.FILTER(TRANSPOSE(_xlfn.TEXTSPLIT(J$3," "," ",TRUE)),J$3&lt;&gt;""),$F38)))&gt;0,TEXT($B38,"TTT TT.MM")&amp;IF($C38&lt;&gt;"",TEXT($C38," - TT.MM"),"")&amp;" "&amp;$G38&amp;IF($D38="",""," "&amp;TEXT($D38,"HH:MM")&amp;IF($E38="","","-"&amp;TEXT($E38,"HH:MM"))),"")</f>
        <v/>
      </c>
      <c r="K38" s="5" t="str" cm="1">
        <f t="array" ref="K38">IF(SUMPRODUCT(--ISNUMBER(SEARCH(_xlfn._xlws.FILTER(TRANSPOSE(_xlfn.TEXTSPLIT(K$3," "," ",TRUE)),K$3&lt;&gt;""),$F38)))&gt;0,TEXT($B38,"TTT TT.MM")&amp;IF($C38&lt;&gt;"",TEXT($C38," - TT.MM"),"")&amp;" "&amp;$G38&amp;IF($D38="",""," "&amp;TEXT($D38,"HH:MM")&amp;IF($E38="","","-"&amp;TEXT($E38,"HH:MM"))),"")</f>
        <v/>
      </c>
      <c r="L38" s="5" t="str" cm="1">
        <f t="array" ref="L38">IF(SUMPRODUCT(--ISNUMBER(SEARCH(_xlfn._xlws.FILTER(TRANSPOSE(_xlfn.TEXTSPLIT(L$3," "," ",TRUE)),L$3&lt;&gt;""),$F38)))&gt;0,TEXT($B38,"TTT TT.MM")&amp;IF($C38&lt;&gt;"",TEXT($C38," - TT.MM"),"")&amp;" "&amp;$G38&amp;IF($D38="",""," "&amp;TEXT($D38,"HH:MM")&amp;IF($E38="","","-"&amp;TEXT($E38,"HH:MM"))),"")</f>
        <v/>
      </c>
      <c r="M38" s="5" t="str" cm="1">
        <f t="array" ref="M38">IF(SUMPRODUCT(--ISNUMBER(SEARCH(_xlfn._xlws.FILTER(TRANSPOSE(_xlfn.TEXTSPLIT(M$3," "," ",TRUE)),M$3&lt;&gt;""),$F38)))&gt;0,TEXT($B38,"TTT TT.MM")&amp;IF($C38&lt;&gt;"",TEXT($C38," - TT.MM"),"")&amp;" "&amp;$G38&amp;IF($D38="",""," "&amp;TEXT($D38,"HH:MM")&amp;IF($E38="","","-"&amp;TEXT($E38,"HH:MM"))),"")</f>
        <v/>
      </c>
      <c r="N38" s="5" t="str" cm="1">
        <f t="array" ref="N38">IF(SUMPRODUCT(--ISNUMBER(SEARCH(_xlfn._xlws.FILTER(TRANSPOSE(_xlfn.TEXTSPLIT(N$3," "," ",TRUE)),N$3&lt;&gt;""),$F38)))&gt;0,TEXT($B38,"TTT TT.MM")&amp;IF($C38&lt;&gt;"",TEXT($C38," - TT.MM"),"")&amp;" "&amp;$G38&amp;IF($D38="",""," "&amp;TEXT($D38,"HH:MM")&amp;IF($E38="","","-"&amp;TEXT($E38,"HH:MM"))),"")</f>
        <v/>
      </c>
      <c r="O38" s="5" t="str" cm="1">
        <f t="array" ref="O38">IF(SUMPRODUCT(--ISNUMBER(SEARCH(_xlfn._xlws.FILTER(TRANSPOSE(_xlfn.TEXTSPLIT(O$3," "," ",TRUE)),O$3&lt;&gt;""),$F38)))&gt;0,TEXT($B38,"TTT TT.MM")&amp;IF($C38&lt;&gt;"",TEXT($C38," - TT.MM"),"")&amp;" "&amp;$G38&amp;IF($D38="",""," "&amp;TEXT($D38,"HH:MM")&amp;IF($E38="","","-"&amp;TEXT($E38,"HH:MM"))),"")</f>
        <v/>
      </c>
      <c r="W38" s="4" t="b">
        <f t="shared" si="15"/>
        <v>0</v>
      </c>
      <c r="X38" s="4" t="b">
        <f t="shared" si="16"/>
        <v>0</v>
      </c>
      <c r="Y38" s="4" t="b">
        <f t="shared" si="17"/>
        <v>0</v>
      </c>
      <c r="Z38" s="4" t="b">
        <f t="shared" si="18"/>
        <v>0</v>
      </c>
      <c r="AA38" s="4" t="b">
        <f t="shared" si="19"/>
        <v>0</v>
      </c>
      <c r="AB38" s="4" t="b">
        <f t="shared" si="20"/>
        <v>0</v>
      </c>
      <c r="AF38" s="4" t="b">
        <f t="shared" si="21"/>
        <v>0</v>
      </c>
      <c r="AG38" s="4" t="b">
        <f t="shared" si="22"/>
        <v>0</v>
      </c>
      <c r="AH38" s="4" t="b">
        <f t="shared" si="23"/>
        <v>0</v>
      </c>
      <c r="AI38" s="4" t="b">
        <f t="shared" si="24"/>
        <v>0</v>
      </c>
      <c r="AJ38" s="4" t="b">
        <f t="shared" si="25"/>
        <v>0</v>
      </c>
    </row>
    <row r="39" spans="1:36" ht="26" customHeight="1" x14ac:dyDescent="0.2">
      <c r="A39">
        <f t="shared" si="29"/>
        <v>52</v>
      </c>
      <c r="B39" s="26"/>
      <c r="F39" s="8"/>
      <c r="G39" s="8"/>
      <c r="H39" s="2"/>
      <c r="I39" s="5" t="str" cm="1">
        <f t="array" ref="I39">IF(SUMPRODUCT(--ISNUMBER(SEARCH(_xlfn._xlws.FILTER(TRANSPOSE(_xlfn.TEXTSPLIT(I$3," "," ",TRUE)),I$3&lt;&gt;""),$F39)))&gt;0,TEXT($B39,"TTT TT.MM")&amp;IF($C39&lt;&gt;"",TEXT($C39," - TT.MM"),"")&amp;" "&amp;$G39&amp;IF($D39="",""," "&amp;TEXT($D39,"HH:MM")&amp;IF($E39="","","-"&amp;TEXT($E39,"HH:MM"))),"")</f>
        <v/>
      </c>
      <c r="J39" s="5" t="str" cm="1">
        <f t="array" ref="J39">IF(SUMPRODUCT(--ISNUMBER(SEARCH(_xlfn._xlws.FILTER(TRANSPOSE(_xlfn.TEXTSPLIT(J$3," "," ",TRUE)),J$3&lt;&gt;""),$F39)))&gt;0,TEXT($B39,"TTT TT.MM")&amp;IF($C39&lt;&gt;"",TEXT($C39," - TT.MM"),"")&amp;" "&amp;$G39&amp;IF($D39="",""," "&amp;TEXT($D39,"HH:MM")&amp;IF($E39="","","-"&amp;TEXT($E39,"HH:MM"))),"")</f>
        <v/>
      </c>
      <c r="K39" s="5" t="str" cm="1">
        <f t="array" ref="K39">IF(SUMPRODUCT(--ISNUMBER(SEARCH(_xlfn._xlws.FILTER(TRANSPOSE(_xlfn.TEXTSPLIT(K$3," "," ",TRUE)),K$3&lt;&gt;""),$F39)))&gt;0,TEXT($B39,"TTT TT.MM")&amp;IF($C39&lt;&gt;"",TEXT($C39," - TT.MM"),"")&amp;" "&amp;$G39&amp;IF($D39="",""," "&amp;TEXT($D39,"HH:MM")&amp;IF($E39="","","-"&amp;TEXT($E39,"HH:MM"))),"")</f>
        <v/>
      </c>
      <c r="L39" s="5" t="str" cm="1">
        <f t="array" ref="L39">IF(SUMPRODUCT(--ISNUMBER(SEARCH(_xlfn._xlws.FILTER(TRANSPOSE(_xlfn.TEXTSPLIT(L$3," "," ",TRUE)),L$3&lt;&gt;""),$F39)))&gt;0,TEXT($B39,"TTT TT.MM")&amp;IF($C39&lt;&gt;"",TEXT($C39," - TT.MM"),"")&amp;" "&amp;$G39&amp;IF($D39="",""," "&amp;TEXT($D39,"HH:MM")&amp;IF($E39="","","-"&amp;TEXT($E39,"HH:MM"))),"")</f>
        <v/>
      </c>
      <c r="M39" s="5" t="str" cm="1">
        <f t="array" ref="M39">IF(SUMPRODUCT(--ISNUMBER(SEARCH(_xlfn._xlws.FILTER(TRANSPOSE(_xlfn.TEXTSPLIT(M$3," "," ",TRUE)),M$3&lt;&gt;""),$F39)))&gt;0,TEXT($B39,"TTT TT.MM")&amp;IF($C39&lt;&gt;"",TEXT($C39," - TT.MM"),"")&amp;" "&amp;$G39&amp;IF($D39="",""," "&amp;TEXT($D39,"HH:MM")&amp;IF($E39="","","-"&amp;TEXT($E39,"HH:MM"))),"")</f>
        <v/>
      </c>
      <c r="N39" s="5" t="str" cm="1">
        <f t="array" ref="N39">IF(SUMPRODUCT(--ISNUMBER(SEARCH(_xlfn._xlws.FILTER(TRANSPOSE(_xlfn.TEXTSPLIT(N$3," "," ",TRUE)),N$3&lt;&gt;""),$F39)))&gt;0,TEXT($B39,"TTT TT.MM")&amp;IF($C39&lt;&gt;"",TEXT($C39," - TT.MM"),"")&amp;" "&amp;$G39&amp;IF($D39="",""," "&amp;TEXT($D39,"HH:MM")&amp;IF($E39="","","-"&amp;TEXT($E39,"HH:MM"))),"")</f>
        <v/>
      </c>
      <c r="O39" s="5" t="str" cm="1">
        <f t="array" ref="O39">IF(SUMPRODUCT(--ISNUMBER(SEARCH(_xlfn._xlws.FILTER(TRANSPOSE(_xlfn.TEXTSPLIT(O$3," "," ",TRUE)),O$3&lt;&gt;""),$F39)))&gt;0,TEXT($B39,"TTT TT.MM")&amp;IF($C39&lt;&gt;"",TEXT($C39," - TT.MM"),"")&amp;" "&amp;$G39&amp;IF($D39="",""," "&amp;TEXT($D39,"HH:MM")&amp;IF($E39="","","-"&amp;TEXT($E39,"HH:MM"))),"")</f>
        <v/>
      </c>
      <c r="W39" s="4" t="b">
        <f t="shared" si="15"/>
        <v>0</v>
      </c>
      <c r="X39" s="4" t="b">
        <f t="shared" si="16"/>
        <v>0</v>
      </c>
      <c r="Y39" s="4" t="b">
        <f t="shared" si="17"/>
        <v>0</v>
      </c>
      <c r="Z39" s="4" t="b">
        <f t="shared" si="18"/>
        <v>0</v>
      </c>
      <c r="AA39" s="4" t="b">
        <f t="shared" si="19"/>
        <v>0</v>
      </c>
      <c r="AB39" s="4" t="b">
        <f t="shared" si="20"/>
        <v>0</v>
      </c>
      <c r="AF39" s="4" t="b">
        <f t="shared" si="21"/>
        <v>0</v>
      </c>
      <c r="AG39" s="4" t="b">
        <f t="shared" si="22"/>
        <v>0</v>
      </c>
      <c r="AH39" s="4" t="b">
        <f t="shared" si="23"/>
        <v>0</v>
      </c>
      <c r="AI39" s="4" t="b">
        <f t="shared" si="24"/>
        <v>0</v>
      </c>
      <c r="AJ39" s="4" t="b">
        <f t="shared" si="25"/>
        <v>0</v>
      </c>
    </row>
    <row r="40" spans="1:36" ht="26" customHeight="1" x14ac:dyDescent="0.2">
      <c r="A40">
        <f t="shared" si="29"/>
        <v>52</v>
      </c>
      <c r="B40" s="31"/>
      <c r="F40" s="12"/>
      <c r="G40" s="12"/>
      <c r="H40" s="2"/>
      <c r="I40" s="5" t="str" cm="1">
        <f t="array" ref="I40">IF(SUMPRODUCT(--ISNUMBER(SEARCH(_xlfn._xlws.FILTER(TRANSPOSE(_xlfn.TEXTSPLIT(I$3," "," ",TRUE)),I$3&lt;&gt;""),$F40)))&gt;0,TEXT($B40,"TTT TT.MM")&amp;IF($C40&lt;&gt;"",TEXT($C40," - TT.MM"),"")&amp;" "&amp;$G40&amp;IF($D40="",""," "&amp;TEXT($D40,"HH:MM")&amp;IF($E40="","","-"&amp;TEXT($E40,"HH:MM"))),"")</f>
        <v/>
      </c>
      <c r="J40" s="5" t="str" cm="1">
        <f t="array" ref="J40">IF(SUMPRODUCT(--ISNUMBER(SEARCH(_xlfn._xlws.FILTER(TRANSPOSE(_xlfn.TEXTSPLIT(J$3," "," ",TRUE)),J$3&lt;&gt;""),$F40)))&gt;0,TEXT($B40,"TTT TT.MM")&amp;IF($C40&lt;&gt;"",TEXT($C40," - TT.MM"),"")&amp;" "&amp;$G40&amp;IF($D40="",""," "&amp;TEXT($D40,"HH:MM")&amp;IF($E40="","","-"&amp;TEXT($E40,"HH:MM"))),"")</f>
        <v/>
      </c>
      <c r="K40" s="5" t="str" cm="1">
        <f t="array" ref="K40">IF(SUMPRODUCT(--ISNUMBER(SEARCH(_xlfn._xlws.FILTER(TRANSPOSE(_xlfn.TEXTSPLIT(K$3," "," ",TRUE)),K$3&lt;&gt;""),$F40)))&gt;0,TEXT($B40,"TTT TT.MM")&amp;IF($C40&lt;&gt;"",TEXT($C40," - TT.MM"),"")&amp;" "&amp;$G40&amp;IF($D40="",""," "&amp;TEXT($D40,"HH:MM")&amp;IF($E40="","","-"&amp;TEXT($E40,"HH:MM"))),"")</f>
        <v/>
      </c>
      <c r="L40" s="5" t="str" cm="1">
        <f t="array" ref="L40">IF(SUMPRODUCT(--ISNUMBER(SEARCH(_xlfn._xlws.FILTER(TRANSPOSE(_xlfn.TEXTSPLIT(L$3," "," ",TRUE)),L$3&lt;&gt;""),$F40)))&gt;0,TEXT($B40,"TTT TT.MM")&amp;IF($C40&lt;&gt;"",TEXT($C40," - TT.MM"),"")&amp;" "&amp;$G40&amp;IF($D40="",""," "&amp;TEXT($D40,"HH:MM")&amp;IF($E40="","","-"&amp;TEXT($E40,"HH:MM"))),"")</f>
        <v/>
      </c>
      <c r="M40" s="5" t="str" cm="1">
        <f t="array" ref="M40">IF(SUMPRODUCT(--ISNUMBER(SEARCH(_xlfn._xlws.FILTER(TRANSPOSE(_xlfn.TEXTSPLIT(M$3," "," ",TRUE)),M$3&lt;&gt;""),$F40)))&gt;0,TEXT($B40,"TTT TT.MM")&amp;IF($C40&lt;&gt;"",TEXT($C40," - TT.MM"),"")&amp;" "&amp;$G40&amp;IF($D40="",""," "&amp;TEXT($D40,"HH:MM")&amp;IF($E40="","","-"&amp;TEXT($E40,"HH:MM"))),"")</f>
        <v/>
      </c>
      <c r="N40" s="5" t="str" cm="1">
        <f t="array" ref="N40">IF(SUMPRODUCT(--ISNUMBER(SEARCH(_xlfn._xlws.FILTER(TRANSPOSE(_xlfn.TEXTSPLIT(N$3," "," ",TRUE)),N$3&lt;&gt;""),$F40)))&gt;0,TEXT($B40,"TTT TT.MM")&amp;IF($C40&lt;&gt;"",TEXT($C40," - TT.MM"),"")&amp;" "&amp;$G40&amp;IF($D40="",""," "&amp;TEXT($D40,"HH:MM")&amp;IF($E40="","","-"&amp;TEXT($E40,"HH:MM"))),"")</f>
        <v/>
      </c>
      <c r="O40" s="5" t="str" cm="1">
        <f t="array" ref="O40">IF(SUMPRODUCT(--ISNUMBER(SEARCH(_xlfn._xlws.FILTER(TRANSPOSE(_xlfn.TEXTSPLIT(O$3," "," ",TRUE)),O$3&lt;&gt;""),$F40)))&gt;0,TEXT($B40,"TTT TT.MM")&amp;IF($C40&lt;&gt;"",TEXT($C40," - TT.MM"),"")&amp;" "&amp;$G40&amp;IF($D40="",""," "&amp;TEXT($D40,"HH:MM")&amp;IF($E40="","","-"&amp;TEXT($E40,"HH:MM"))),"")</f>
        <v/>
      </c>
      <c r="W40" s="4" t="b">
        <f t="shared" si="15"/>
        <v>0</v>
      </c>
      <c r="X40" s="4" t="b">
        <f t="shared" si="16"/>
        <v>0</v>
      </c>
      <c r="Y40" s="4" t="b">
        <f t="shared" si="17"/>
        <v>0</v>
      </c>
      <c r="Z40" s="4" t="b">
        <f t="shared" si="18"/>
        <v>0</v>
      </c>
      <c r="AA40" s="4" t="b">
        <f t="shared" si="19"/>
        <v>0</v>
      </c>
      <c r="AB40" s="4" t="b">
        <f t="shared" si="20"/>
        <v>0</v>
      </c>
      <c r="AF40" s="4" t="b">
        <f t="shared" si="21"/>
        <v>0</v>
      </c>
      <c r="AG40" s="4" t="b">
        <f t="shared" si="22"/>
        <v>0</v>
      </c>
      <c r="AH40" s="4" t="b">
        <f t="shared" si="23"/>
        <v>0</v>
      </c>
      <c r="AI40" s="4" t="b">
        <f t="shared" si="24"/>
        <v>0</v>
      </c>
      <c r="AJ40" s="4" t="b">
        <f t="shared" si="25"/>
        <v>0</v>
      </c>
    </row>
    <row r="41" spans="1:36" ht="26" customHeight="1" x14ac:dyDescent="0.2">
      <c r="A41">
        <f t="shared" si="29"/>
        <v>52</v>
      </c>
      <c r="B41" s="27"/>
      <c r="F41" s="12"/>
      <c r="G41" s="12"/>
      <c r="H41" s="2"/>
      <c r="I41" s="5" t="str" cm="1">
        <f t="array" ref="I41">IF(SUMPRODUCT(--ISNUMBER(SEARCH(_xlfn._xlws.FILTER(TRANSPOSE(_xlfn.TEXTSPLIT(I$3," "," ",TRUE)),I$3&lt;&gt;""),$F41)))&gt;0,TEXT($B41,"TTT TT.MM")&amp;IF($C41&lt;&gt;"",TEXT($C41," - TT.MM"),"")&amp;" "&amp;$G41&amp;IF($D41="",""," "&amp;TEXT($D41,"HH:MM")&amp;IF($E41="","","-"&amp;TEXT($E41,"HH:MM"))),"")</f>
        <v/>
      </c>
      <c r="J41" s="5" t="str" cm="1">
        <f t="array" ref="J41">IF(SUMPRODUCT(--ISNUMBER(SEARCH(_xlfn._xlws.FILTER(TRANSPOSE(_xlfn.TEXTSPLIT(J$3," "," ",TRUE)),J$3&lt;&gt;""),$F41)))&gt;0,TEXT($B41,"TTT TT.MM")&amp;IF($C41&lt;&gt;"",TEXT($C41," - TT.MM"),"")&amp;" "&amp;$G41&amp;IF($D41="",""," "&amp;TEXT($D41,"HH:MM")&amp;IF($E41="","","-"&amp;TEXT($E41,"HH:MM"))),"")</f>
        <v/>
      </c>
      <c r="K41" s="5" t="str" cm="1">
        <f t="array" ref="K41">IF(SUMPRODUCT(--ISNUMBER(SEARCH(_xlfn._xlws.FILTER(TRANSPOSE(_xlfn.TEXTSPLIT(K$3," "," ",TRUE)),K$3&lt;&gt;""),$F41)))&gt;0,TEXT($B41,"TTT TT.MM")&amp;IF($C41&lt;&gt;"",TEXT($C41," - TT.MM"),"")&amp;" "&amp;$G41&amp;IF($D41="",""," "&amp;TEXT($D41,"HH:MM")&amp;IF($E41="","","-"&amp;TEXT($E41,"HH:MM"))),"")</f>
        <v/>
      </c>
      <c r="L41" s="5" t="str" cm="1">
        <f t="array" ref="L41">IF(SUMPRODUCT(--ISNUMBER(SEARCH(_xlfn._xlws.FILTER(TRANSPOSE(_xlfn.TEXTSPLIT(L$3," "," ",TRUE)),L$3&lt;&gt;""),$F41)))&gt;0,TEXT($B41,"TTT TT.MM")&amp;IF($C41&lt;&gt;"",TEXT($C41," - TT.MM"),"")&amp;" "&amp;$G41&amp;IF($D41="",""," "&amp;TEXT($D41,"HH:MM")&amp;IF($E41="","","-"&amp;TEXT($E41,"HH:MM"))),"")</f>
        <v/>
      </c>
      <c r="M41" s="5" t="str" cm="1">
        <f t="array" ref="M41">IF(SUMPRODUCT(--ISNUMBER(SEARCH(_xlfn._xlws.FILTER(TRANSPOSE(_xlfn.TEXTSPLIT(M$3," "," ",TRUE)),M$3&lt;&gt;""),$F41)))&gt;0,TEXT($B41,"TTT TT.MM")&amp;IF($C41&lt;&gt;"",TEXT($C41," - TT.MM"),"")&amp;" "&amp;$G41&amp;IF($D41="",""," "&amp;TEXT($D41,"HH:MM")&amp;IF($E41="","","-"&amp;TEXT($E41,"HH:MM"))),"")</f>
        <v/>
      </c>
      <c r="N41" s="5" t="str" cm="1">
        <f t="array" ref="N41">IF(SUMPRODUCT(--ISNUMBER(SEARCH(_xlfn._xlws.FILTER(TRANSPOSE(_xlfn.TEXTSPLIT(N$3," "," ",TRUE)),N$3&lt;&gt;""),$F41)))&gt;0,TEXT($B41,"TTT TT.MM")&amp;IF($C41&lt;&gt;"",TEXT($C41," - TT.MM"),"")&amp;" "&amp;$G41&amp;IF($D41="",""," "&amp;TEXT($D41,"HH:MM")&amp;IF($E41="","","-"&amp;TEXT($E41,"HH:MM"))),"")</f>
        <v/>
      </c>
      <c r="O41" s="5" t="str" cm="1">
        <f t="array" ref="O41">IF(SUMPRODUCT(--ISNUMBER(SEARCH(_xlfn._xlws.FILTER(TRANSPOSE(_xlfn.TEXTSPLIT(O$3," "," ",TRUE)),O$3&lt;&gt;""),$F41)))&gt;0,TEXT($B41,"TTT TT.MM")&amp;IF($C41&lt;&gt;"",TEXT($C41," - TT.MM"),"")&amp;" "&amp;$G41&amp;IF($D41="",""," "&amp;TEXT($D41,"HH:MM")&amp;IF($E41="","","-"&amp;TEXT($E41,"HH:MM"))),"")</f>
        <v/>
      </c>
      <c r="W41" s="4" t="b">
        <f t="shared" si="15"/>
        <v>0</v>
      </c>
      <c r="X41" s="4" t="b">
        <f t="shared" si="16"/>
        <v>0</v>
      </c>
      <c r="Y41" s="4" t="b">
        <f t="shared" si="17"/>
        <v>0</v>
      </c>
      <c r="Z41" s="4" t="b">
        <f t="shared" si="18"/>
        <v>0</v>
      </c>
      <c r="AA41" s="4" t="b">
        <f t="shared" si="19"/>
        <v>0</v>
      </c>
      <c r="AB41" s="4" t="b">
        <f t="shared" si="20"/>
        <v>0</v>
      </c>
      <c r="AF41" s="4" t="b">
        <f t="shared" si="21"/>
        <v>0</v>
      </c>
      <c r="AG41" s="4" t="b">
        <f t="shared" si="22"/>
        <v>0</v>
      </c>
      <c r="AH41" s="4" t="b">
        <f t="shared" si="23"/>
        <v>0</v>
      </c>
      <c r="AI41" s="4" t="b">
        <f t="shared" si="24"/>
        <v>0</v>
      </c>
      <c r="AJ41" s="4" t="b">
        <f t="shared" si="25"/>
        <v>0</v>
      </c>
    </row>
    <row r="42" spans="1:36" ht="26" customHeight="1" x14ac:dyDescent="0.2">
      <c r="A42">
        <f t="shared" si="29"/>
        <v>52</v>
      </c>
      <c r="B42" s="29"/>
      <c r="F42" s="10"/>
      <c r="G42" s="10"/>
      <c r="H42" s="2"/>
      <c r="I42" s="5" t="str" cm="1">
        <f t="array" ref="I42">IF(SUMPRODUCT(--ISNUMBER(SEARCH(_xlfn._xlws.FILTER(TRANSPOSE(_xlfn.TEXTSPLIT(I$3," "," ",TRUE)),I$3&lt;&gt;""),$F42)))&gt;0,TEXT($B42,"TTT TT.MM")&amp;IF($C42&lt;&gt;"",TEXT($C42," - TT.MM"),"")&amp;" "&amp;$G42&amp;IF($D42="",""," "&amp;TEXT($D42,"HH:MM")&amp;IF($E42="","","-"&amp;TEXT($E42,"HH:MM"))),"")</f>
        <v/>
      </c>
      <c r="J42" s="5" t="str" cm="1">
        <f t="array" ref="J42">IF(SUMPRODUCT(--ISNUMBER(SEARCH(_xlfn._xlws.FILTER(TRANSPOSE(_xlfn.TEXTSPLIT(J$3," "," ",TRUE)),J$3&lt;&gt;""),$F42)))&gt;0,TEXT($B42,"TTT TT.MM")&amp;IF($C42&lt;&gt;"",TEXT($C42," - TT.MM"),"")&amp;" "&amp;$G42&amp;IF($D42="",""," "&amp;TEXT($D42,"HH:MM")&amp;IF($E42="","","-"&amp;TEXT($E42,"HH:MM"))),"")</f>
        <v/>
      </c>
      <c r="K42" s="5" t="str" cm="1">
        <f t="array" ref="K42">IF(SUMPRODUCT(--ISNUMBER(SEARCH(_xlfn._xlws.FILTER(TRANSPOSE(_xlfn.TEXTSPLIT(K$3," "," ",TRUE)),K$3&lt;&gt;""),$F42)))&gt;0,TEXT($B42,"TTT TT.MM")&amp;IF($C42&lt;&gt;"",TEXT($C42," - TT.MM"),"")&amp;" "&amp;$G42&amp;IF($D42="",""," "&amp;TEXT($D42,"HH:MM")&amp;IF($E42="","","-"&amp;TEXT($E42,"HH:MM"))),"")</f>
        <v/>
      </c>
      <c r="L42" s="5" t="str" cm="1">
        <f t="array" ref="L42">IF(SUMPRODUCT(--ISNUMBER(SEARCH(_xlfn._xlws.FILTER(TRANSPOSE(_xlfn.TEXTSPLIT(L$3," "," ",TRUE)),L$3&lt;&gt;""),$F42)))&gt;0,TEXT($B42,"TTT TT.MM")&amp;IF($C42&lt;&gt;"",TEXT($C42," - TT.MM"),"")&amp;" "&amp;$G42&amp;IF($D42="",""," "&amp;TEXT($D42,"HH:MM")&amp;IF($E42="","","-"&amp;TEXT($E42,"HH:MM"))),"")</f>
        <v/>
      </c>
      <c r="M42" s="5" t="str" cm="1">
        <f t="array" ref="M42">IF(SUMPRODUCT(--ISNUMBER(SEARCH(_xlfn._xlws.FILTER(TRANSPOSE(_xlfn.TEXTSPLIT(M$3," "," ",TRUE)),M$3&lt;&gt;""),$F42)))&gt;0,TEXT($B42,"TTT TT.MM")&amp;IF($C42&lt;&gt;"",TEXT($C42," - TT.MM"),"")&amp;" "&amp;$G42&amp;IF($D42="",""," "&amp;TEXT($D42,"HH:MM")&amp;IF($E42="","","-"&amp;TEXT($E42,"HH:MM"))),"")</f>
        <v/>
      </c>
      <c r="N42" s="5" t="str" cm="1">
        <f t="array" ref="N42">IF(SUMPRODUCT(--ISNUMBER(SEARCH(_xlfn._xlws.FILTER(TRANSPOSE(_xlfn.TEXTSPLIT(N$3," "," ",TRUE)),N$3&lt;&gt;""),$F42)))&gt;0,TEXT($B42,"TTT TT.MM")&amp;IF($C42&lt;&gt;"",TEXT($C42," - TT.MM"),"")&amp;" "&amp;$G42&amp;IF($D42="",""," "&amp;TEXT($D42,"HH:MM")&amp;IF($E42="","","-"&amp;TEXT($E42,"HH:MM"))),"")</f>
        <v/>
      </c>
      <c r="O42" s="5" t="str" cm="1">
        <f t="array" ref="O42">IF(SUMPRODUCT(--ISNUMBER(SEARCH(_xlfn._xlws.FILTER(TRANSPOSE(_xlfn.TEXTSPLIT(O$3," "," ",TRUE)),O$3&lt;&gt;""),$F42)))&gt;0,TEXT($B42,"TTT TT.MM")&amp;IF($C42&lt;&gt;"",TEXT($C42," - TT.MM"),"")&amp;" "&amp;$G42&amp;IF($D42="",""," "&amp;TEXT($D42,"HH:MM")&amp;IF($E42="","","-"&amp;TEXT($E42,"HH:MM"))),"")</f>
        <v/>
      </c>
      <c r="W42" s="4" t="b">
        <f t="shared" si="15"/>
        <v>0</v>
      </c>
      <c r="X42" s="4" t="b">
        <f t="shared" si="16"/>
        <v>0</v>
      </c>
      <c r="Y42" s="4" t="b">
        <f t="shared" si="17"/>
        <v>0</v>
      </c>
      <c r="Z42" s="4" t="b">
        <f t="shared" si="18"/>
        <v>0</v>
      </c>
      <c r="AA42" s="4" t="b">
        <f t="shared" si="19"/>
        <v>0</v>
      </c>
      <c r="AB42" s="4" t="b">
        <f t="shared" si="20"/>
        <v>0</v>
      </c>
      <c r="AF42" s="4" t="b">
        <f t="shared" si="21"/>
        <v>0</v>
      </c>
      <c r="AG42" s="4" t="b">
        <f t="shared" si="22"/>
        <v>0</v>
      </c>
      <c r="AH42" s="4" t="b">
        <f t="shared" si="23"/>
        <v>0</v>
      </c>
      <c r="AI42" s="4" t="b">
        <f t="shared" si="24"/>
        <v>0</v>
      </c>
      <c r="AJ42" s="4" t="b">
        <f t="shared" si="25"/>
        <v>0</v>
      </c>
    </row>
    <row r="43" spans="1:36" ht="26" customHeight="1" x14ac:dyDescent="0.2">
      <c r="A43">
        <f t="shared" si="29"/>
        <v>52</v>
      </c>
      <c r="B43" s="27"/>
      <c r="F43" s="12"/>
      <c r="G43" s="15"/>
      <c r="H43" s="2"/>
      <c r="I43" s="5" t="str" cm="1">
        <f t="array" ref="I43">IF(SUMPRODUCT(--ISNUMBER(SEARCH(_xlfn._xlws.FILTER(TRANSPOSE(_xlfn.TEXTSPLIT(I$3," "," ",TRUE)),I$3&lt;&gt;""),$F43)))&gt;0,TEXT($B43,"TTT TT.MM")&amp;IF($C43&lt;&gt;"",TEXT($C43," - TT.MM"),"")&amp;" "&amp;$G43&amp;IF($D43="",""," "&amp;TEXT($D43,"HH:MM")&amp;IF($E43="","","-"&amp;TEXT($E43,"HH:MM"))),"")</f>
        <v/>
      </c>
      <c r="J43" s="5" t="str" cm="1">
        <f t="array" ref="J43">IF(SUMPRODUCT(--ISNUMBER(SEARCH(_xlfn._xlws.FILTER(TRANSPOSE(_xlfn.TEXTSPLIT(J$3," "," ",TRUE)),J$3&lt;&gt;""),$F43)))&gt;0,TEXT($B43,"TTT TT.MM")&amp;IF($C43&lt;&gt;"",TEXT($C43," - TT.MM"),"")&amp;" "&amp;$G43&amp;IF($D43="",""," "&amp;TEXT($D43,"HH:MM")&amp;IF($E43="","","-"&amp;TEXT($E43,"HH:MM"))),"")</f>
        <v/>
      </c>
      <c r="K43" s="5" t="str" cm="1">
        <f t="array" ref="K43">IF(SUMPRODUCT(--ISNUMBER(SEARCH(_xlfn._xlws.FILTER(TRANSPOSE(_xlfn.TEXTSPLIT(K$3," "," ",TRUE)),K$3&lt;&gt;""),$F43)))&gt;0,TEXT($B43,"TTT TT.MM")&amp;IF($C43&lt;&gt;"",TEXT($C43," - TT.MM"),"")&amp;" "&amp;$G43&amp;IF($D43="",""," "&amp;TEXT($D43,"HH:MM")&amp;IF($E43="","","-"&amp;TEXT($E43,"HH:MM"))),"")</f>
        <v/>
      </c>
      <c r="L43" s="5" t="str" cm="1">
        <f t="array" ref="L43">IF(SUMPRODUCT(--ISNUMBER(SEARCH(_xlfn._xlws.FILTER(TRANSPOSE(_xlfn.TEXTSPLIT(L$3," "," ",TRUE)),L$3&lt;&gt;""),$F43)))&gt;0,TEXT($B43,"TTT TT.MM")&amp;IF($C43&lt;&gt;"",TEXT($C43," - TT.MM"),"")&amp;" "&amp;$G43&amp;IF($D43="",""," "&amp;TEXT($D43,"HH:MM")&amp;IF($E43="","","-"&amp;TEXT($E43,"HH:MM"))),"")</f>
        <v/>
      </c>
      <c r="M43" s="5" t="str" cm="1">
        <f t="array" ref="M43">IF(SUMPRODUCT(--ISNUMBER(SEARCH(_xlfn._xlws.FILTER(TRANSPOSE(_xlfn.TEXTSPLIT(M$3," "," ",TRUE)),M$3&lt;&gt;""),$F43)))&gt;0,TEXT($B43,"TTT TT.MM")&amp;IF($C43&lt;&gt;"",TEXT($C43," - TT.MM"),"")&amp;" "&amp;$G43&amp;IF($D43="",""," "&amp;TEXT($D43,"HH:MM")&amp;IF($E43="","","-"&amp;TEXT($E43,"HH:MM"))),"")</f>
        <v/>
      </c>
      <c r="N43" s="5" t="str" cm="1">
        <f t="array" ref="N43">IF(SUMPRODUCT(--ISNUMBER(SEARCH(_xlfn._xlws.FILTER(TRANSPOSE(_xlfn.TEXTSPLIT(N$3," "," ",TRUE)),N$3&lt;&gt;""),$F43)))&gt;0,TEXT($B43,"TTT TT.MM")&amp;IF($C43&lt;&gt;"",TEXT($C43," - TT.MM"),"")&amp;" "&amp;$G43&amp;IF($D43="",""," "&amp;TEXT($D43,"HH:MM")&amp;IF($E43="","","-"&amp;TEXT($E43,"HH:MM"))),"")</f>
        <v/>
      </c>
      <c r="O43" s="5" t="str" cm="1">
        <f t="array" ref="O43">IF(SUMPRODUCT(--ISNUMBER(SEARCH(_xlfn._xlws.FILTER(TRANSPOSE(_xlfn.TEXTSPLIT(O$3," "," ",TRUE)),O$3&lt;&gt;""),$F43)))&gt;0,TEXT($B43,"TTT TT.MM")&amp;IF($C43&lt;&gt;"",TEXT($C43," - TT.MM"),"")&amp;" "&amp;$G43&amp;IF($D43="",""," "&amp;TEXT($D43,"HH:MM")&amp;IF($E43="","","-"&amp;TEXT($E43,"HH:MM"))),"")</f>
        <v/>
      </c>
      <c r="W43" s="4" t="b">
        <f t="shared" si="15"/>
        <v>0</v>
      </c>
      <c r="X43" s="4" t="b">
        <f t="shared" si="16"/>
        <v>0</v>
      </c>
      <c r="Y43" s="4" t="b">
        <f t="shared" si="17"/>
        <v>0</v>
      </c>
      <c r="Z43" s="4" t="b">
        <f t="shared" si="18"/>
        <v>0</v>
      </c>
      <c r="AA43" s="4" t="b">
        <f t="shared" si="19"/>
        <v>0</v>
      </c>
      <c r="AB43" s="4" t="b">
        <f t="shared" si="20"/>
        <v>0</v>
      </c>
      <c r="AF43" s="4" t="b">
        <f t="shared" si="21"/>
        <v>0</v>
      </c>
      <c r="AG43" s="4" t="b">
        <f t="shared" si="22"/>
        <v>0</v>
      </c>
      <c r="AH43" s="4" t="b">
        <f t="shared" si="23"/>
        <v>0</v>
      </c>
      <c r="AI43" s="4" t="b">
        <f t="shared" si="24"/>
        <v>0</v>
      </c>
      <c r="AJ43" s="4" t="b">
        <f t="shared" si="25"/>
        <v>0</v>
      </c>
    </row>
    <row r="44" spans="1:36" ht="26" customHeight="1" x14ac:dyDescent="0.2">
      <c r="A44">
        <f t="shared" si="29"/>
        <v>52</v>
      </c>
      <c r="B44" s="27"/>
      <c r="F44" s="12"/>
      <c r="G44" s="9"/>
      <c r="H44" s="2"/>
      <c r="I44" s="5" t="str" cm="1">
        <f t="array" ref="I44">IF(SUMPRODUCT(--ISNUMBER(SEARCH(_xlfn._xlws.FILTER(TRANSPOSE(_xlfn.TEXTSPLIT(I$3," "," ",TRUE)),I$3&lt;&gt;""),$F44)))&gt;0,TEXT($B44,"TTT TT.MM")&amp;IF($C44&lt;&gt;"",TEXT($C44," - TT.MM"),"")&amp;" "&amp;$G44&amp;IF($D44="",""," "&amp;TEXT($D44,"HH:MM")&amp;IF($E44="","","-"&amp;TEXT($E44,"HH:MM"))),"")</f>
        <v/>
      </c>
      <c r="J44" s="5" t="str" cm="1">
        <f t="array" ref="J44">IF(SUMPRODUCT(--ISNUMBER(SEARCH(_xlfn._xlws.FILTER(TRANSPOSE(_xlfn.TEXTSPLIT(J$3," "," ",TRUE)),J$3&lt;&gt;""),$F44)))&gt;0,TEXT($B44,"TTT TT.MM")&amp;IF($C44&lt;&gt;"",TEXT($C44," - TT.MM"),"")&amp;" "&amp;$G44&amp;IF($D44="",""," "&amp;TEXT($D44,"HH:MM")&amp;IF($E44="","","-"&amp;TEXT($E44,"HH:MM"))),"")</f>
        <v/>
      </c>
      <c r="K44" s="5" t="str" cm="1">
        <f t="array" ref="K44">IF(SUMPRODUCT(--ISNUMBER(SEARCH(_xlfn._xlws.FILTER(TRANSPOSE(_xlfn.TEXTSPLIT(K$3," "," ",TRUE)),K$3&lt;&gt;""),$F44)))&gt;0,TEXT($B44,"TTT TT.MM")&amp;IF($C44&lt;&gt;"",TEXT($C44," - TT.MM"),"")&amp;" "&amp;$G44&amp;IF($D44="",""," "&amp;TEXT($D44,"HH:MM")&amp;IF($E44="","","-"&amp;TEXT($E44,"HH:MM"))),"")</f>
        <v/>
      </c>
      <c r="L44" s="5" t="str" cm="1">
        <f t="array" ref="L44">IF(SUMPRODUCT(--ISNUMBER(SEARCH(_xlfn._xlws.FILTER(TRANSPOSE(_xlfn.TEXTSPLIT(L$3," "," ",TRUE)),L$3&lt;&gt;""),$F44)))&gt;0,TEXT($B44,"TTT TT.MM")&amp;IF($C44&lt;&gt;"",TEXT($C44," - TT.MM"),"")&amp;" "&amp;$G44&amp;IF($D44="",""," "&amp;TEXT($D44,"HH:MM")&amp;IF($E44="","","-"&amp;TEXT($E44,"HH:MM"))),"")</f>
        <v/>
      </c>
      <c r="M44" s="5" t="str" cm="1">
        <f t="array" ref="M44">IF(SUMPRODUCT(--ISNUMBER(SEARCH(_xlfn._xlws.FILTER(TRANSPOSE(_xlfn.TEXTSPLIT(M$3," "," ",TRUE)),M$3&lt;&gt;""),$F44)))&gt;0,TEXT($B44,"TTT TT.MM")&amp;IF($C44&lt;&gt;"",TEXT($C44," - TT.MM"),"")&amp;" "&amp;$G44&amp;IF($D44="",""," "&amp;TEXT($D44,"HH:MM")&amp;IF($E44="","","-"&amp;TEXT($E44,"HH:MM"))),"")</f>
        <v/>
      </c>
      <c r="N44" s="5" t="str" cm="1">
        <f t="array" ref="N44">IF(SUMPRODUCT(--ISNUMBER(SEARCH(_xlfn._xlws.FILTER(TRANSPOSE(_xlfn.TEXTSPLIT(N$3," "," ",TRUE)),N$3&lt;&gt;""),$F44)))&gt;0,TEXT($B44,"TTT TT.MM")&amp;IF($C44&lt;&gt;"",TEXT($C44," - TT.MM"),"")&amp;" "&amp;$G44&amp;IF($D44="",""," "&amp;TEXT($D44,"HH:MM")&amp;IF($E44="","","-"&amp;TEXT($E44,"HH:MM"))),"")</f>
        <v/>
      </c>
      <c r="O44" s="5" t="str" cm="1">
        <f t="array" ref="O44">IF(SUMPRODUCT(--ISNUMBER(SEARCH(_xlfn._xlws.FILTER(TRANSPOSE(_xlfn.TEXTSPLIT(O$3," "," ",TRUE)),O$3&lt;&gt;""),$F44)))&gt;0,TEXT($B44,"TTT TT.MM")&amp;IF($C44&lt;&gt;"",TEXT($C44," - TT.MM"),"")&amp;" "&amp;$G44&amp;IF($D44="",""," "&amp;TEXT($D44,"HH:MM")&amp;IF($E44="","","-"&amp;TEXT($E44,"HH:MM"))),"")</f>
        <v/>
      </c>
      <c r="W44" s="4" t="b">
        <f t="shared" si="15"/>
        <v>0</v>
      </c>
      <c r="X44" s="4" t="b">
        <f t="shared" si="16"/>
        <v>0</v>
      </c>
      <c r="Y44" s="4" t="b">
        <f t="shared" si="17"/>
        <v>0</v>
      </c>
      <c r="Z44" s="4" t="b">
        <f t="shared" si="18"/>
        <v>0</v>
      </c>
      <c r="AA44" s="4" t="b">
        <f t="shared" si="19"/>
        <v>0</v>
      </c>
      <c r="AB44" s="4" t="b">
        <f t="shared" si="20"/>
        <v>0</v>
      </c>
      <c r="AF44" s="4" t="b">
        <f t="shared" si="21"/>
        <v>0</v>
      </c>
      <c r="AG44" s="4" t="b">
        <f t="shared" si="22"/>
        <v>0</v>
      </c>
      <c r="AH44" s="4" t="b">
        <f t="shared" si="23"/>
        <v>0</v>
      </c>
      <c r="AI44" s="4" t="b">
        <f t="shared" si="24"/>
        <v>0</v>
      </c>
      <c r="AJ44" s="4" t="b">
        <f t="shared" si="25"/>
        <v>0</v>
      </c>
    </row>
    <row r="45" spans="1:36" ht="26" customHeight="1" x14ac:dyDescent="0.2">
      <c r="A45">
        <f t="shared" si="29"/>
        <v>52</v>
      </c>
      <c r="B45" s="26"/>
      <c r="F45" s="8"/>
      <c r="G45" s="12"/>
      <c r="H45" s="2"/>
      <c r="I45" s="5" t="str" cm="1">
        <f t="array" ref="I45">IF(SUMPRODUCT(--ISNUMBER(SEARCH(_xlfn._xlws.FILTER(TRANSPOSE(_xlfn.TEXTSPLIT(I$3," "," ",TRUE)),I$3&lt;&gt;""),$F45)))&gt;0,TEXT($B45,"TTT TT.MM")&amp;IF($C45&lt;&gt;"",TEXT($C45," - TT.MM"),"")&amp;" "&amp;$G45&amp;IF($D45="",""," "&amp;TEXT($D45,"HH:MM")&amp;IF($E45="","","-"&amp;TEXT($E45,"HH:MM"))),"")</f>
        <v/>
      </c>
      <c r="J45" s="5" t="str" cm="1">
        <f t="array" ref="J45">IF(SUMPRODUCT(--ISNUMBER(SEARCH(_xlfn._xlws.FILTER(TRANSPOSE(_xlfn.TEXTSPLIT(J$3," "," ",TRUE)),J$3&lt;&gt;""),$F45)))&gt;0,TEXT($B45,"TTT TT.MM")&amp;IF($C45&lt;&gt;"",TEXT($C45," - TT.MM"),"")&amp;" "&amp;$G45&amp;IF($D45="",""," "&amp;TEXT($D45,"HH:MM")&amp;IF($E45="","","-"&amp;TEXT($E45,"HH:MM"))),"")</f>
        <v/>
      </c>
      <c r="K45" s="5" t="str" cm="1">
        <f t="array" ref="K45">IF(SUMPRODUCT(--ISNUMBER(SEARCH(_xlfn._xlws.FILTER(TRANSPOSE(_xlfn.TEXTSPLIT(K$3," "," ",TRUE)),K$3&lt;&gt;""),$F45)))&gt;0,TEXT($B45,"TTT TT.MM")&amp;IF($C45&lt;&gt;"",TEXT($C45," - TT.MM"),"")&amp;" "&amp;$G45&amp;IF($D45="",""," "&amp;TEXT($D45,"HH:MM")&amp;IF($E45="","","-"&amp;TEXT($E45,"HH:MM"))),"")</f>
        <v/>
      </c>
      <c r="L45" s="5" t="str" cm="1">
        <f t="array" ref="L45">IF(SUMPRODUCT(--ISNUMBER(SEARCH(_xlfn._xlws.FILTER(TRANSPOSE(_xlfn.TEXTSPLIT(L$3," "," ",TRUE)),L$3&lt;&gt;""),$F45)))&gt;0,TEXT($B45,"TTT TT.MM")&amp;IF($C45&lt;&gt;"",TEXT($C45," - TT.MM"),"")&amp;" "&amp;$G45&amp;IF($D45="",""," "&amp;TEXT($D45,"HH:MM")&amp;IF($E45="","","-"&amp;TEXT($E45,"HH:MM"))),"")</f>
        <v/>
      </c>
      <c r="M45" s="5" t="str" cm="1">
        <f t="array" ref="M45">IF(SUMPRODUCT(--ISNUMBER(SEARCH(_xlfn._xlws.FILTER(TRANSPOSE(_xlfn.TEXTSPLIT(M$3," "," ",TRUE)),M$3&lt;&gt;""),$F45)))&gt;0,TEXT($B45,"TTT TT.MM")&amp;IF($C45&lt;&gt;"",TEXT($C45," - TT.MM"),"")&amp;" "&amp;$G45&amp;IF($D45="",""," "&amp;TEXT($D45,"HH:MM")&amp;IF($E45="","","-"&amp;TEXT($E45,"HH:MM"))),"")</f>
        <v/>
      </c>
      <c r="N45" s="5" t="str" cm="1">
        <f t="array" ref="N45">IF(SUMPRODUCT(--ISNUMBER(SEARCH(_xlfn._xlws.FILTER(TRANSPOSE(_xlfn.TEXTSPLIT(N$3," "," ",TRUE)),N$3&lt;&gt;""),$F45)))&gt;0,TEXT($B45,"TTT TT.MM")&amp;IF($C45&lt;&gt;"",TEXT($C45," - TT.MM"),"")&amp;" "&amp;$G45&amp;IF($D45="",""," "&amp;TEXT($D45,"HH:MM")&amp;IF($E45="","","-"&amp;TEXT($E45,"HH:MM"))),"")</f>
        <v/>
      </c>
      <c r="O45" s="5" t="str" cm="1">
        <f t="array" ref="O45">IF(SUMPRODUCT(--ISNUMBER(SEARCH(_xlfn._xlws.FILTER(TRANSPOSE(_xlfn.TEXTSPLIT(O$3," "," ",TRUE)),O$3&lt;&gt;""),$F45)))&gt;0,TEXT($B45,"TTT TT.MM")&amp;IF($C45&lt;&gt;"",TEXT($C45," - TT.MM"),"")&amp;" "&amp;$G45&amp;IF($D45="",""," "&amp;TEXT($D45,"HH:MM")&amp;IF($E45="","","-"&amp;TEXT($E45,"HH:MM"))),"")</f>
        <v/>
      </c>
      <c r="W45" s="4" t="b">
        <f t="shared" si="15"/>
        <v>0</v>
      </c>
      <c r="X45" s="4" t="b">
        <f t="shared" si="16"/>
        <v>0</v>
      </c>
      <c r="Y45" s="4" t="b">
        <f t="shared" si="17"/>
        <v>0</v>
      </c>
      <c r="Z45" s="4" t="b">
        <f t="shared" si="18"/>
        <v>0</v>
      </c>
      <c r="AA45" s="4" t="b">
        <f t="shared" si="19"/>
        <v>0</v>
      </c>
      <c r="AB45" s="4" t="b">
        <f t="shared" si="20"/>
        <v>0</v>
      </c>
      <c r="AF45" s="4" t="b">
        <f t="shared" si="21"/>
        <v>0</v>
      </c>
      <c r="AG45" s="4" t="b">
        <f t="shared" si="22"/>
        <v>0</v>
      </c>
      <c r="AH45" s="4" t="b">
        <f t="shared" si="23"/>
        <v>0</v>
      </c>
      <c r="AI45" s="4" t="b">
        <f t="shared" si="24"/>
        <v>0</v>
      </c>
      <c r="AJ45" s="4" t="b">
        <f t="shared" si="25"/>
        <v>0</v>
      </c>
    </row>
    <row r="46" spans="1:36" ht="26" customHeight="1" x14ac:dyDescent="0.2">
      <c r="A46">
        <f t="shared" si="29"/>
        <v>52</v>
      </c>
      <c r="B46" s="26"/>
      <c r="F46" s="8"/>
      <c r="G46" s="8"/>
      <c r="H46" s="2"/>
      <c r="I46" s="5" t="str" cm="1">
        <f t="array" ref="I46">IF(SUMPRODUCT(--ISNUMBER(SEARCH(_xlfn._xlws.FILTER(TRANSPOSE(_xlfn.TEXTSPLIT(I$3," "," ",TRUE)),I$3&lt;&gt;""),$F46)))&gt;0,TEXT($B46,"TTT TT.MM")&amp;IF($C46&lt;&gt;"",TEXT($C46," - TT.MM"),"")&amp;" "&amp;$G46&amp;IF($D46="",""," "&amp;TEXT($D46,"HH:MM")&amp;IF($E46="","","-"&amp;TEXT($E46,"HH:MM"))),"")</f>
        <v/>
      </c>
      <c r="J46" s="5" t="str" cm="1">
        <f t="array" ref="J46">IF(SUMPRODUCT(--ISNUMBER(SEARCH(_xlfn._xlws.FILTER(TRANSPOSE(_xlfn.TEXTSPLIT(J$3," "," ",TRUE)),J$3&lt;&gt;""),$F46)))&gt;0,TEXT($B46,"TTT TT.MM")&amp;IF($C46&lt;&gt;"",TEXT($C46," - TT.MM"),"")&amp;" "&amp;$G46&amp;IF($D46="",""," "&amp;TEXT($D46,"HH:MM")&amp;IF($E46="","","-"&amp;TEXT($E46,"HH:MM"))),"")</f>
        <v/>
      </c>
      <c r="K46" s="5" t="str" cm="1">
        <f t="array" ref="K46">IF(SUMPRODUCT(--ISNUMBER(SEARCH(_xlfn._xlws.FILTER(TRANSPOSE(_xlfn.TEXTSPLIT(K$3," "," ",TRUE)),K$3&lt;&gt;""),$F46)))&gt;0,TEXT($B46,"TTT TT.MM")&amp;IF($C46&lt;&gt;"",TEXT($C46," - TT.MM"),"")&amp;" "&amp;$G46&amp;IF($D46="",""," "&amp;TEXT($D46,"HH:MM")&amp;IF($E46="","","-"&amp;TEXT($E46,"HH:MM"))),"")</f>
        <v/>
      </c>
      <c r="L46" s="5" t="str" cm="1">
        <f t="array" ref="L46">IF(SUMPRODUCT(--ISNUMBER(SEARCH(_xlfn._xlws.FILTER(TRANSPOSE(_xlfn.TEXTSPLIT(L$3," "," ",TRUE)),L$3&lt;&gt;""),$F46)))&gt;0,TEXT($B46,"TTT TT.MM")&amp;IF($C46&lt;&gt;"",TEXT($C46," - TT.MM"),"")&amp;" "&amp;$G46&amp;IF($D46="",""," "&amp;TEXT($D46,"HH:MM")&amp;IF($E46="","","-"&amp;TEXT($E46,"HH:MM"))),"")</f>
        <v/>
      </c>
      <c r="M46" s="5" t="str" cm="1">
        <f t="array" ref="M46">IF(SUMPRODUCT(--ISNUMBER(SEARCH(_xlfn._xlws.FILTER(TRANSPOSE(_xlfn.TEXTSPLIT(M$3," "," ",TRUE)),M$3&lt;&gt;""),$F46)))&gt;0,TEXT($B46,"TTT TT.MM")&amp;IF($C46&lt;&gt;"",TEXT($C46," - TT.MM"),"")&amp;" "&amp;$G46&amp;IF($D46="",""," "&amp;TEXT($D46,"HH:MM")&amp;IF($E46="","","-"&amp;TEXT($E46,"HH:MM"))),"")</f>
        <v/>
      </c>
      <c r="N46" s="5" t="str" cm="1">
        <f t="array" ref="N46">IF(SUMPRODUCT(--ISNUMBER(SEARCH(_xlfn._xlws.FILTER(TRANSPOSE(_xlfn.TEXTSPLIT(N$3," "," ",TRUE)),N$3&lt;&gt;""),$F46)))&gt;0,TEXT($B46,"TTT TT.MM")&amp;IF($C46&lt;&gt;"",TEXT($C46," - TT.MM"),"")&amp;" "&amp;$G46&amp;IF($D46="",""," "&amp;TEXT($D46,"HH:MM")&amp;IF($E46="","","-"&amp;TEXT($E46,"HH:MM"))),"")</f>
        <v/>
      </c>
      <c r="O46" s="5" t="str" cm="1">
        <f t="array" ref="O46">IF(SUMPRODUCT(--ISNUMBER(SEARCH(_xlfn._xlws.FILTER(TRANSPOSE(_xlfn.TEXTSPLIT(O$3," "," ",TRUE)),O$3&lt;&gt;""),$F46)))&gt;0,TEXT($B46,"TTT TT.MM")&amp;IF($C46&lt;&gt;"",TEXT($C46," - TT.MM"),"")&amp;" "&amp;$G46&amp;IF($D46="",""," "&amp;TEXT($D46,"HH:MM")&amp;IF($E46="","","-"&amp;TEXT($E46,"HH:MM"))),"")</f>
        <v/>
      </c>
      <c r="W46" s="4" t="b">
        <f t="shared" si="15"/>
        <v>0</v>
      </c>
      <c r="X46" s="4" t="b">
        <f t="shared" si="16"/>
        <v>0</v>
      </c>
      <c r="Y46" s="4" t="b">
        <f t="shared" si="17"/>
        <v>0</v>
      </c>
      <c r="Z46" s="4" t="b">
        <f t="shared" si="18"/>
        <v>0</v>
      </c>
      <c r="AA46" s="4" t="b">
        <f t="shared" si="19"/>
        <v>0</v>
      </c>
      <c r="AB46" s="4" t="b">
        <f t="shared" si="20"/>
        <v>0</v>
      </c>
      <c r="AF46" s="4" t="b">
        <f t="shared" si="21"/>
        <v>0</v>
      </c>
      <c r="AG46" s="4" t="b">
        <f t="shared" si="22"/>
        <v>0</v>
      </c>
      <c r="AH46" s="4" t="b">
        <f t="shared" si="23"/>
        <v>0</v>
      </c>
      <c r="AI46" s="4" t="b">
        <f t="shared" si="24"/>
        <v>0</v>
      </c>
      <c r="AJ46" s="4" t="b">
        <f t="shared" si="25"/>
        <v>0</v>
      </c>
    </row>
    <row r="47" spans="1:36" ht="26" customHeight="1" x14ac:dyDescent="0.2">
      <c r="A47">
        <f t="shared" si="29"/>
        <v>52</v>
      </c>
      <c r="H47" s="2"/>
      <c r="I47" s="5" t="str" cm="1">
        <f t="array" ref="I47">IF(SUMPRODUCT(--ISNUMBER(SEARCH(_xlfn._xlws.FILTER(TRANSPOSE(_xlfn.TEXTSPLIT(I$3," "," ",TRUE)),I$3&lt;&gt;""),$F47)))&gt;0,TEXT($B47,"TTT TT.MM")&amp;IF($C47&lt;&gt;"",TEXT($C47," - TT.MM"),"")&amp;" "&amp;$G47&amp;IF($D47="",""," "&amp;TEXT($D47,"HH:MM")&amp;IF($E47="","","-"&amp;TEXT($E47,"HH:MM"))),"")</f>
        <v/>
      </c>
      <c r="J47" s="5" t="str" cm="1">
        <f t="array" ref="J47">IF(SUMPRODUCT(--ISNUMBER(SEARCH(_xlfn._xlws.FILTER(TRANSPOSE(_xlfn.TEXTSPLIT(J$3," "," ",TRUE)),J$3&lt;&gt;""),$F47)))&gt;0,TEXT($B47,"TTT TT.MM")&amp;IF($C47&lt;&gt;"",TEXT($C47," - TT.MM"),"")&amp;" "&amp;$G47&amp;IF($D47="",""," "&amp;TEXT($D47,"HH:MM")&amp;IF($E47="","","-"&amp;TEXT($E47,"HH:MM"))),"")</f>
        <v/>
      </c>
      <c r="K47" s="5" t="str" cm="1">
        <f t="array" ref="K47">IF(SUMPRODUCT(--ISNUMBER(SEARCH(_xlfn._xlws.FILTER(TRANSPOSE(_xlfn.TEXTSPLIT(K$3," "," ",TRUE)),K$3&lt;&gt;""),$F47)))&gt;0,TEXT($B47,"TTT TT.MM")&amp;IF($C47&lt;&gt;"",TEXT($C47," - TT.MM"),"")&amp;" "&amp;$G47&amp;IF($D47="",""," "&amp;TEXT($D47,"HH:MM")&amp;IF($E47="","","-"&amp;TEXT($E47,"HH:MM"))),"")</f>
        <v/>
      </c>
      <c r="L47" s="5" t="str" cm="1">
        <f t="array" ref="L47">IF(SUMPRODUCT(--ISNUMBER(SEARCH(_xlfn._xlws.FILTER(TRANSPOSE(_xlfn.TEXTSPLIT(L$3," "," ",TRUE)),L$3&lt;&gt;""),$F47)))&gt;0,TEXT($B47,"TTT TT.MM")&amp;IF($C47&lt;&gt;"",TEXT($C47," - TT.MM"),"")&amp;" "&amp;$G47&amp;IF($D47="",""," "&amp;TEXT($D47,"HH:MM")&amp;IF($E47="","","-"&amp;TEXT($E47,"HH:MM"))),"")</f>
        <v/>
      </c>
      <c r="M47" s="5" t="str" cm="1">
        <f t="array" ref="M47">IF(SUMPRODUCT(--ISNUMBER(SEARCH(_xlfn._xlws.FILTER(TRANSPOSE(_xlfn.TEXTSPLIT(M$3," "," ",TRUE)),M$3&lt;&gt;""),$F47)))&gt;0,TEXT($B47,"TTT TT.MM")&amp;IF($C47&lt;&gt;"",TEXT($C47," - TT.MM"),"")&amp;" "&amp;$G47&amp;IF($D47="",""," "&amp;TEXT($D47,"HH:MM")&amp;IF($E47="","","-"&amp;TEXT($E47,"HH:MM"))),"")</f>
        <v/>
      </c>
      <c r="N47" s="5" t="str" cm="1">
        <f t="array" ref="N47">IF(SUMPRODUCT(--ISNUMBER(SEARCH(_xlfn._xlws.FILTER(TRANSPOSE(_xlfn.TEXTSPLIT(N$3," "," ",TRUE)),N$3&lt;&gt;""),$F47)))&gt;0,TEXT($B47,"TTT TT.MM")&amp;IF($C47&lt;&gt;"",TEXT($C47," - TT.MM"),"")&amp;" "&amp;$G47&amp;IF($D47="",""," "&amp;TEXT($D47,"HH:MM")&amp;IF($E47="","","-"&amp;TEXT($E47,"HH:MM"))),"")</f>
        <v/>
      </c>
      <c r="O47" s="5" t="str" cm="1">
        <f t="array" ref="O47">IF(SUMPRODUCT(--ISNUMBER(SEARCH(_xlfn._xlws.FILTER(TRANSPOSE(_xlfn.TEXTSPLIT(O$3," "," ",TRUE)),O$3&lt;&gt;""),$F47)))&gt;0,TEXT($B47,"TTT TT.MM")&amp;IF($C47&lt;&gt;"",TEXT($C47," - TT.MM"),"")&amp;" "&amp;$G47&amp;IF($D47="",""," "&amp;TEXT($D47,"HH:MM")&amp;IF($E47="","","-"&amp;TEXT($E47,"HH:MM"))),"")</f>
        <v/>
      </c>
      <c r="W47" s="4" t="b">
        <f t="shared" si="15"/>
        <v>0</v>
      </c>
      <c r="X47" s="4" t="b">
        <f t="shared" si="16"/>
        <v>0</v>
      </c>
      <c r="Y47" s="4" t="b">
        <f t="shared" si="17"/>
        <v>0</v>
      </c>
      <c r="Z47" s="4" t="b">
        <f t="shared" si="18"/>
        <v>0</v>
      </c>
      <c r="AA47" s="4" t="b">
        <f t="shared" si="19"/>
        <v>0</v>
      </c>
      <c r="AB47" s="4" t="b">
        <f t="shared" si="20"/>
        <v>0</v>
      </c>
      <c r="AF47" s="4" t="b">
        <f t="shared" si="21"/>
        <v>0</v>
      </c>
      <c r="AG47" s="4" t="b">
        <f t="shared" si="22"/>
        <v>0</v>
      </c>
      <c r="AH47" s="4" t="b">
        <f t="shared" si="23"/>
        <v>0</v>
      </c>
      <c r="AI47" s="4" t="b">
        <f t="shared" si="24"/>
        <v>0</v>
      </c>
      <c r="AJ47" s="4" t="b">
        <f t="shared" si="25"/>
        <v>0</v>
      </c>
    </row>
    <row r="48" spans="1:36" ht="26" customHeight="1" x14ac:dyDescent="0.2">
      <c r="A48">
        <f t="shared" si="29"/>
        <v>52</v>
      </c>
      <c r="B48" s="26"/>
      <c r="F48" s="8"/>
      <c r="G48" s="8"/>
      <c r="H48" s="2"/>
      <c r="I48" s="5" t="str" cm="1">
        <f t="array" ref="I48">IF(SUMPRODUCT(--ISNUMBER(SEARCH(_xlfn._xlws.FILTER(TRANSPOSE(_xlfn.TEXTSPLIT(I$3," "," ",TRUE)),I$3&lt;&gt;""),$F48)))&gt;0,TEXT($B48,"TTT TT.MM")&amp;IF($C48&lt;&gt;"",TEXT($C48," - TT.MM"),"")&amp;" "&amp;$G48&amp;IF($D48="",""," "&amp;TEXT($D48,"HH:MM")&amp;IF($E48="","","-"&amp;TEXT($E48,"HH:MM"))),"")</f>
        <v/>
      </c>
      <c r="J48" s="5" t="str" cm="1">
        <f t="array" ref="J48">IF(SUMPRODUCT(--ISNUMBER(SEARCH(_xlfn._xlws.FILTER(TRANSPOSE(_xlfn.TEXTSPLIT(J$3," "," ",TRUE)),J$3&lt;&gt;""),$F48)))&gt;0,TEXT($B48,"TTT TT.MM")&amp;IF($C48&lt;&gt;"",TEXT($C48," - TT.MM"),"")&amp;" "&amp;$G48&amp;IF($D48="",""," "&amp;TEXT($D48,"HH:MM")&amp;IF($E48="","","-"&amp;TEXT($E48,"HH:MM"))),"")</f>
        <v/>
      </c>
      <c r="K48" s="5" t="str" cm="1">
        <f t="array" ref="K48">IF(SUMPRODUCT(--ISNUMBER(SEARCH(_xlfn._xlws.FILTER(TRANSPOSE(_xlfn.TEXTSPLIT(K$3," "," ",TRUE)),K$3&lt;&gt;""),$F48)))&gt;0,TEXT($B48,"TTT TT.MM")&amp;IF($C48&lt;&gt;"",TEXT($C48," - TT.MM"),"")&amp;" "&amp;$G48&amp;IF($D48="",""," "&amp;TEXT($D48,"HH:MM")&amp;IF($E48="","","-"&amp;TEXT($E48,"HH:MM"))),"")</f>
        <v/>
      </c>
      <c r="L48" s="5" t="str" cm="1">
        <f t="array" ref="L48">IF(SUMPRODUCT(--ISNUMBER(SEARCH(_xlfn._xlws.FILTER(TRANSPOSE(_xlfn.TEXTSPLIT(L$3," "," ",TRUE)),L$3&lt;&gt;""),$F48)))&gt;0,TEXT($B48,"TTT TT.MM")&amp;IF($C48&lt;&gt;"",TEXT($C48," - TT.MM"),"")&amp;" "&amp;$G48&amp;IF($D48="",""," "&amp;TEXT($D48,"HH:MM")&amp;IF($E48="","","-"&amp;TEXT($E48,"HH:MM"))),"")</f>
        <v/>
      </c>
      <c r="M48" s="5" t="str" cm="1">
        <f t="array" ref="M48">IF(SUMPRODUCT(--ISNUMBER(SEARCH(_xlfn._xlws.FILTER(TRANSPOSE(_xlfn.TEXTSPLIT(M$3," "," ",TRUE)),M$3&lt;&gt;""),$F48)))&gt;0,TEXT($B48,"TTT TT.MM")&amp;IF($C48&lt;&gt;"",TEXT($C48," - TT.MM"),"")&amp;" "&amp;$G48&amp;IF($D48="",""," "&amp;TEXT($D48,"HH:MM")&amp;IF($E48="","","-"&amp;TEXT($E48,"HH:MM"))),"")</f>
        <v/>
      </c>
      <c r="N48" s="5" t="str" cm="1">
        <f t="array" ref="N48">IF(SUMPRODUCT(--ISNUMBER(SEARCH(_xlfn._xlws.FILTER(TRANSPOSE(_xlfn.TEXTSPLIT(N$3," "," ",TRUE)),N$3&lt;&gt;""),$F48)))&gt;0,TEXT($B48,"TTT TT.MM")&amp;IF($C48&lt;&gt;"",TEXT($C48," - TT.MM"),"")&amp;" "&amp;$G48&amp;IF($D48="",""," "&amp;TEXT($D48,"HH:MM")&amp;IF($E48="","","-"&amp;TEXT($E48,"HH:MM"))),"")</f>
        <v/>
      </c>
      <c r="O48" s="5" t="str" cm="1">
        <f t="array" ref="O48">IF(SUMPRODUCT(--ISNUMBER(SEARCH(_xlfn._xlws.FILTER(TRANSPOSE(_xlfn.TEXTSPLIT(O$3," "," ",TRUE)),O$3&lt;&gt;""),$F48)))&gt;0,TEXT($B48,"TTT TT.MM")&amp;IF($C48&lt;&gt;"",TEXT($C48," - TT.MM"),"")&amp;" "&amp;$G48&amp;IF($D48="",""," "&amp;TEXT($D48,"HH:MM")&amp;IF($E48="","","-"&amp;TEXT($E48,"HH:MM"))),"")</f>
        <v/>
      </c>
      <c r="W48" s="4" t="b">
        <f t="shared" si="15"/>
        <v>0</v>
      </c>
      <c r="X48" s="4" t="b">
        <f t="shared" si="16"/>
        <v>0</v>
      </c>
      <c r="Y48" s="4" t="b">
        <f t="shared" si="17"/>
        <v>0</v>
      </c>
      <c r="Z48" s="4" t="b">
        <f t="shared" si="18"/>
        <v>0</v>
      </c>
      <c r="AA48" s="4" t="b">
        <f t="shared" si="19"/>
        <v>0</v>
      </c>
      <c r="AB48" s="4" t="b">
        <f t="shared" si="20"/>
        <v>0</v>
      </c>
      <c r="AF48" s="4" t="b">
        <f t="shared" si="21"/>
        <v>0</v>
      </c>
      <c r="AG48" s="4" t="b">
        <f t="shared" si="22"/>
        <v>0</v>
      </c>
      <c r="AH48" s="4" t="b">
        <f t="shared" si="23"/>
        <v>0</v>
      </c>
      <c r="AI48" s="4" t="b">
        <f t="shared" si="24"/>
        <v>0</v>
      </c>
      <c r="AJ48" s="4" t="b">
        <f t="shared" si="25"/>
        <v>0</v>
      </c>
    </row>
    <row r="49" spans="1:36" ht="26" customHeight="1" x14ac:dyDescent="0.2">
      <c r="A49">
        <f t="shared" si="29"/>
        <v>52</v>
      </c>
      <c r="B49" s="32"/>
      <c r="F49" s="13"/>
      <c r="G49" s="13"/>
      <c r="H49" s="2"/>
      <c r="I49" s="5" t="str" cm="1">
        <f t="array" ref="I49">IF(SUMPRODUCT(--ISNUMBER(SEARCH(_xlfn._xlws.FILTER(TRANSPOSE(_xlfn.TEXTSPLIT(I$3," "," ",TRUE)),I$3&lt;&gt;""),$F49)))&gt;0,TEXT($B49,"TTT TT.MM")&amp;IF($C49&lt;&gt;"",TEXT($C49," - TT.MM"),"")&amp;" "&amp;$G49&amp;IF($D49="",""," "&amp;TEXT($D49,"HH:MM")&amp;IF($E49="","","-"&amp;TEXT($E49,"HH:MM"))),"")</f>
        <v/>
      </c>
      <c r="J49" s="5" t="str" cm="1">
        <f t="array" ref="J49">IF(SUMPRODUCT(--ISNUMBER(SEARCH(_xlfn._xlws.FILTER(TRANSPOSE(_xlfn.TEXTSPLIT(J$3," "," ",TRUE)),J$3&lt;&gt;""),$F49)))&gt;0,TEXT($B49,"TTT TT.MM")&amp;IF($C49&lt;&gt;"",TEXT($C49," - TT.MM"),"")&amp;" "&amp;$G49&amp;IF($D49="",""," "&amp;TEXT($D49,"HH:MM")&amp;IF($E49="","","-"&amp;TEXT($E49,"HH:MM"))),"")</f>
        <v/>
      </c>
      <c r="K49" s="5" t="str" cm="1">
        <f t="array" ref="K49">IF(SUMPRODUCT(--ISNUMBER(SEARCH(_xlfn._xlws.FILTER(TRANSPOSE(_xlfn.TEXTSPLIT(K$3," "," ",TRUE)),K$3&lt;&gt;""),$F49)))&gt;0,TEXT($B49,"TTT TT.MM")&amp;IF($C49&lt;&gt;"",TEXT($C49," - TT.MM"),"")&amp;" "&amp;$G49&amp;IF($D49="",""," "&amp;TEXT($D49,"HH:MM")&amp;IF($E49="","","-"&amp;TEXT($E49,"HH:MM"))),"")</f>
        <v/>
      </c>
      <c r="L49" s="5" t="str" cm="1">
        <f t="array" ref="L49">IF(SUMPRODUCT(--ISNUMBER(SEARCH(_xlfn._xlws.FILTER(TRANSPOSE(_xlfn.TEXTSPLIT(L$3," "," ",TRUE)),L$3&lt;&gt;""),$F49)))&gt;0,TEXT($B49,"TTT TT.MM")&amp;IF($C49&lt;&gt;"",TEXT($C49," - TT.MM"),"")&amp;" "&amp;$G49&amp;IF($D49="",""," "&amp;TEXT($D49,"HH:MM")&amp;IF($E49="","","-"&amp;TEXT($E49,"HH:MM"))),"")</f>
        <v/>
      </c>
      <c r="M49" s="5" t="str" cm="1">
        <f t="array" ref="M49">IF(SUMPRODUCT(--ISNUMBER(SEARCH(_xlfn._xlws.FILTER(TRANSPOSE(_xlfn.TEXTSPLIT(M$3," "," ",TRUE)),M$3&lt;&gt;""),$F49)))&gt;0,TEXT($B49,"TTT TT.MM")&amp;IF($C49&lt;&gt;"",TEXT($C49," - TT.MM"),"")&amp;" "&amp;$G49&amp;IF($D49="",""," "&amp;TEXT($D49,"HH:MM")&amp;IF($E49="","","-"&amp;TEXT($E49,"HH:MM"))),"")</f>
        <v/>
      </c>
      <c r="N49" s="5" t="str" cm="1">
        <f t="array" ref="N49">IF(SUMPRODUCT(--ISNUMBER(SEARCH(_xlfn._xlws.FILTER(TRANSPOSE(_xlfn.TEXTSPLIT(N$3," "," ",TRUE)),N$3&lt;&gt;""),$F49)))&gt;0,TEXT($B49,"TTT TT.MM")&amp;IF($C49&lt;&gt;"",TEXT($C49," - TT.MM"),"")&amp;" "&amp;$G49&amp;IF($D49="",""," "&amp;TEXT($D49,"HH:MM")&amp;IF($E49="","","-"&amp;TEXT($E49,"HH:MM"))),"")</f>
        <v/>
      </c>
      <c r="O49" s="5" t="str" cm="1">
        <f t="array" ref="O49">IF(SUMPRODUCT(--ISNUMBER(SEARCH(_xlfn._xlws.FILTER(TRANSPOSE(_xlfn.TEXTSPLIT(O$3," "," ",TRUE)),O$3&lt;&gt;""),$F49)))&gt;0,TEXT($B49,"TTT TT.MM")&amp;IF($C49&lt;&gt;"",TEXT($C49," - TT.MM"),"")&amp;" "&amp;$G49&amp;IF($D49="",""," "&amp;TEXT($D49,"HH:MM")&amp;IF($E49="","","-"&amp;TEXT($E49,"HH:MM"))),"")</f>
        <v/>
      </c>
      <c r="W49" s="4" t="b">
        <f t="shared" si="15"/>
        <v>0</v>
      </c>
      <c r="X49" s="4" t="b">
        <f t="shared" si="16"/>
        <v>0</v>
      </c>
      <c r="Y49" s="4" t="b">
        <f t="shared" si="17"/>
        <v>0</v>
      </c>
      <c r="Z49" s="4" t="b">
        <f t="shared" si="18"/>
        <v>0</v>
      </c>
      <c r="AA49" s="4" t="b">
        <f t="shared" si="19"/>
        <v>0</v>
      </c>
      <c r="AB49" s="4" t="b">
        <f t="shared" si="20"/>
        <v>0</v>
      </c>
      <c r="AF49" s="4" t="b">
        <f t="shared" si="21"/>
        <v>0</v>
      </c>
      <c r="AG49" s="4" t="b">
        <f t="shared" si="22"/>
        <v>0</v>
      </c>
      <c r="AH49" s="4" t="b">
        <f t="shared" si="23"/>
        <v>0</v>
      </c>
      <c r="AI49" s="4" t="b">
        <f t="shared" si="24"/>
        <v>0</v>
      </c>
      <c r="AJ49" s="4" t="b">
        <f t="shared" si="25"/>
        <v>0</v>
      </c>
    </row>
    <row r="50" spans="1:36" ht="26" customHeight="1" x14ac:dyDescent="0.2">
      <c r="A50">
        <f t="shared" si="29"/>
        <v>52</v>
      </c>
      <c r="H50" s="2"/>
      <c r="I50" s="5" t="str" cm="1">
        <f t="array" ref="I50">IF(SUMPRODUCT(--ISNUMBER(SEARCH(_xlfn._xlws.FILTER(TRANSPOSE(_xlfn.TEXTSPLIT(I$3," "," ",TRUE)),I$3&lt;&gt;""),$F50)))&gt;0,TEXT($B50,"TTT TT.MM")&amp;IF($C50&lt;&gt;"",TEXT($C50," - TT.MM"),"")&amp;" "&amp;$G50&amp;IF($D50="",""," "&amp;TEXT($D50,"HH:MM")&amp;IF($E50="","","-"&amp;TEXT($E50,"HH:MM"))),"")</f>
        <v/>
      </c>
      <c r="J50" s="5" t="str" cm="1">
        <f t="array" ref="J50">IF(SUMPRODUCT(--ISNUMBER(SEARCH(_xlfn._xlws.FILTER(TRANSPOSE(_xlfn.TEXTSPLIT(J$3," "," ",TRUE)),J$3&lt;&gt;""),$F50)))&gt;0,TEXT($B50,"TTT TT.MM")&amp;IF($C50&lt;&gt;"",TEXT($C50," - TT.MM"),"")&amp;" "&amp;$G50&amp;IF($D50="",""," "&amp;TEXT($D50,"HH:MM")&amp;IF($E50="","","-"&amp;TEXT($E50,"HH:MM"))),"")</f>
        <v/>
      </c>
      <c r="K50" s="5" t="str" cm="1">
        <f t="array" ref="K50">IF(SUMPRODUCT(--ISNUMBER(SEARCH(_xlfn._xlws.FILTER(TRANSPOSE(_xlfn.TEXTSPLIT(K$3," "," ",TRUE)),K$3&lt;&gt;""),$F50)))&gt;0,TEXT($B50,"TTT TT.MM")&amp;IF($C50&lt;&gt;"",TEXT($C50," - TT.MM"),"")&amp;" "&amp;$G50&amp;IF($D50="",""," "&amp;TEXT($D50,"HH:MM")&amp;IF($E50="","","-"&amp;TEXT($E50,"HH:MM"))),"")</f>
        <v/>
      </c>
      <c r="L50" s="5" t="str" cm="1">
        <f t="array" ref="L50">IF(SUMPRODUCT(--ISNUMBER(SEARCH(_xlfn._xlws.FILTER(TRANSPOSE(_xlfn.TEXTSPLIT(L$3," "," ",TRUE)),L$3&lt;&gt;""),$F50)))&gt;0,TEXT($B50,"TTT TT.MM")&amp;IF($C50&lt;&gt;"",TEXT($C50," - TT.MM"),"")&amp;" "&amp;$G50&amp;IF($D50="",""," "&amp;TEXT($D50,"HH:MM")&amp;IF($E50="","","-"&amp;TEXT($E50,"HH:MM"))),"")</f>
        <v/>
      </c>
      <c r="M50" s="5" t="str" cm="1">
        <f t="array" ref="M50">IF(SUMPRODUCT(--ISNUMBER(SEARCH(_xlfn._xlws.FILTER(TRANSPOSE(_xlfn.TEXTSPLIT(M$3," "," ",TRUE)),M$3&lt;&gt;""),$F50)))&gt;0,TEXT($B50,"TTT TT.MM")&amp;IF($C50&lt;&gt;"",TEXT($C50," - TT.MM"),"")&amp;" "&amp;$G50&amp;IF($D50="",""," "&amp;TEXT($D50,"HH:MM")&amp;IF($E50="","","-"&amp;TEXT($E50,"HH:MM"))),"")</f>
        <v/>
      </c>
      <c r="N50" s="5" t="str" cm="1">
        <f t="array" ref="N50">IF(SUMPRODUCT(--ISNUMBER(SEARCH(_xlfn._xlws.FILTER(TRANSPOSE(_xlfn.TEXTSPLIT(N$3," "," ",TRUE)),N$3&lt;&gt;""),$F50)))&gt;0,TEXT($B50,"TTT TT.MM")&amp;IF($C50&lt;&gt;"",TEXT($C50," - TT.MM"),"")&amp;" "&amp;$G50&amp;IF($D50="",""," "&amp;TEXT($D50,"HH:MM")&amp;IF($E50="","","-"&amp;TEXT($E50,"HH:MM"))),"")</f>
        <v/>
      </c>
      <c r="O50" s="5" t="str" cm="1">
        <f t="array" ref="O50">IF(SUMPRODUCT(--ISNUMBER(SEARCH(_xlfn._xlws.FILTER(TRANSPOSE(_xlfn.TEXTSPLIT(O$3," "," ",TRUE)),O$3&lt;&gt;""),$F50)))&gt;0,TEXT($B50,"TTT TT.MM")&amp;IF($C50&lt;&gt;"",TEXT($C50," - TT.MM"),"")&amp;" "&amp;$G50&amp;IF($D50="",""," "&amp;TEXT($D50,"HH:MM")&amp;IF($E50="","","-"&amp;TEXT($E50,"HH:MM"))),"")</f>
        <v/>
      </c>
      <c r="W50" s="4" t="b">
        <f t="shared" si="15"/>
        <v>0</v>
      </c>
      <c r="X50" s="4" t="b">
        <f t="shared" si="16"/>
        <v>0</v>
      </c>
      <c r="Y50" s="4" t="b">
        <f t="shared" si="17"/>
        <v>0</v>
      </c>
      <c r="Z50" s="4" t="b">
        <f t="shared" si="18"/>
        <v>0</v>
      </c>
      <c r="AA50" s="4" t="b">
        <f t="shared" si="19"/>
        <v>0</v>
      </c>
      <c r="AB50" s="4" t="b">
        <f t="shared" si="20"/>
        <v>0</v>
      </c>
      <c r="AF50" s="4" t="b">
        <f t="shared" si="21"/>
        <v>0</v>
      </c>
      <c r="AG50" s="4" t="b">
        <f t="shared" si="22"/>
        <v>0</v>
      </c>
      <c r="AH50" s="4" t="b">
        <f t="shared" si="23"/>
        <v>0</v>
      </c>
      <c r="AI50" s="4" t="b">
        <f t="shared" si="24"/>
        <v>0</v>
      </c>
      <c r="AJ50" s="4" t="b">
        <f t="shared" si="25"/>
        <v>0</v>
      </c>
    </row>
    <row r="51" spans="1:36" ht="26" customHeight="1" x14ac:dyDescent="0.2">
      <c r="A51">
        <f t="shared" si="29"/>
        <v>52</v>
      </c>
      <c r="H51" s="2"/>
      <c r="I51" s="5" t="str" cm="1">
        <f t="array" ref="I51">IF(SUMPRODUCT(--ISNUMBER(SEARCH(_xlfn._xlws.FILTER(TRANSPOSE(_xlfn.TEXTSPLIT(I$3," "," ",TRUE)),I$3&lt;&gt;""),$F51)))&gt;0,TEXT($B51,"TTT TT.MM")&amp;IF($C51&lt;&gt;"",TEXT($C51," - TT.MM"),"")&amp;" "&amp;$G51&amp;IF($D51="",""," "&amp;TEXT($D51,"HH:MM")&amp;IF($E51="","","-"&amp;TEXT($E51,"HH:MM"))),"")</f>
        <v/>
      </c>
      <c r="J51" s="5" t="str" cm="1">
        <f t="array" ref="J51">IF(SUMPRODUCT(--ISNUMBER(SEARCH(_xlfn._xlws.FILTER(TRANSPOSE(_xlfn.TEXTSPLIT(J$3," "," ",TRUE)),J$3&lt;&gt;""),$F51)))&gt;0,TEXT($B51,"TTT TT.MM")&amp;IF($C51&lt;&gt;"",TEXT($C51," - TT.MM"),"")&amp;" "&amp;$G51&amp;IF($D51="",""," "&amp;TEXT($D51,"HH:MM")&amp;IF($E51="","","-"&amp;TEXT($E51,"HH:MM"))),"")</f>
        <v/>
      </c>
      <c r="K51" s="5" t="str" cm="1">
        <f t="array" ref="K51">IF(SUMPRODUCT(--ISNUMBER(SEARCH(_xlfn._xlws.FILTER(TRANSPOSE(_xlfn.TEXTSPLIT(K$3," "," ",TRUE)),K$3&lt;&gt;""),$F51)))&gt;0,TEXT($B51,"TTT TT.MM")&amp;IF($C51&lt;&gt;"",TEXT($C51," - TT.MM"),"")&amp;" "&amp;$G51&amp;IF($D51="",""," "&amp;TEXT($D51,"HH:MM")&amp;IF($E51="","","-"&amp;TEXT($E51,"HH:MM"))),"")</f>
        <v/>
      </c>
      <c r="L51" s="5" t="str" cm="1">
        <f t="array" ref="L51">IF(SUMPRODUCT(--ISNUMBER(SEARCH(_xlfn._xlws.FILTER(TRANSPOSE(_xlfn.TEXTSPLIT(L$3," "," ",TRUE)),L$3&lt;&gt;""),$F51)))&gt;0,TEXT($B51,"TTT TT.MM")&amp;IF($C51&lt;&gt;"",TEXT($C51," - TT.MM"),"")&amp;" "&amp;$G51&amp;IF($D51="",""," "&amp;TEXT($D51,"HH:MM")&amp;IF($E51="","","-"&amp;TEXT($E51,"HH:MM"))),"")</f>
        <v/>
      </c>
      <c r="M51" s="5" t="str" cm="1">
        <f t="array" ref="M51">IF(SUMPRODUCT(--ISNUMBER(SEARCH(_xlfn._xlws.FILTER(TRANSPOSE(_xlfn.TEXTSPLIT(M$3," "," ",TRUE)),M$3&lt;&gt;""),$F51)))&gt;0,TEXT($B51,"TTT TT.MM")&amp;IF($C51&lt;&gt;"",TEXT($C51," - TT.MM"),"")&amp;" "&amp;$G51&amp;IF($D51="",""," "&amp;TEXT($D51,"HH:MM")&amp;IF($E51="","","-"&amp;TEXT($E51,"HH:MM"))),"")</f>
        <v/>
      </c>
      <c r="N51" s="5" t="str" cm="1">
        <f t="array" ref="N51">IF(SUMPRODUCT(--ISNUMBER(SEARCH(_xlfn._xlws.FILTER(TRANSPOSE(_xlfn.TEXTSPLIT(N$3," "," ",TRUE)),N$3&lt;&gt;""),$F51)))&gt;0,TEXT($B51,"TTT TT.MM")&amp;IF($C51&lt;&gt;"",TEXT($C51," - TT.MM"),"")&amp;" "&amp;$G51&amp;IF($D51="",""," "&amp;TEXT($D51,"HH:MM")&amp;IF($E51="","","-"&amp;TEXT($E51,"HH:MM"))),"")</f>
        <v/>
      </c>
      <c r="O51" s="5" t="str" cm="1">
        <f t="array" ref="O51">IF(SUMPRODUCT(--ISNUMBER(SEARCH(_xlfn._xlws.FILTER(TRANSPOSE(_xlfn.TEXTSPLIT(O$3," "," ",TRUE)),O$3&lt;&gt;""),$F51)))&gt;0,TEXT($B51,"TTT TT.MM")&amp;IF($C51&lt;&gt;"",TEXT($C51," - TT.MM"),"")&amp;" "&amp;$G51&amp;IF($D51="",""," "&amp;TEXT($D51,"HH:MM")&amp;IF($E51="","","-"&amp;TEXT($E51,"HH:MM"))),"")</f>
        <v/>
      </c>
      <c r="W51" s="4" t="b">
        <f t="shared" si="15"/>
        <v>0</v>
      </c>
      <c r="X51" s="4" t="b">
        <f t="shared" si="16"/>
        <v>0</v>
      </c>
      <c r="Y51" s="4" t="b">
        <f t="shared" si="17"/>
        <v>0</v>
      </c>
      <c r="Z51" s="4" t="b">
        <f t="shared" si="18"/>
        <v>0</v>
      </c>
      <c r="AA51" s="4" t="b">
        <f t="shared" si="19"/>
        <v>0</v>
      </c>
      <c r="AB51" s="4" t="b">
        <f t="shared" si="20"/>
        <v>0</v>
      </c>
      <c r="AF51" s="4" t="b">
        <f t="shared" si="21"/>
        <v>0</v>
      </c>
      <c r="AG51" s="4" t="b">
        <f t="shared" si="22"/>
        <v>0</v>
      </c>
      <c r="AH51" s="4" t="b">
        <f t="shared" si="23"/>
        <v>0</v>
      </c>
      <c r="AI51" s="4" t="b">
        <f t="shared" si="24"/>
        <v>0</v>
      </c>
      <c r="AJ51" s="4" t="b">
        <f t="shared" si="25"/>
        <v>0</v>
      </c>
    </row>
    <row r="52" spans="1:36" ht="26" customHeight="1" x14ac:dyDescent="0.2">
      <c r="A52">
        <f t="shared" si="29"/>
        <v>52</v>
      </c>
      <c r="B52" s="37"/>
      <c r="D52" s="77"/>
      <c r="E52" s="77"/>
      <c r="F52" s="38"/>
      <c r="G52" s="38"/>
      <c r="H52" s="38"/>
      <c r="I52" s="5" t="str" cm="1">
        <f t="array" ref="I52">IF(SUMPRODUCT(--ISNUMBER(SEARCH(_xlfn._xlws.FILTER(TRANSPOSE(_xlfn.TEXTSPLIT(I$3," "," ",TRUE)),I$3&lt;&gt;""),$F52)))&gt;0,TEXT($B52,"TTT TT.MM")&amp;IF($C52&lt;&gt;"",TEXT($C52," - TT.MM"),"")&amp;" "&amp;$G52&amp;IF($D52="",""," "&amp;TEXT($D52,"HH:MM")&amp;IF($E52="","","-"&amp;TEXT($E52,"HH:MM"))),"")</f>
        <v/>
      </c>
      <c r="J52" s="5" t="str" cm="1">
        <f t="array" ref="J52">IF(SUMPRODUCT(--ISNUMBER(SEARCH(_xlfn._xlws.FILTER(TRANSPOSE(_xlfn.TEXTSPLIT(J$3," "," ",TRUE)),J$3&lt;&gt;""),$F52)))&gt;0,TEXT($B52,"TTT TT.MM")&amp;IF($C52&lt;&gt;"",TEXT($C52," - TT.MM"),"")&amp;" "&amp;$G52&amp;IF($D52="",""," "&amp;TEXT($D52,"HH:MM")&amp;IF($E52="","","-"&amp;TEXT($E52,"HH:MM"))),"")</f>
        <v/>
      </c>
      <c r="K52" s="5" t="str" cm="1">
        <f t="array" ref="K52">IF(SUMPRODUCT(--ISNUMBER(SEARCH(_xlfn._xlws.FILTER(TRANSPOSE(_xlfn.TEXTSPLIT(K$3," "," ",TRUE)),K$3&lt;&gt;""),$F52)))&gt;0,TEXT($B52,"TTT TT.MM")&amp;IF($C52&lt;&gt;"",TEXT($C52," - TT.MM"),"")&amp;" "&amp;$G52&amp;IF($D52="",""," "&amp;TEXT($D52,"HH:MM")&amp;IF($E52="","","-"&amp;TEXT($E52,"HH:MM"))),"")</f>
        <v/>
      </c>
      <c r="L52" s="5" t="str" cm="1">
        <f t="array" ref="L52">IF(SUMPRODUCT(--ISNUMBER(SEARCH(_xlfn._xlws.FILTER(TRANSPOSE(_xlfn.TEXTSPLIT(L$3," "," ",TRUE)),L$3&lt;&gt;""),$F52)))&gt;0,TEXT($B52,"TTT TT.MM")&amp;IF($C52&lt;&gt;"",TEXT($C52," - TT.MM"),"")&amp;" "&amp;$G52&amp;IF($D52="",""," "&amp;TEXT($D52,"HH:MM")&amp;IF($E52="","","-"&amp;TEXT($E52,"HH:MM"))),"")</f>
        <v/>
      </c>
      <c r="M52" s="5" t="str" cm="1">
        <f t="array" ref="M52">IF(SUMPRODUCT(--ISNUMBER(SEARCH(_xlfn._xlws.FILTER(TRANSPOSE(_xlfn.TEXTSPLIT(M$3," "," ",TRUE)),M$3&lt;&gt;""),$F52)))&gt;0,TEXT($B52,"TTT TT.MM")&amp;IF($C52&lt;&gt;"",TEXT($C52," - TT.MM"),"")&amp;" "&amp;$G52&amp;IF($D52="",""," "&amp;TEXT($D52,"HH:MM")&amp;IF($E52="","","-"&amp;TEXT($E52,"HH:MM"))),"")</f>
        <v/>
      </c>
      <c r="N52" s="5" t="str" cm="1">
        <f t="array" ref="N52">IF(SUMPRODUCT(--ISNUMBER(SEARCH(_xlfn._xlws.FILTER(TRANSPOSE(_xlfn.TEXTSPLIT(N$3," "," ",TRUE)),N$3&lt;&gt;""),$F52)))&gt;0,TEXT($B52,"TTT TT.MM")&amp;IF($C52&lt;&gt;"",TEXT($C52," - TT.MM"),"")&amp;" "&amp;$G52&amp;IF($D52="",""," "&amp;TEXT($D52,"HH:MM")&amp;IF($E52="","","-"&amp;TEXT($E52,"HH:MM"))),"")</f>
        <v/>
      </c>
      <c r="O52" s="5" t="str" cm="1">
        <f t="array" ref="O52">IF(SUMPRODUCT(--ISNUMBER(SEARCH(_xlfn._xlws.FILTER(TRANSPOSE(_xlfn.TEXTSPLIT(O$3," "," ",TRUE)),O$3&lt;&gt;""),$F52)))&gt;0,TEXT($B52,"TTT TT.MM")&amp;IF($C52&lt;&gt;"",TEXT($C52," - TT.MM"),"")&amp;" "&amp;$G52&amp;IF($D52="",""," "&amp;TEXT($D52,"HH:MM")&amp;IF($E52="","","-"&amp;TEXT($E52,"HH:MM"))),"")</f>
        <v/>
      </c>
      <c r="W52" s="4" t="b">
        <f t="shared" si="15"/>
        <v>0</v>
      </c>
      <c r="X52" s="4" t="b">
        <f t="shared" si="16"/>
        <v>0</v>
      </c>
      <c r="Y52" s="4" t="b">
        <f t="shared" si="17"/>
        <v>0</v>
      </c>
      <c r="Z52" s="4" t="b">
        <f t="shared" si="18"/>
        <v>0</v>
      </c>
      <c r="AA52" s="4" t="b">
        <f t="shared" si="19"/>
        <v>0</v>
      </c>
      <c r="AB52" s="4" t="b">
        <f t="shared" si="20"/>
        <v>0</v>
      </c>
      <c r="AF52" s="4" t="b">
        <f t="shared" si="21"/>
        <v>0</v>
      </c>
      <c r="AG52" s="4" t="b">
        <f t="shared" si="22"/>
        <v>0</v>
      </c>
      <c r="AH52" s="4" t="b">
        <f t="shared" si="23"/>
        <v>0</v>
      </c>
      <c r="AI52" s="4" t="b">
        <f t="shared" si="24"/>
        <v>0</v>
      </c>
      <c r="AJ52" s="4" t="b">
        <f t="shared" si="25"/>
        <v>0</v>
      </c>
    </row>
    <row r="53" spans="1:36" ht="26" customHeight="1" x14ac:dyDescent="0.2">
      <c r="A53">
        <f t="shared" si="29"/>
        <v>52</v>
      </c>
      <c r="B53" s="39"/>
      <c r="D53" s="40"/>
      <c r="E53" s="40"/>
      <c r="F53" s="41"/>
      <c r="G53" s="41"/>
      <c r="H53" s="41"/>
      <c r="I53" s="5" t="str" cm="1">
        <f t="array" ref="I53">IF(SUMPRODUCT(--ISNUMBER(SEARCH(_xlfn._xlws.FILTER(TRANSPOSE(_xlfn.TEXTSPLIT(I$3," "," ",TRUE)),I$3&lt;&gt;""),$F53)))&gt;0,TEXT($B53,"TTT TT.MM")&amp;IF($C53&lt;&gt;"",TEXT($C53," - TT.MM"),"")&amp;" "&amp;$G53&amp;IF($D53="",""," "&amp;TEXT($D53,"HH:MM")&amp;IF($E53="","","-"&amp;TEXT($E53,"HH:MM"))),"")</f>
        <v/>
      </c>
      <c r="J53" s="5" t="str" cm="1">
        <f t="array" ref="J53">IF(SUMPRODUCT(--ISNUMBER(SEARCH(_xlfn._xlws.FILTER(TRANSPOSE(_xlfn.TEXTSPLIT(J$3," "," ",TRUE)),J$3&lt;&gt;""),$F53)))&gt;0,TEXT($B53,"TTT TT.MM")&amp;IF($C53&lt;&gt;"",TEXT($C53," - TT.MM"),"")&amp;" "&amp;$G53&amp;IF($D53="",""," "&amp;TEXT($D53,"HH:MM")&amp;IF($E53="","","-"&amp;TEXT($E53,"HH:MM"))),"")</f>
        <v/>
      </c>
      <c r="K53" s="5" t="str" cm="1">
        <f t="array" ref="K53">IF(SUMPRODUCT(--ISNUMBER(SEARCH(_xlfn._xlws.FILTER(TRANSPOSE(_xlfn.TEXTSPLIT(K$3," "," ",TRUE)),K$3&lt;&gt;""),$F53)))&gt;0,TEXT($B53,"TTT TT.MM")&amp;IF($C53&lt;&gt;"",TEXT($C53," - TT.MM"),"")&amp;" "&amp;$G53&amp;IF($D53="",""," "&amp;TEXT($D53,"HH:MM")&amp;IF($E53="","","-"&amp;TEXT($E53,"HH:MM"))),"")</f>
        <v/>
      </c>
      <c r="L53" s="5" t="str" cm="1">
        <f t="array" ref="L53">IF(SUMPRODUCT(--ISNUMBER(SEARCH(_xlfn._xlws.FILTER(TRANSPOSE(_xlfn.TEXTSPLIT(L$3," "," ",TRUE)),L$3&lt;&gt;""),$F53)))&gt;0,TEXT($B53,"TTT TT.MM")&amp;IF($C53&lt;&gt;"",TEXT($C53," - TT.MM"),"")&amp;" "&amp;$G53&amp;IF($D53="",""," "&amp;TEXT($D53,"HH:MM")&amp;IF($E53="","","-"&amp;TEXT($E53,"HH:MM"))),"")</f>
        <v/>
      </c>
      <c r="M53" s="5" t="str" cm="1">
        <f t="array" ref="M53">IF(SUMPRODUCT(--ISNUMBER(SEARCH(_xlfn._xlws.FILTER(TRANSPOSE(_xlfn.TEXTSPLIT(M$3," "," ",TRUE)),M$3&lt;&gt;""),$F53)))&gt;0,TEXT($B53,"TTT TT.MM")&amp;IF($C53&lt;&gt;"",TEXT($C53," - TT.MM"),"")&amp;" "&amp;$G53&amp;IF($D53="",""," "&amp;TEXT($D53,"HH:MM")&amp;IF($E53="","","-"&amp;TEXT($E53,"HH:MM"))),"")</f>
        <v/>
      </c>
      <c r="N53" s="5" t="str" cm="1">
        <f t="array" ref="N53">IF(SUMPRODUCT(--ISNUMBER(SEARCH(_xlfn._xlws.FILTER(TRANSPOSE(_xlfn.TEXTSPLIT(N$3," "," ",TRUE)),N$3&lt;&gt;""),$F53)))&gt;0,TEXT($B53,"TTT TT.MM")&amp;IF($C53&lt;&gt;"",TEXT($C53," - TT.MM"),"")&amp;" "&amp;$G53&amp;IF($D53="",""," "&amp;TEXT($D53,"HH:MM")&amp;IF($E53="","","-"&amp;TEXT($E53,"HH:MM"))),"")</f>
        <v/>
      </c>
      <c r="O53" s="5" t="str" cm="1">
        <f t="array" ref="O53">IF(SUMPRODUCT(--ISNUMBER(SEARCH(_xlfn._xlws.FILTER(TRANSPOSE(_xlfn.TEXTSPLIT(O$3," "," ",TRUE)),O$3&lt;&gt;""),$F53)))&gt;0,TEXT($B53,"TTT TT.MM")&amp;IF($C53&lt;&gt;"",TEXT($C53," - TT.MM"),"")&amp;" "&amp;$G53&amp;IF($D53="",""," "&amp;TEXT($D53,"HH:MM")&amp;IF($E53="","","-"&amp;TEXT($E53,"HH:MM"))),"")</f>
        <v/>
      </c>
      <c r="W53" s="4" t="b">
        <f t="shared" si="15"/>
        <v>0</v>
      </c>
      <c r="X53" s="4" t="b">
        <f t="shared" si="16"/>
        <v>0</v>
      </c>
      <c r="Y53" s="4" t="b">
        <f t="shared" si="17"/>
        <v>0</v>
      </c>
      <c r="Z53" s="4" t="b">
        <f t="shared" si="18"/>
        <v>0</v>
      </c>
      <c r="AA53" s="4" t="b">
        <f t="shared" si="19"/>
        <v>0</v>
      </c>
      <c r="AB53" s="4" t="b">
        <f t="shared" si="20"/>
        <v>0</v>
      </c>
      <c r="AF53" s="4" t="b">
        <f t="shared" si="21"/>
        <v>0</v>
      </c>
      <c r="AG53" s="4" t="b">
        <f t="shared" si="22"/>
        <v>0</v>
      </c>
      <c r="AH53" s="4" t="b">
        <f t="shared" si="23"/>
        <v>0</v>
      </c>
      <c r="AI53" s="4" t="b">
        <f t="shared" si="24"/>
        <v>0</v>
      </c>
      <c r="AJ53" s="4" t="b">
        <f t="shared" si="25"/>
        <v>0</v>
      </c>
    </row>
    <row r="54" spans="1:36" ht="16" x14ac:dyDescent="0.2">
      <c r="A54">
        <f t="shared" si="29"/>
        <v>52</v>
      </c>
      <c r="B54" s="42"/>
      <c r="D54" s="43"/>
      <c r="E54" s="43"/>
      <c r="F54" s="44"/>
      <c r="G54" s="44"/>
      <c r="H54" s="44"/>
      <c r="I54" s="5" t="str" cm="1">
        <f t="array" ref="I54">IF(SUMPRODUCT(--ISNUMBER(SEARCH(_xlfn._xlws.FILTER(TRANSPOSE(_xlfn.TEXTSPLIT(I$3," "," ",TRUE)),I$3&lt;&gt;""),$F54)))&gt;0,TEXT($B54,"TTT TT.MM")&amp;IF($C54&lt;&gt;"",TEXT($C54," - TT.MM"),"")&amp;" "&amp;$G54&amp;IF($D54="",""," "&amp;TEXT($D54,"HH:MM")&amp;IF($E54="","","-"&amp;TEXT($E54,"HH:MM"))),"")</f>
        <v/>
      </c>
      <c r="J54" s="5" t="str" cm="1">
        <f t="array" ref="J54">IF(SUMPRODUCT(--ISNUMBER(SEARCH(_xlfn._xlws.FILTER(TRANSPOSE(_xlfn.TEXTSPLIT(J$3," "," ",TRUE)),J$3&lt;&gt;""),$F54)))&gt;0,TEXT($B54,"TTT TT.MM")&amp;IF($C54&lt;&gt;"",TEXT($C54," - TT.MM"),"")&amp;" "&amp;$G54&amp;IF($D54="",""," "&amp;TEXT($D54,"HH:MM")&amp;IF($E54="","","-"&amp;TEXT($E54,"HH:MM"))),"")</f>
        <v/>
      </c>
      <c r="K54" s="5" t="str" cm="1">
        <f t="array" ref="K54">IF(SUMPRODUCT(--ISNUMBER(SEARCH(_xlfn._xlws.FILTER(TRANSPOSE(_xlfn.TEXTSPLIT(K$3," "," ",TRUE)),K$3&lt;&gt;""),$F54)))&gt;0,TEXT($B54,"TTT TT.MM")&amp;IF($C54&lt;&gt;"",TEXT($C54," - TT.MM"),"")&amp;" "&amp;$G54&amp;IF($D54="",""," "&amp;TEXT($D54,"HH:MM")&amp;IF($E54="","","-"&amp;TEXT($E54,"HH:MM"))),"")</f>
        <v/>
      </c>
      <c r="L54" s="5" t="str" cm="1">
        <f t="array" ref="L54">IF(SUMPRODUCT(--ISNUMBER(SEARCH(_xlfn._xlws.FILTER(TRANSPOSE(_xlfn.TEXTSPLIT(L$3," "," ",TRUE)),L$3&lt;&gt;""),$F54)))&gt;0,TEXT($B54,"TTT TT.MM")&amp;IF($C54&lt;&gt;"",TEXT($C54," - TT.MM"),"")&amp;" "&amp;$G54&amp;IF($D54="",""," "&amp;TEXT($D54,"HH:MM")&amp;IF($E54="","","-"&amp;TEXT($E54,"HH:MM"))),"")</f>
        <v/>
      </c>
      <c r="M54" s="5" t="str" cm="1">
        <f t="array" ref="M54">IF(SUMPRODUCT(--ISNUMBER(SEARCH(_xlfn._xlws.FILTER(TRANSPOSE(_xlfn.TEXTSPLIT(M$3," "," ",TRUE)),M$3&lt;&gt;""),$F54)))&gt;0,TEXT($B54,"TTT TT.MM")&amp;IF($C54&lt;&gt;"",TEXT($C54," - TT.MM"),"")&amp;" "&amp;$G54&amp;IF($D54="",""," "&amp;TEXT($D54,"HH:MM")&amp;IF($E54="","","-"&amp;TEXT($E54,"HH:MM"))),"")</f>
        <v/>
      </c>
      <c r="N54" s="5" t="str" cm="1">
        <f t="array" ref="N54">IF(SUMPRODUCT(--ISNUMBER(SEARCH(_xlfn._xlws.FILTER(TRANSPOSE(_xlfn.TEXTSPLIT(N$3," "," ",TRUE)),N$3&lt;&gt;""),$F54)))&gt;0,TEXT($B54,"TTT TT.MM")&amp;IF($C54&lt;&gt;"",TEXT($C54," - TT.MM"),"")&amp;" "&amp;$G54&amp;IF($D54="",""," "&amp;TEXT($D54,"HH:MM")&amp;IF($E54="","","-"&amp;TEXT($E54,"HH:MM"))),"")</f>
        <v/>
      </c>
      <c r="O54" s="5" t="str" cm="1">
        <f t="array" ref="O54">IF(SUMPRODUCT(--ISNUMBER(SEARCH(_xlfn._xlws.FILTER(TRANSPOSE(_xlfn.TEXTSPLIT(O$3," "," ",TRUE)),O$3&lt;&gt;""),$F54)))&gt;0,TEXT($B54,"TTT TT.MM")&amp;IF($C54&lt;&gt;"",TEXT($C54," - TT.MM"),"")&amp;" "&amp;$G54&amp;IF($D54="",""," "&amp;TEXT($D54,"HH:MM")&amp;IF($E54="","","-"&amp;TEXT($E54,"HH:MM"))),"")</f>
        <v/>
      </c>
      <c r="W54" s="4" t="b">
        <f t="shared" si="15"/>
        <v>0</v>
      </c>
      <c r="X54" s="4" t="b">
        <f t="shared" si="16"/>
        <v>0</v>
      </c>
      <c r="Y54" s="4" t="b">
        <f t="shared" si="17"/>
        <v>0</v>
      </c>
      <c r="Z54" s="4" t="b">
        <f t="shared" si="18"/>
        <v>0</v>
      </c>
      <c r="AA54" s="4" t="b">
        <f t="shared" si="19"/>
        <v>0</v>
      </c>
      <c r="AB54" s="4" t="b">
        <f t="shared" si="20"/>
        <v>0</v>
      </c>
      <c r="AF54" s="4" t="b">
        <f t="shared" si="21"/>
        <v>0</v>
      </c>
      <c r="AG54" s="4" t="b">
        <f t="shared" si="22"/>
        <v>0</v>
      </c>
      <c r="AH54" s="4" t="b">
        <f t="shared" si="23"/>
        <v>0</v>
      </c>
      <c r="AI54" s="4" t="b">
        <f t="shared" si="24"/>
        <v>0</v>
      </c>
      <c r="AJ54" s="4" t="b">
        <f t="shared" si="25"/>
        <v>0</v>
      </c>
    </row>
    <row r="55" spans="1:36" ht="17" customHeight="1" x14ac:dyDescent="0.2">
      <c r="A55">
        <f t="shared" si="29"/>
        <v>52</v>
      </c>
      <c r="B55" s="45"/>
      <c r="D55" s="46"/>
      <c r="E55" s="46"/>
      <c r="F55" s="35"/>
      <c r="G55" s="35"/>
      <c r="H55" s="35"/>
      <c r="I55" s="5" t="str" cm="1">
        <f t="array" ref="I55">IF(SUMPRODUCT(--ISNUMBER(SEARCH(_xlfn._xlws.FILTER(TRANSPOSE(_xlfn.TEXTSPLIT(I$3," "," ",TRUE)),I$3&lt;&gt;""),$F55)))&gt;0,TEXT($B55,"TTT TT.MM")&amp;IF($C55&lt;&gt;"",TEXT($C55," - TT.MM"),"")&amp;" "&amp;$G55&amp;IF($D55="",""," "&amp;TEXT($D55,"HH:MM")&amp;IF($E55="","","-"&amp;TEXT($E55,"HH:MM"))),"")</f>
        <v/>
      </c>
      <c r="J55" s="5" t="str" cm="1">
        <f t="array" ref="J55">IF(SUMPRODUCT(--ISNUMBER(SEARCH(_xlfn._xlws.FILTER(TRANSPOSE(_xlfn.TEXTSPLIT(J$3," "," ",TRUE)),J$3&lt;&gt;""),$F55)))&gt;0,TEXT($B55,"TTT TT.MM")&amp;IF($C55&lt;&gt;"",TEXT($C55," - TT.MM"),"")&amp;" "&amp;$G55&amp;IF($D55="",""," "&amp;TEXT($D55,"HH:MM")&amp;IF($E55="","","-"&amp;TEXT($E55,"HH:MM"))),"")</f>
        <v/>
      </c>
      <c r="K55" s="5" t="str" cm="1">
        <f t="array" ref="K55">IF(SUMPRODUCT(--ISNUMBER(SEARCH(_xlfn._xlws.FILTER(TRANSPOSE(_xlfn.TEXTSPLIT(K$3," "," ",TRUE)),K$3&lt;&gt;""),$F55)))&gt;0,TEXT($B55,"TTT TT.MM")&amp;IF($C55&lt;&gt;"",TEXT($C55," - TT.MM"),"")&amp;" "&amp;$G55&amp;IF($D55="",""," "&amp;TEXT($D55,"HH:MM")&amp;IF($E55="","","-"&amp;TEXT($E55,"HH:MM"))),"")</f>
        <v/>
      </c>
      <c r="L55" s="5" t="str" cm="1">
        <f t="array" ref="L55">IF(SUMPRODUCT(--ISNUMBER(SEARCH(_xlfn._xlws.FILTER(TRANSPOSE(_xlfn.TEXTSPLIT(L$3," "," ",TRUE)),L$3&lt;&gt;""),$F55)))&gt;0,TEXT($B55,"TTT TT.MM")&amp;IF($C55&lt;&gt;"",TEXT($C55," - TT.MM"),"")&amp;" "&amp;$G55&amp;IF($D55="",""," "&amp;TEXT($D55,"HH:MM")&amp;IF($E55="","","-"&amp;TEXT($E55,"HH:MM"))),"")</f>
        <v/>
      </c>
      <c r="M55" s="5" t="str" cm="1">
        <f t="array" ref="M55">IF(SUMPRODUCT(--ISNUMBER(SEARCH(_xlfn._xlws.FILTER(TRANSPOSE(_xlfn.TEXTSPLIT(M$3," "," ",TRUE)),M$3&lt;&gt;""),$F55)))&gt;0,TEXT($B55,"TTT TT.MM")&amp;IF($C55&lt;&gt;"",TEXT($C55," - TT.MM"),"")&amp;" "&amp;$G55&amp;IF($D55="",""," "&amp;TEXT($D55,"HH:MM")&amp;IF($E55="","","-"&amp;TEXT($E55,"HH:MM"))),"")</f>
        <v/>
      </c>
      <c r="N55" s="5" t="str" cm="1">
        <f t="array" ref="N55">IF(SUMPRODUCT(--ISNUMBER(SEARCH(_xlfn._xlws.FILTER(TRANSPOSE(_xlfn.TEXTSPLIT(N$3," "," ",TRUE)),N$3&lt;&gt;""),$F55)))&gt;0,TEXT($B55,"TTT TT.MM")&amp;IF($C55&lt;&gt;"",TEXT($C55," - TT.MM"),"")&amp;" "&amp;$G55&amp;IF($D55="",""," "&amp;TEXT($D55,"HH:MM")&amp;IF($E55="","","-"&amp;TEXT($E55,"HH:MM"))),"")</f>
        <v/>
      </c>
      <c r="O55" s="5" t="str" cm="1">
        <f t="array" ref="O55">IF(SUMPRODUCT(--ISNUMBER(SEARCH(_xlfn._xlws.FILTER(TRANSPOSE(_xlfn.TEXTSPLIT(O$3," "," ",TRUE)),O$3&lt;&gt;""),$F55)))&gt;0,TEXT($B55,"TTT TT.MM")&amp;IF($C55&lt;&gt;"",TEXT($C55," - TT.MM"),"")&amp;" "&amp;$G55&amp;IF($D55="",""," "&amp;TEXT($D55,"HH:MM")&amp;IF($E55="","","-"&amp;TEXT($E55,"HH:MM"))),"")</f>
        <v/>
      </c>
      <c r="W55" s="4" t="b">
        <f t="shared" si="15"/>
        <v>0</v>
      </c>
      <c r="X55" s="4" t="b">
        <f t="shared" si="16"/>
        <v>0</v>
      </c>
      <c r="Y55" s="4" t="b">
        <f t="shared" si="17"/>
        <v>0</v>
      </c>
      <c r="Z55" s="4" t="b">
        <f t="shared" si="18"/>
        <v>0</v>
      </c>
      <c r="AA55" s="4" t="b">
        <f t="shared" si="19"/>
        <v>0</v>
      </c>
      <c r="AB55" s="4" t="b">
        <f t="shared" si="20"/>
        <v>0</v>
      </c>
      <c r="AF55" s="4" t="b">
        <f t="shared" si="21"/>
        <v>0</v>
      </c>
      <c r="AG55" s="4" t="b">
        <f t="shared" si="22"/>
        <v>0</v>
      </c>
      <c r="AH55" s="4" t="b">
        <f t="shared" si="23"/>
        <v>0</v>
      </c>
      <c r="AI55" s="4" t="b">
        <f t="shared" si="24"/>
        <v>0</v>
      </c>
      <c r="AJ55" s="4" t="b">
        <f t="shared" si="25"/>
        <v>0</v>
      </c>
    </row>
    <row r="56" spans="1:36" ht="16" x14ac:dyDescent="0.2">
      <c r="A56">
        <f t="shared" ref="A56:A73" si="30">WEEKNUM(B56,21)</f>
        <v>52</v>
      </c>
      <c r="B56" s="47"/>
      <c r="D56" s="50"/>
      <c r="E56" s="50"/>
      <c r="F56" s="48"/>
      <c r="G56" s="48"/>
      <c r="H56" s="48"/>
      <c r="I56" s="5" t="str" cm="1">
        <f t="array" ref="I56">IF(SUMPRODUCT(--ISNUMBER(SEARCH(_xlfn._xlws.FILTER(TRANSPOSE(_xlfn.TEXTSPLIT(I$3," "," ",TRUE)),I$3&lt;&gt;""),$F56)))&gt;0,TEXT($B56,"TTT TT.MM")&amp;IF($C56&lt;&gt;"",TEXT($C56," - TT.MM"),"")&amp;" "&amp;$G56&amp;IF($D56="",""," "&amp;TEXT($D56,"HH:MM")&amp;IF($E56="","","-"&amp;TEXT($E56,"HH:MM"))),"")</f>
        <v/>
      </c>
      <c r="J56" s="5" t="str" cm="1">
        <f t="array" ref="J56">IF(SUMPRODUCT(--ISNUMBER(SEARCH(_xlfn._xlws.FILTER(TRANSPOSE(_xlfn.TEXTSPLIT(J$3," "," ",TRUE)),J$3&lt;&gt;""),$F56)))&gt;0,TEXT($B56,"TTT TT.MM")&amp;IF($C56&lt;&gt;"",TEXT($C56," - TT.MM"),"")&amp;" "&amp;$G56&amp;IF($D56="",""," "&amp;TEXT($D56,"HH:MM")&amp;IF($E56="","","-"&amp;TEXT($E56,"HH:MM"))),"")</f>
        <v/>
      </c>
      <c r="K56" s="5" t="str" cm="1">
        <f t="array" ref="K56">IF(SUMPRODUCT(--ISNUMBER(SEARCH(_xlfn._xlws.FILTER(TRANSPOSE(_xlfn.TEXTSPLIT(K$3," "," ",TRUE)),K$3&lt;&gt;""),$F56)))&gt;0,TEXT($B56,"TTT TT.MM")&amp;IF($C56&lt;&gt;"",TEXT($C56," - TT.MM"),"")&amp;" "&amp;$G56&amp;IF($D56="",""," "&amp;TEXT($D56,"HH:MM")&amp;IF($E56="","","-"&amp;TEXT($E56,"HH:MM"))),"")</f>
        <v/>
      </c>
      <c r="L56" s="5" t="str" cm="1">
        <f t="array" ref="L56">IF(SUMPRODUCT(--ISNUMBER(SEARCH(_xlfn._xlws.FILTER(TRANSPOSE(_xlfn.TEXTSPLIT(L$3," "," ",TRUE)),L$3&lt;&gt;""),$F56)))&gt;0,TEXT($B56,"TTT TT.MM")&amp;IF($C56&lt;&gt;"",TEXT($C56," - TT.MM"),"")&amp;" "&amp;$G56&amp;IF($D56="",""," "&amp;TEXT($D56,"HH:MM")&amp;IF($E56="","","-"&amp;TEXT($E56,"HH:MM"))),"")</f>
        <v/>
      </c>
      <c r="M56" s="5" t="str" cm="1">
        <f t="array" ref="M56">IF(SUMPRODUCT(--ISNUMBER(SEARCH(_xlfn._xlws.FILTER(TRANSPOSE(_xlfn.TEXTSPLIT(M$3," "," ",TRUE)),M$3&lt;&gt;""),$F56)))&gt;0,TEXT($B56,"TTT TT.MM")&amp;IF($C56&lt;&gt;"",TEXT($C56," - TT.MM"),"")&amp;" "&amp;$G56&amp;IF($D56="",""," "&amp;TEXT($D56,"HH:MM")&amp;IF($E56="","","-"&amp;TEXT($E56,"HH:MM"))),"")</f>
        <v/>
      </c>
      <c r="N56" s="5" t="str" cm="1">
        <f t="array" ref="N56">IF(SUMPRODUCT(--ISNUMBER(SEARCH(_xlfn._xlws.FILTER(TRANSPOSE(_xlfn.TEXTSPLIT(N$3," "," ",TRUE)),N$3&lt;&gt;""),$F56)))&gt;0,TEXT($B56,"TTT TT.MM")&amp;IF($C56&lt;&gt;"",TEXT($C56," - TT.MM"),"")&amp;" "&amp;$G56&amp;IF($D56="",""," "&amp;TEXT($D56,"HH:MM")&amp;IF($E56="","","-"&amp;TEXT($E56,"HH:MM"))),"")</f>
        <v/>
      </c>
      <c r="O56" s="5" t="str" cm="1">
        <f t="array" ref="O56">IF(SUMPRODUCT(--ISNUMBER(SEARCH(_xlfn._xlws.FILTER(TRANSPOSE(_xlfn.TEXTSPLIT(O$3," "," ",TRUE)),O$3&lt;&gt;""),$F56)))&gt;0,TEXT($B56,"TTT TT.MM")&amp;IF($C56&lt;&gt;"",TEXT($C56," - TT.MM"),"")&amp;" "&amp;$G56&amp;IF($D56="",""," "&amp;TEXT($D56,"HH:MM")&amp;IF($E56="","","-"&amp;TEXT($E56,"HH:MM"))),"")</f>
        <v/>
      </c>
      <c r="W56" s="4" t="b">
        <f t="shared" si="15"/>
        <v>0</v>
      </c>
      <c r="X56" s="4" t="b">
        <f t="shared" si="16"/>
        <v>0</v>
      </c>
      <c r="Y56" s="4" t="b">
        <f t="shared" si="17"/>
        <v>0</v>
      </c>
      <c r="Z56" s="4" t="b">
        <f t="shared" si="18"/>
        <v>0</v>
      </c>
      <c r="AA56" s="4" t="b">
        <f t="shared" si="19"/>
        <v>0</v>
      </c>
      <c r="AB56" s="4" t="b">
        <f t="shared" si="20"/>
        <v>0</v>
      </c>
      <c r="AF56" s="4" t="b">
        <f t="shared" si="21"/>
        <v>0</v>
      </c>
      <c r="AG56" s="4" t="b">
        <f t="shared" si="22"/>
        <v>0</v>
      </c>
      <c r="AH56" s="4" t="b">
        <f t="shared" si="23"/>
        <v>0</v>
      </c>
      <c r="AI56" s="4" t="b">
        <f t="shared" si="24"/>
        <v>0</v>
      </c>
      <c r="AJ56" s="4" t="b">
        <f t="shared" si="25"/>
        <v>0</v>
      </c>
    </row>
    <row r="57" spans="1:36" ht="17" customHeight="1" x14ac:dyDescent="0.2">
      <c r="A57">
        <f t="shared" si="30"/>
        <v>52</v>
      </c>
      <c r="B57" s="37"/>
      <c r="D57" s="77"/>
      <c r="E57" s="77"/>
      <c r="F57" s="38"/>
      <c r="G57" s="38"/>
      <c r="H57" s="38"/>
      <c r="I57" s="5" t="str" cm="1">
        <f t="array" ref="I57">IF(SUMPRODUCT(--ISNUMBER(SEARCH(_xlfn._xlws.FILTER(TRANSPOSE(_xlfn.TEXTSPLIT(I$3," "," ",TRUE)),I$3&lt;&gt;""),$F57)))&gt;0,TEXT($B57,"TTT TT.MM")&amp;IF($C57&lt;&gt;"",TEXT($C57," - TT.MM"),"")&amp;" "&amp;$G57&amp;IF($D57="",""," "&amp;TEXT($D57,"HH:MM")&amp;IF($E57="","","-"&amp;TEXT($E57,"HH:MM"))),"")</f>
        <v/>
      </c>
      <c r="J57" s="5" t="str" cm="1">
        <f t="array" ref="J57">IF(SUMPRODUCT(--ISNUMBER(SEARCH(_xlfn._xlws.FILTER(TRANSPOSE(_xlfn.TEXTSPLIT(J$3," "," ",TRUE)),J$3&lt;&gt;""),$F57)))&gt;0,TEXT($B57,"TTT TT.MM")&amp;IF($C57&lt;&gt;"",TEXT($C57," - TT.MM"),"")&amp;" "&amp;$G57&amp;IF($D57="",""," "&amp;TEXT($D57,"HH:MM")&amp;IF($E57="","","-"&amp;TEXT($E57,"HH:MM"))),"")</f>
        <v/>
      </c>
      <c r="K57" s="5" t="str" cm="1">
        <f t="array" ref="K57">IF(SUMPRODUCT(--ISNUMBER(SEARCH(_xlfn._xlws.FILTER(TRANSPOSE(_xlfn.TEXTSPLIT(K$3," "," ",TRUE)),K$3&lt;&gt;""),$F57)))&gt;0,TEXT($B57,"TTT TT.MM")&amp;IF($C57&lt;&gt;"",TEXT($C57," - TT.MM"),"")&amp;" "&amp;$G57&amp;IF($D57="",""," "&amp;TEXT($D57,"HH:MM")&amp;IF($E57="","","-"&amp;TEXT($E57,"HH:MM"))),"")</f>
        <v/>
      </c>
      <c r="L57" s="5" t="str" cm="1">
        <f t="array" ref="L57">IF(SUMPRODUCT(--ISNUMBER(SEARCH(_xlfn._xlws.FILTER(TRANSPOSE(_xlfn.TEXTSPLIT(L$3," "," ",TRUE)),L$3&lt;&gt;""),$F57)))&gt;0,TEXT($B57,"TTT TT.MM")&amp;IF($C57&lt;&gt;"",TEXT($C57," - TT.MM"),"")&amp;" "&amp;$G57&amp;IF($D57="",""," "&amp;TEXT($D57,"HH:MM")&amp;IF($E57="","","-"&amp;TEXT($E57,"HH:MM"))),"")</f>
        <v/>
      </c>
      <c r="M57" s="5" t="str" cm="1">
        <f t="array" ref="M57">IF(SUMPRODUCT(--ISNUMBER(SEARCH(_xlfn._xlws.FILTER(TRANSPOSE(_xlfn.TEXTSPLIT(M$3," "," ",TRUE)),M$3&lt;&gt;""),$F57)))&gt;0,TEXT($B57,"TTT TT.MM")&amp;IF($C57&lt;&gt;"",TEXT($C57," - TT.MM"),"")&amp;" "&amp;$G57&amp;IF($D57="",""," "&amp;TEXT($D57,"HH:MM")&amp;IF($E57="","","-"&amp;TEXT($E57,"HH:MM"))),"")</f>
        <v/>
      </c>
      <c r="N57" s="5" t="str" cm="1">
        <f t="array" ref="N57">IF(SUMPRODUCT(--ISNUMBER(SEARCH(_xlfn._xlws.FILTER(TRANSPOSE(_xlfn.TEXTSPLIT(N$3," "," ",TRUE)),N$3&lt;&gt;""),$F57)))&gt;0,TEXT($B57,"TTT TT.MM")&amp;IF($C57&lt;&gt;"",TEXT($C57," - TT.MM"),"")&amp;" "&amp;$G57&amp;IF($D57="",""," "&amp;TEXT($D57,"HH:MM")&amp;IF($E57="","","-"&amp;TEXT($E57,"HH:MM"))),"")</f>
        <v/>
      </c>
      <c r="O57" s="5" t="str" cm="1">
        <f t="array" ref="O57">IF(SUMPRODUCT(--ISNUMBER(SEARCH(_xlfn._xlws.FILTER(TRANSPOSE(_xlfn.TEXTSPLIT(O$3," "," ",TRUE)),O$3&lt;&gt;""),$F57)))&gt;0,TEXT($B57,"TTT TT.MM")&amp;IF($C57&lt;&gt;"",TEXT($C57," - TT.MM"),"")&amp;" "&amp;$G57&amp;IF($D57="",""," "&amp;TEXT($D57,"HH:MM")&amp;IF($E57="","","-"&amp;TEXT($E57,"HH:MM"))),"")</f>
        <v/>
      </c>
      <c r="W57" s="4" t="b">
        <f t="shared" si="15"/>
        <v>0</v>
      </c>
      <c r="X57" s="4" t="b">
        <f t="shared" si="16"/>
        <v>0</v>
      </c>
      <c r="Y57" s="4" t="b">
        <f t="shared" si="17"/>
        <v>0</v>
      </c>
      <c r="Z57" s="4" t="b">
        <f t="shared" si="18"/>
        <v>0</v>
      </c>
      <c r="AA57" s="4" t="b">
        <f t="shared" si="19"/>
        <v>0</v>
      </c>
      <c r="AB57" s="4" t="b">
        <f t="shared" si="20"/>
        <v>0</v>
      </c>
      <c r="AF57" s="4" t="b">
        <f t="shared" si="21"/>
        <v>0</v>
      </c>
      <c r="AG57" s="4" t="b">
        <f t="shared" si="22"/>
        <v>0</v>
      </c>
      <c r="AH57" s="4" t="b">
        <f t="shared" si="23"/>
        <v>0</v>
      </c>
      <c r="AI57" s="4" t="b">
        <f t="shared" si="24"/>
        <v>0</v>
      </c>
      <c r="AJ57" s="4" t="b">
        <f t="shared" si="25"/>
        <v>0</v>
      </c>
    </row>
    <row r="58" spans="1:36" ht="17" customHeight="1" x14ac:dyDescent="0.2">
      <c r="A58" s="86">
        <f t="shared" si="30"/>
        <v>52</v>
      </c>
      <c r="B58" s="37"/>
      <c r="D58" s="77"/>
      <c r="E58" s="77"/>
      <c r="F58" s="38"/>
      <c r="G58" s="38"/>
      <c r="H58" s="38"/>
      <c r="I58" s="5" t="str" cm="1">
        <f t="array" ref="I58">IF(SUMPRODUCT(--ISNUMBER(SEARCH(_xlfn._xlws.FILTER(TRANSPOSE(_xlfn.TEXTSPLIT(I$3," "," ",TRUE)),I$3&lt;&gt;""),$F58)))&gt;0,TEXT($B58,"TTT TT.MM")&amp;IF($C58&lt;&gt;"",TEXT($C58," - TT.MM"),"")&amp;" "&amp;$G58&amp;IF($D58="",""," "&amp;TEXT($D58,"HH:MM")&amp;IF($E58="","","-"&amp;TEXT($E58,"HH:MM"))),"")</f>
        <v/>
      </c>
      <c r="J58" s="5" t="str" cm="1">
        <f t="array" ref="J58">IF(SUMPRODUCT(--ISNUMBER(SEARCH(_xlfn._xlws.FILTER(TRANSPOSE(_xlfn.TEXTSPLIT(J$3," "," ",TRUE)),J$3&lt;&gt;""),$F58)))&gt;0,TEXT($B58,"TTT TT.MM")&amp;IF($C58&lt;&gt;"",TEXT($C58," - TT.MM"),"")&amp;" "&amp;$G58&amp;IF($D58="",""," "&amp;TEXT($D58,"HH:MM")&amp;IF($E58="","","-"&amp;TEXT($E58,"HH:MM"))),"")</f>
        <v/>
      </c>
      <c r="K58" s="5" t="str" cm="1">
        <f t="array" ref="K58">IF(SUMPRODUCT(--ISNUMBER(SEARCH(_xlfn._xlws.FILTER(TRANSPOSE(_xlfn.TEXTSPLIT(K$3," "," ",TRUE)),K$3&lt;&gt;""),$F58)))&gt;0,TEXT($B58,"TTT TT.MM")&amp;IF($C58&lt;&gt;"",TEXT($C58," - TT.MM"),"")&amp;" "&amp;$G58&amp;IF($D58="",""," "&amp;TEXT($D58,"HH:MM")&amp;IF($E58="","","-"&amp;TEXT($E58,"HH:MM"))),"")</f>
        <v/>
      </c>
      <c r="L58" s="5" t="str" cm="1">
        <f t="array" ref="L58">IF(SUMPRODUCT(--ISNUMBER(SEARCH(_xlfn._xlws.FILTER(TRANSPOSE(_xlfn.TEXTSPLIT(L$3," "," ",TRUE)),L$3&lt;&gt;""),$F58)))&gt;0,TEXT($B58,"TTT TT.MM")&amp;IF($C58&lt;&gt;"",TEXT($C58," - TT.MM"),"")&amp;" "&amp;$G58&amp;IF($D58="",""," "&amp;TEXT($D58,"HH:MM")&amp;IF($E58="","","-"&amp;TEXT($E58,"HH:MM"))),"")</f>
        <v/>
      </c>
      <c r="M58" s="5" t="str" cm="1">
        <f t="array" ref="M58">IF(SUMPRODUCT(--ISNUMBER(SEARCH(_xlfn._xlws.FILTER(TRANSPOSE(_xlfn.TEXTSPLIT(M$3," "," ",TRUE)),M$3&lt;&gt;""),$F58)))&gt;0,TEXT($B58,"TTT TT.MM")&amp;IF($C58&lt;&gt;"",TEXT($C58," - TT.MM"),"")&amp;" "&amp;$G58&amp;IF($D58="",""," "&amp;TEXT($D58,"HH:MM")&amp;IF($E58="","","-"&amp;TEXT($E58,"HH:MM"))),"")</f>
        <v/>
      </c>
      <c r="N58" s="5" t="str" cm="1">
        <f t="array" ref="N58">IF(SUMPRODUCT(--ISNUMBER(SEARCH(_xlfn._xlws.FILTER(TRANSPOSE(_xlfn.TEXTSPLIT(N$3," "," ",TRUE)),N$3&lt;&gt;""),$F58)))&gt;0,TEXT($B58,"TTT TT.MM")&amp;IF($C58&lt;&gt;"",TEXT($C58," - TT.MM"),"")&amp;" "&amp;$G58&amp;IF($D58="",""," "&amp;TEXT($D58,"HH:MM")&amp;IF($E58="","","-"&amp;TEXT($E58,"HH:MM"))),"")</f>
        <v/>
      </c>
      <c r="O58" s="5" t="str" cm="1">
        <f t="array" ref="O58">IF(SUMPRODUCT(--ISNUMBER(SEARCH(_xlfn._xlws.FILTER(TRANSPOSE(_xlfn.TEXTSPLIT(O$3," "," ",TRUE)),O$3&lt;&gt;""),$F58)))&gt;0,TEXT($B58,"TTT TT.MM")&amp;IF($C58&lt;&gt;"",TEXT($C58," - TT.MM"),"")&amp;" "&amp;$G58&amp;IF($D58="",""," "&amp;TEXT($D58,"HH:MM")&amp;IF($E58="","","-"&amp;TEXT($E58,"HH:MM"))),"")</f>
        <v/>
      </c>
      <c r="W58" s="4" t="b">
        <f t="shared" si="15"/>
        <v>0</v>
      </c>
      <c r="X58" s="4" t="b">
        <f t="shared" si="16"/>
        <v>0</v>
      </c>
      <c r="Y58" s="4" t="b">
        <f t="shared" si="17"/>
        <v>0</v>
      </c>
      <c r="Z58" s="4" t="b">
        <f t="shared" si="18"/>
        <v>0</v>
      </c>
      <c r="AA58" s="4" t="b">
        <f t="shared" si="19"/>
        <v>0</v>
      </c>
      <c r="AB58" s="4" t="b">
        <f t="shared" si="20"/>
        <v>0</v>
      </c>
      <c r="AF58" s="4" t="b">
        <f t="shared" si="21"/>
        <v>0</v>
      </c>
      <c r="AG58" s="4" t="b">
        <f t="shared" si="22"/>
        <v>0</v>
      </c>
      <c r="AH58" s="4" t="b">
        <f t="shared" si="23"/>
        <v>0</v>
      </c>
      <c r="AI58" s="4" t="b">
        <f t="shared" si="24"/>
        <v>0</v>
      </c>
      <c r="AJ58" s="4" t="b">
        <f t="shared" si="25"/>
        <v>0</v>
      </c>
    </row>
    <row r="59" spans="1:36" ht="18" customHeight="1" x14ac:dyDescent="0.2">
      <c r="A59" s="86">
        <f t="shared" si="30"/>
        <v>52</v>
      </c>
      <c r="B59" s="37"/>
      <c r="D59" s="77"/>
      <c r="E59" s="77"/>
      <c r="F59" s="38"/>
      <c r="G59" s="38"/>
      <c r="H59" s="38"/>
      <c r="I59" s="5" t="str" cm="1">
        <f t="array" ref="I59">IF(SUMPRODUCT(--ISNUMBER(SEARCH(_xlfn._xlws.FILTER(TRANSPOSE(_xlfn.TEXTSPLIT(I$3," "," ",TRUE)),I$3&lt;&gt;""),$F59)))&gt;0,TEXT($B59,"TTT TT.MM")&amp;IF($C59&lt;&gt;"",TEXT($C59," - TT.MM"),"")&amp;" "&amp;$G59&amp;IF($D59="",""," "&amp;TEXT($D59,"HH:MM")&amp;IF($E59="","","-"&amp;TEXT($E59,"HH:MM"))),"")</f>
        <v/>
      </c>
      <c r="J59" s="5" t="str" cm="1">
        <f t="array" ref="J59">IF(SUMPRODUCT(--ISNUMBER(SEARCH(_xlfn._xlws.FILTER(TRANSPOSE(_xlfn.TEXTSPLIT(J$3," "," ",TRUE)),J$3&lt;&gt;""),$F59)))&gt;0,TEXT($B59,"TTT TT.MM")&amp;IF($C59&lt;&gt;"",TEXT($C59," - TT.MM"),"")&amp;" "&amp;$G59&amp;IF($D59="",""," "&amp;TEXT($D59,"HH:MM")&amp;IF($E59="","","-"&amp;TEXT($E59,"HH:MM"))),"")</f>
        <v/>
      </c>
      <c r="K59" s="5" t="str" cm="1">
        <f t="array" ref="K59">IF(SUMPRODUCT(--ISNUMBER(SEARCH(_xlfn._xlws.FILTER(TRANSPOSE(_xlfn.TEXTSPLIT(K$3," "," ",TRUE)),K$3&lt;&gt;""),$F59)))&gt;0,TEXT($B59,"TTT TT.MM")&amp;IF($C59&lt;&gt;"",TEXT($C59," - TT.MM"),"")&amp;" "&amp;$G59&amp;IF($D59="",""," "&amp;TEXT($D59,"HH:MM")&amp;IF($E59="","","-"&amp;TEXT($E59,"HH:MM"))),"")</f>
        <v/>
      </c>
      <c r="L59" s="5" t="str" cm="1">
        <f t="array" ref="L59">IF(SUMPRODUCT(--ISNUMBER(SEARCH(_xlfn._xlws.FILTER(TRANSPOSE(_xlfn.TEXTSPLIT(L$3," "," ",TRUE)),L$3&lt;&gt;""),$F59)))&gt;0,TEXT($B59,"TTT TT.MM")&amp;IF($C59&lt;&gt;"",TEXT($C59," - TT.MM"),"")&amp;" "&amp;$G59&amp;IF($D59="",""," "&amp;TEXT($D59,"HH:MM")&amp;IF($E59="","","-"&amp;TEXT($E59,"HH:MM"))),"")</f>
        <v/>
      </c>
      <c r="M59" s="5" t="str" cm="1">
        <f t="array" ref="M59">IF(SUMPRODUCT(--ISNUMBER(SEARCH(_xlfn._xlws.FILTER(TRANSPOSE(_xlfn.TEXTSPLIT(M$3," "," ",TRUE)),M$3&lt;&gt;""),$F59)))&gt;0,TEXT($B59,"TTT TT.MM")&amp;IF($C59&lt;&gt;"",TEXT($C59," - TT.MM"),"")&amp;" "&amp;$G59&amp;IF($D59="",""," "&amp;TEXT($D59,"HH:MM")&amp;IF($E59="","","-"&amp;TEXT($E59,"HH:MM"))),"")</f>
        <v/>
      </c>
      <c r="N59" s="5" t="str" cm="1">
        <f t="array" ref="N59">IF(SUMPRODUCT(--ISNUMBER(SEARCH(_xlfn._xlws.FILTER(TRANSPOSE(_xlfn.TEXTSPLIT(N$3," "," ",TRUE)),N$3&lt;&gt;""),$F59)))&gt;0,TEXT($B59,"TTT TT.MM")&amp;IF($C59&lt;&gt;"",TEXT($C59," - TT.MM"),"")&amp;" "&amp;$G59&amp;IF($D59="",""," "&amp;TEXT($D59,"HH:MM")&amp;IF($E59="","","-"&amp;TEXT($E59,"HH:MM"))),"")</f>
        <v/>
      </c>
      <c r="O59" s="5" t="str" cm="1">
        <f t="array" ref="O59">IF(SUMPRODUCT(--ISNUMBER(SEARCH(_xlfn._xlws.FILTER(TRANSPOSE(_xlfn.TEXTSPLIT(O$3," "," ",TRUE)),O$3&lt;&gt;""),$F59)))&gt;0,TEXT($B59,"TTT TT.MM")&amp;IF($C59&lt;&gt;"",TEXT($C59," - TT.MM"),"")&amp;" "&amp;$G59&amp;IF($D59="",""," "&amp;TEXT($D59,"HH:MM")&amp;IF($E59="","","-"&amp;TEXT($E59,"HH:MM"))),"")</f>
        <v/>
      </c>
      <c r="W59" s="4" t="b">
        <f t="shared" si="15"/>
        <v>0</v>
      </c>
      <c r="X59" s="4" t="b">
        <f t="shared" si="16"/>
        <v>0</v>
      </c>
      <c r="Y59" s="4" t="b">
        <f t="shared" si="17"/>
        <v>0</v>
      </c>
      <c r="Z59" s="4" t="b">
        <f t="shared" si="18"/>
        <v>0</v>
      </c>
      <c r="AA59" s="4" t="b">
        <f t="shared" si="19"/>
        <v>0</v>
      </c>
      <c r="AB59" s="4" t="b">
        <f t="shared" si="20"/>
        <v>0</v>
      </c>
      <c r="AF59" s="4" t="b">
        <f t="shared" si="21"/>
        <v>0</v>
      </c>
      <c r="AG59" s="4" t="b">
        <f t="shared" si="22"/>
        <v>0</v>
      </c>
      <c r="AH59" s="4" t="b">
        <f t="shared" si="23"/>
        <v>0</v>
      </c>
      <c r="AI59" s="4" t="b">
        <f t="shared" si="24"/>
        <v>0</v>
      </c>
      <c r="AJ59" s="4" t="b">
        <f t="shared" si="25"/>
        <v>0</v>
      </c>
    </row>
    <row r="60" spans="1:36" ht="15.75" customHeight="1" x14ac:dyDescent="0.2">
      <c r="A60" s="86">
        <f t="shared" si="30"/>
        <v>52</v>
      </c>
      <c r="B60" s="45"/>
      <c r="D60" s="46"/>
      <c r="E60" s="46"/>
      <c r="F60" s="35"/>
      <c r="G60" s="35"/>
      <c r="H60" s="35"/>
      <c r="I60" s="5" t="str" cm="1">
        <f t="array" ref="I60">IF(SUMPRODUCT(--ISNUMBER(SEARCH(_xlfn._xlws.FILTER(TRANSPOSE(_xlfn.TEXTSPLIT(I$3," "," ",TRUE)),I$3&lt;&gt;""),$F60)))&gt;0,TEXT($B60,"TTT TT.MM")&amp;IF($C60&lt;&gt;"",TEXT($C60," - TT.MM"),"")&amp;" "&amp;$G60&amp;IF($D60="",""," "&amp;TEXT($D60,"HH:MM")&amp;IF($E60="","","-"&amp;TEXT($E60,"HH:MM"))),"")</f>
        <v/>
      </c>
      <c r="J60" s="5" t="str" cm="1">
        <f t="array" ref="J60">IF(SUMPRODUCT(--ISNUMBER(SEARCH(_xlfn._xlws.FILTER(TRANSPOSE(_xlfn.TEXTSPLIT(J$3," "," ",TRUE)),J$3&lt;&gt;""),$F60)))&gt;0,TEXT($B60,"TTT TT.MM")&amp;IF($C60&lt;&gt;"",TEXT($C60," - TT.MM"),"")&amp;" "&amp;$G60&amp;IF($D60="",""," "&amp;TEXT($D60,"HH:MM")&amp;IF($E60="","","-"&amp;TEXT($E60,"HH:MM"))),"")</f>
        <v/>
      </c>
      <c r="K60" s="5" t="str" cm="1">
        <f t="array" ref="K60">IF(SUMPRODUCT(--ISNUMBER(SEARCH(_xlfn._xlws.FILTER(TRANSPOSE(_xlfn.TEXTSPLIT(K$3," "," ",TRUE)),K$3&lt;&gt;""),$F60)))&gt;0,TEXT($B60,"TTT TT.MM")&amp;IF($C60&lt;&gt;"",TEXT($C60," - TT.MM"),"")&amp;" "&amp;$G60&amp;IF($D60="",""," "&amp;TEXT($D60,"HH:MM")&amp;IF($E60="","","-"&amp;TEXT($E60,"HH:MM"))),"")</f>
        <v/>
      </c>
      <c r="L60" s="5" t="str" cm="1">
        <f t="array" ref="L60">IF(SUMPRODUCT(--ISNUMBER(SEARCH(_xlfn._xlws.FILTER(TRANSPOSE(_xlfn.TEXTSPLIT(L$3," "," ",TRUE)),L$3&lt;&gt;""),$F60)))&gt;0,TEXT($B60,"TTT TT.MM")&amp;IF($C60&lt;&gt;"",TEXT($C60," - TT.MM"),"")&amp;" "&amp;$G60&amp;IF($D60="",""," "&amp;TEXT($D60,"HH:MM")&amp;IF($E60="","","-"&amp;TEXT($E60,"HH:MM"))),"")</f>
        <v/>
      </c>
      <c r="M60" s="5" t="str" cm="1">
        <f t="array" ref="M60">IF(SUMPRODUCT(--ISNUMBER(SEARCH(_xlfn._xlws.FILTER(TRANSPOSE(_xlfn.TEXTSPLIT(M$3," "," ",TRUE)),M$3&lt;&gt;""),$F60)))&gt;0,TEXT($B60,"TTT TT.MM")&amp;IF($C60&lt;&gt;"",TEXT($C60," - TT.MM"),"")&amp;" "&amp;$G60&amp;IF($D60="",""," "&amp;TEXT($D60,"HH:MM")&amp;IF($E60="","","-"&amp;TEXT($E60,"HH:MM"))),"")</f>
        <v/>
      </c>
      <c r="N60" s="5" t="str" cm="1">
        <f t="array" ref="N60">IF(SUMPRODUCT(--ISNUMBER(SEARCH(_xlfn._xlws.FILTER(TRANSPOSE(_xlfn.TEXTSPLIT(N$3," "," ",TRUE)),N$3&lt;&gt;""),$F60)))&gt;0,TEXT($B60,"TTT TT.MM")&amp;IF($C60&lt;&gt;"",TEXT($C60," - TT.MM"),"")&amp;" "&amp;$G60&amp;IF($D60="",""," "&amp;TEXT($D60,"HH:MM")&amp;IF($E60="","","-"&amp;TEXT($E60,"HH:MM"))),"")</f>
        <v/>
      </c>
      <c r="O60" s="5" t="str" cm="1">
        <f t="array" ref="O60">IF(SUMPRODUCT(--ISNUMBER(SEARCH(_xlfn._xlws.FILTER(TRANSPOSE(_xlfn.TEXTSPLIT(O$3," "," ",TRUE)),O$3&lt;&gt;""),$F60)))&gt;0,TEXT($B60,"TTT TT.MM")&amp;IF($C60&lt;&gt;"",TEXT($C60," - TT.MM"),"")&amp;" "&amp;$G60&amp;IF($D60="",""," "&amp;TEXT($D60,"HH:MM")&amp;IF($E60="","","-"&amp;TEXT($E60,"HH:MM"))),"")</f>
        <v/>
      </c>
      <c r="W60" s="4" t="b">
        <f t="shared" si="15"/>
        <v>0</v>
      </c>
      <c r="X60" s="4" t="b">
        <f t="shared" si="16"/>
        <v>0</v>
      </c>
      <c r="Y60" s="4" t="b">
        <f t="shared" si="17"/>
        <v>0</v>
      </c>
      <c r="Z60" s="4" t="b">
        <f t="shared" si="18"/>
        <v>0</v>
      </c>
      <c r="AA60" s="4" t="b">
        <f t="shared" si="19"/>
        <v>0</v>
      </c>
      <c r="AB60" s="4" t="b">
        <f t="shared" si="20"/>
        <v>0</v>
      </c>
      <c r="AF60" s="4" t="b">
        <f t="shared" si="21"/>
        <v>0</v>
      </c>
      <c r="AG60" s="4" t="b">
        <f t="shared" si="22"/>
        <v>0</v>
      </c>
      <c r="AH60" s="4" t="b">
        <f t="shared" si="23"/>
        <v>0</v>
      </c>
      <c r="AI60" s="4" t="b">
        <f t="shared" si="24"/>
        <v>0</v>
      </c>
      <c r="AJ60" s="4" t="b">
        <f t="shared" si="25"/>
        <v>0</v>
      </c>
    </row>
    <row r="61" spans="1:36" ht="15.75" customHeight="1" x14ac:dyDescent="0.2">
      <c r="A61" s="86">
        <f t="shared" si="30"/>
        <v>52</v>
      </c>
      <c r="B61" s="45"/>
      <c r="D61" s="46"/>
      <c r="E61" s="46"/>
      <c r="F61" s="35"/>
      <c r="G61" s="35"/>
      <c r="H61" s="35"/>
      <c r="I61" s="5" t="str" cm="1">
        <f t="array" ref="I61">IF(SUMPRODUCT(--ISNUMBER(SEARCH(_xlfn._xlws.FILTER(TRANSPOSE(_xlfn.TEXTSPLIT(I$3," "," ",TRUE)),I$3&lt;&gt;""),$F61)))&gt;0,TEXT($B61,"TTT TT.MM")&amp;IF($C61&lt;&gt;"",TEXT($C61," - TT.MM"),"")&amp;" "&amp;$G61&amp;IF($D61="",""," "&amp;TEXT($D61,"HH:MM")&amp;IF($E61="","","-"&amp;TEXT($E61,"HH:MM"))),"")</f>
        <v/>
      </c>
      <c r="J61" s="5" t="str" cm="1">
        <f t="array" ref="J61">IF(SUMPRODUCT(--ISNUMBER(SEARCH(_xlfn._xlws.FILTER(TRANSPOSE(_xlfn.TEXTSPLIT(J$3," "," ",TRUE)),J$3&lt;&gt;""),$F61)))&gt;0,TEXT($B61,"TTT TT.MM")&amp;IF($C61&lt;&gt;"",TEXT($C61," - TT.MM"),"")&amp;" "&amp;$G61&amp;IF($D61="",""," "&amp;TEXT($D61,"HH:MM")&amp;IF($E61="","","-"&amp;TEXT($E61,"HH:MM"))),"")</f>
        <v/>
      </c>
      <c r="K61" s="5" t="str" cm="1">
        <f t="array" ref="K61">IF(SUMPRODUCT(--ISNUMBER(SEARCH(_xlfn._xlws.FILTER(TRANSPOSE(_xlfn.TEXTSPLIT(K$3," "," ",TRUE)),K$3&lt;&gt;""),$F61)))&gt;0,TEXT($B61,"TTT TT.MM")&amp;IF($C61&lt;&gt;"",TEXT($C61," - TT.MM"),"")&amp;" "&amp;$G61&amp;IF($D61="",""," "&amp;TEXT($D61,"HH:MM")&amp;IF($E61="","","-"&amp;TEXT($E61,"HH:MM"))),"")</f>
        <v/>
      </c>
      <c r="L61" s="5" t="str" cm="1">
        <f t="array" ref="L61">IF(SUMPRODUCT(--ISNUMBER(SEARCH(_xlfn._xlws.FILTER(TRANSPOSE(_xlfn.TEXTSPLIT(L$3," "," ",TRUE)),L$3&lt;&gt;""),$F61)))&gt;0,TEXT($B61,"TTT TT.MM")&amp;IF($C61&lt;&gt;"",TEXT($C61," - TT.MM"),"")&amp;" "&amp;$G61&amp;IF($D61="",""," "&amp;TEXT($D61,"HH:MM")&amp;IF($E61="","","-"&amp;TEXT($E61,"HH:MM"))),"")</f>
        <v/>
      </c>
      <c r="M61" s="5" t="str" cm="1">
        <f t="array" ref="M61">IF(SUMPRODUCT(--ISNUMBER(SEARCH(_xlfn._xlws.FILTER(TRANSPOSE(_xlfn.TEXTSPLIT(M$3," "," ",TRUE)),M$3&lt;&gt;""),$F61)))&gt;0,TEXT($B61,"TTT TT.MM")&amp;IF($C61&lt;&gt;"",TEXT($C61," - TT.MM"),"")&amp;" "&amp;$G61&amp;IF($D61="",""," "&amp;TEXT($D61,"HH:MM")&amp;IF($E61="","","-"&amp;TEXT($E61,"HH:MM"))),"")</f>
        <v/>
      </c>
      <c r="N61" s="5" t="str" cm="1">
        <f t="array" ref="N61">IF(SUMPRODUCT(--ISNUMBER(SEARCH(_xlfn._xlws.FILTER(TRANSPOSE(_xlfn.TEXTSPLIT(N$3," "," ",TRUE)),N$3&lt;&gt;""),$F61)))&gt;0,TEXT($B61,"TTT TT.MM")&amp;IF($C61&lt;&gt;"",TEXT($C61," - TT.MM"),"")&amp;" "&amp;$G61&amp;IF($D61="",""," "&amp;TEXT($D61,"HH:MM")&amp;IF($E61="","","-"&amp;TEXT($E61,"HH:MM"))),"")</f>
        <v/>
      </c>
      <c r="O61" s="5" t="str" cm="1">
        <f t="array" ref="O61">IF(SUMPRODUCT(--ISNUMBER(SEARCH(_xlfn._xlws.FILTER(TRANSPOSE(_xlfn.TEXTSPLIT(O$3," "," ",TRUE)),O$3&lt;&gt;""),$F61)))&gt;0,TEXT($B61,"TTT TT.MM")&amp;IF($C61&lt;&gt;"",TEXT($C61," - TT.MM"),"")&amp;" "&amp;$G61&amp;IF($D61="",""," "&amp;TEXT($D61,"HH:MM")&amp;IF($E61="","","-"&amp;TEXT($E61,"HH:MM"))),"")</f>
        <v/>
      </c>
      <c r="W61" s="4" t="b">
        <f t="shared" si="15"/>
        <v>0</v>
      </c>
      <c r="X61" s="4" t="b">
        <f t="shared" si="16"/>
        <v>0</v>
      </c>
      <c r="Y61" s="4" t="b">
        <f t="shared" si="17"/>
        <v>0</v>
      </c>
      <c r="Z61" s="4" t="b">
        <f t="shared" si="18"/>
        <v>0</v>
      </c>
      <c r="AA61" s="4" t="b">
        <f t="shared" si="19"/>
        <v>0</v>
      </c>
      <c r="AB61" s="4" t="b">
        <f t="shared" si="20"/>
        <v>0</v>
      </c>
      <c r="AF61" s="4" t="b">
        <f t="shared" si="21"/>
        <v>0</v>
      </c>
      <c r="AG61" s="4" t="b">
        <f t="shared" si="22"/>
        <v>0</v>
      </c>
      <c r="AH61" s="4" t="b">
        <f t="shared" si="23"/>
        <v>0</v>
      </c>
      <c r="AI61" s="4" t="b">
        <f t="shared" si="24"/>
        <v>0</v>
      </c>
      <c r="AJ61" s="4" t="b">
        <f t="shared" si="25"/>
        <v>0</v>
      </c>
    </row>
    <row r="62" spans="1:36" ht="15.75" customHeight="1" x14ac:dyDescent="0.2">
      <c r="A62" s="86">
        <f t="shared" si="30"/>
        <v>52</v>
      </c>
      <c r="B62" s="49"/>
      <c r="D62" s="78"/>
      <c r="E62" s="78"/>
      <c r="F62" s="15"/>
      <c r="G62" s="15"/>
      <c r="H62" s="15"/>
      <c r="I62" s="5" t="str" cm="1">
        <f t="array" ref="I62">IF(SUMPRODUCT(--ISNUMBER(SEARCH(_xlfn._xlws.FILTER(TRANSPOSE(_xlfn.TEXTSPLIT(I$3," "," ",TRUE)),I$3&lt;&gt;""),$F62)))&gt;0,TEXT($B62,"TTT TT.MM")&amp;IF($C62&lt;&gt;"",TEXT($C62," - TT.MM"),"")&amp;" "&amp;$G62&amp;IF($D62="",""," "&amp;TEXT($D62,"HH:MM")&amp;IF($E62="","","-"&amp;TEXT($E62,"HH:MM"))),"")</f>
        <v/>
      </c>
      <c r="J62" s="5" t="str" cm="1">
        <f t="array" ref="J62">IF(SUMPRODUCT(--ISNUMBER(SEARCH(_xlfn._xlws.FILTER(TRANSPOSE(_xlfn.TEXTSPLIT(J$3," "," ",TRUE)),J$3&lt;&gt;""),$F62)))&gt;0,TEXT($B62,"TTT TT.MM")&amp;IF($C62&lt;&gt;"",TEXT($C62," - TT.MM"),"")&amp;" "&amp;$G62&amp;IF($D62="",""," "&amp;TEXT($D62,"HH:MM")&amp;IF($E62="","","-"&amp;TEXT($E62,"HH:MM"))),"")</f>
        <v/>
      </c>
      <c r="K62" s="5" t="str" cm="1">
        <f t="array" ref="K62">IF(SUMPRODUCT(--ISNUMBER(SEARCH(_xlfn._xlws.FILTER(TRANSPOSE(_xlfn.TEXTSPLIT(K$3," "," ",TRUE)),K$3&lt;&gt;""),$F62)))&gt;0,TEXT($B62,"TTT TT.MM")&amp;IF($C62&lt;&gt;"",TEXT($C62," - TT.MM"),"")&amp;" "&amp;$G62&amp;IF($D62="",""," "&amp;TEXT($D62,"HH:MM")&amp;IF($E62="","","-"&amp;TEXT($E62,"HH:MM"))),"")</f>
        <v/>
      </c>
      <c r="L62" s="5" t="str" cm="1">
        <f t="array" ref="L62">IF(SUMPRODUCT(--ISNUMBER(SEARCH(_xlfn._xlws.FILTER(TRANSPOSE(_xlfn.TEXTSPLIT(L$3," "," ",TRUE)),L$3&lt;&gt;""),$F62)))&gt;0,TEXT($B62,"TTT TT.MM")&amp;IF($C62&lt;&gt;"",TEXT($C62," - TT.MM"),"")&amp;" "&amp;$G62&amp;IF($D62="",""," "&amp;TEXT($D62,"HH:MM")&amp;IF($E62="","","-"&amp;TEXT($E62,"HH:MM"))),"")</f>
        <v/>
      </c>
      <c r="M62" s="5" t="str" cm="1">
        <f t="array" ref="M62">IF(SUMPRODUCT(--ISNUMBER(SEARCH(_xlfn._xlws.FILTER(TRANSPOSE(_xlfn.TEXTSPLIT(M$3," "," ",TRUE)),M$3&lt;&gt;""),$F62)))&gt;0,TEXT($B62,"TTT TT.MM")&amp;IF($C62&lt;&gt;"",TEXT($C62," - TT.MM"),"")&amp;" "&amp;$G62&amp;IF($D62="",""," "&amp;TEXT($D62,"HH:MM")&amp;IF($E62="","","-"&amp;TEXT($E62,"HH:MM"))),"")</f>
        <v/>
      </c>
      <c r="N62" s="5" t="str" cm="1">
        <f t="array" ref="N62">IF(SUMPRODUCT(--ISNUMBER(SEARCH(_xlfn._xlws.FILTER(TRANSPOSE(_xlfn.TEXTSPLIT(N$3," "," ",TRUE)),N$3&lt;&gt;""),$F62)))&gt;0,TEXT($B62,"TTT TT.MM")&amp;IF($C62&lt;&gt;"",TEXT($C62," - TT.MM"),"")&amp;" "&amp;$G62&amp;IF($D62="",""," "&amp;TEXT($D62,"HH:MM")&amp;IF($E62="","","-"&amp;TEXT($E62,"HH:MM"))),"")</f>
        <v/>
      </c>
      <c r="O62" s="5" t="str" cm="1">
        <f t="array" ref="O62">IF(SUMPRODUCT(--ISNUMBER(SEARCH(_xlfn._xlws.FILTER(TRANSPOSE(_xlfn.TEXTSPLIT(O$3," "," ",TRUE)),O$3&lt;&gt;""),$F62)))&gt;0,TEXT($B62,"TTT TT.MM")&amp;IF($C62&lt;&gt;"",TEXT($C62," - TT.MM"),"")&amp;" "&amp;$G62&amp;IF($D62="",""," "&amp;TEXT($D62,"HH:MM")&amp;IF($E62="","","-"&amp;TEXT($E62,"HH:MM"))),"")</f>
        <v/>
      </c>
      <c r="W62" s="4" t="b">
        <f t="shared" si="15"/>
        <v>0</v>
      </c>
      <c r="X62" s="4" t="b">
        <f t="shared" si="16"/>
        <v>0</v>
      </c>
      <c r="Y62" s="4" t="b">
        <f t="shared" si="17"/>
        <v>0</v>
      </c>
      <c r="Z62" s="4" t="b">
        <f t="shared" si="18"/>
        <v>0</v>
      </c>
      <c r="AA62" s="4" t="b">
        <f t="shared" si="19"/>
        <v>0</v>
      </c>
      <c r="AB62" s="4" t="b">
        <f t="shared" si="20"/>
        <v>0</v>
      </c>
      <c r="AF62" s="4" t="b">
        <f t="shared" si="21"/>
        <v>0</v>
      </c>
      <c r="AG62" s="4" t="b">
        <f t="shared" si="22"/>
        <v>0</v>
      </c>
      <c r="AH62" s="4" t="b">
        <f t="shared" si="23"/>
        <v>0</v>
      </c>
      <c r="AI62" s="4" t="b">
        <f t="shared" si="24"/>
        <v>0</v>
      </c>
      <c r="AJ62" s="4" t="b">
        <f t="shared" si="25"/>
        <v>0</v>
      </c>
    </row>
    <row r="63" spans="1:36" ht="15.75" customHeight="1" x14ac:dyDescent="0.2">
      <c r="A63" s="86">
        <f t="shared" si="30"/>
        <v>52</v>
      </c>
      <c r="I63" s="5" t="str" cm="1">
        <f t="array" ref="I63">IF(SUMPRODUCT(--ISNUMBER(SEARCH(_xlfn._xlws.FILTER(TRANSPOSE(_xlfn.TEXTSPLIT(I$3," "," ",TRUE)),I$3&lt;&gt;""),$F63)))&gt;0,TEXT($B63,"TTT TT.MM")&amp;IF($C63&lt;&gt;"",TEXT($C63," - TT.MM"),"")&amp;" "&amp;$G63&amp;IF($D63="",""," "&amp;TEXT($D63,"HH:MM")&amp;IF($E63="","","-"&amp;TEXT($E63,"HH:MM"))),"")</f>
        <v/>
      </c>
      <c r="J63" s="5" t="str" cm="1">
        <f t="array" ref="J63">IF(SUMPRODUCT(--ISNUMBER(SEARCH(_xlfn._xlws.FILTER(TRANSPOSE(_xlfn.TEXTSPLIT(J$3," "," ",TRUE)),J$3&lt;&gt;""),$F63)))&gt;0,TEXT($B63,"TTT TT.MM")&amp;IF($C63&lt;&gt;"",TEXT($C63," - TT.MM"),"")&amp;" "&amp;$G63&amp;IF($D63="",""," "&amp;TEXT($D63,"HH:MM")&amp;IF($E63="","","-"&amp;TEXT($E63,"HH:MM"))),"")</f>
        <v/>
      </c>
      <c r="K63" s="5" t="str" cm="1">
        <f t="array" ref="K63">IF(SUMPRODUCT(--ISNUMBER(SEARCH(_xlfn._xlws.FILTER(TRANSPOSE(_xlfn.TEXTSPLIT(K$3," "," ",TRUE)),K$3&lt;&gt;""),$F63)))&gt;0,TEXT($B63,"TTT TT.MM")&amp;IF($C63&lt;&gt;"",TEXT($C63," - TT.MM"),"")&amp;" "&amp;$G63&amp;IF($D63="",""," "&amp;TEXT($D63,"HH:MM")&amp;IF($E63="","","-"&amp;TEXT($E63,"HH:MM"))),"")</f>
        <v/>
      </c>
      <c r="L63" s="5" t="str" cm="1">
        <f t="array" ref="L63">IF(SUMPRODUCT(--ISNUMBER(SEARCH(_xlfn._xlws.FILTER(TRANSPOSE(_xlfn.TEXTSPLIT(L$3," "," ",TRUE)),L$3&lt;&gt;""),$F63)))&gt;0,TEXT($B63,"TTT TT.MM")&amp;IF($C63&lt;&gt;"",TEXT($C63," - TT.MM"),"")&amp;" "&amp;$G63&amp;IF($D63="",""," "&amp;TEXT($D63,"HH:MM")&amp;IF($E63="","","-"&amp;TEXT($E63,"HH:MM"))),"")</f>
        <v/>
      </c>
      <c r="M63" s="5" t="str" cm="1">
        <f t="array" ref="M63">IF(SUMPRODUCT(--ISNUMBER(SEARCH(_xlfn._xlws.FILTER(TRANSPOSE(_xlfn.TEXTSPLIT(M$3," "," ",TRUE)),M$3&lt;&gt;""),$F63)))&gt;0,TEXT($B63,"TTT TT.MM")&amp;IF($C63&lt;&gt;"",TEXT($C63," - TT.MM"),"")&amp;" "&amp;$G63&amp;IF($D63="",""," "&amp;TEXT($D63,"HH:MM")&amp;IF($E63="","","-"&amp;TEXT($E63,"HH:MM"))),"")</f>
        <v/>
      </c>
      <c r="N63" s="5" t="str" cm="1">
        <f t="array" ref="N63">IF(SUMPRODUCT(--ISNUMBER(SEARCH(_xlfn._xlws.FILTER(TRANSPOSE(_xlfn.TEXTSPLIT(N$3," "," ",TRUE)),N$3&lt;&gt;""),$F63)))&gt;0,TEXT($B63,"TTT TT.MM")&amp;IF($C63&lt;&gt;"",TEXT($C63," - TT.MM"),"")&amp;" "&amp;$G63&amp;IF($D63="",""," "&amp;TEXT($D63,"HH:MM")&amp;IF($E63="","","-"&amp;TEXT($E63,"HH:MM"))),"")</f>
        <v/>
      </c>
      <c r="O63" s="5" t="str" cm="1">
        <f t="array" ref="O63">IF(SUMPRODUCT(--ISNUMBER(SEARCH(_xlfn._xlws.FILTER(TRANSPOSE(_xlfn.TEXTSPLIT(O$3," "," ",TRUE)),O$3&lt;&gt;""),$F63)))&gt;0,TEXT($B63,"TTT TT.MM")&amp;IF($C63&lt;&gt;"",TEXT($C63," - TT.MM"),"")&amp;" "&amp;$G63&amp;IF($D63="",""," "&amp;TEXT($D63,"HH:MM")&amp;IF($E63="","","-"&amp;TEXT($E63,"HH:MM"))),"")</f>
        <v/>
      </c>
      <c r="W63" s="4" t="b">
        <f t="shared" si="15"/>
        <v>0</v>
      </c>
      <c r="X63" s="4" t="b">
        <f t="shared" si="16"/>
        <v>0</v>
      </c>
      <c r="Y63" s="4" t="b">
        <f t="shared" si="17"/>
        <v>0</v>
      </c>
      <c r="Z63" s="4" t="b">
        <f t="shared" si="18"/>
        <v>0</v>
      </c>
      <c r="AA63" s="4" t="b">
        <f t="shared" si="19"/>
        <v>0</v>
      </c>
      <c r="AB63" s="4" t="b">
        <f t="shared" si="20"/>
        <v>0</v>
      </c>
      <c r="AF63" s="4" t="b">
        <f t="shared" si="21"/>
        <v>0</v>
      </c>
      <c r="AG63" s="4" t="b">
        <f t="shared" si="22"/>
        <v>0</v>
      </c>
      <c r="AH63" s="4" t="b">
        <f t="shared" si="23"/>
        <v>0</v>
      </c>
      <c r="AI63" s="4" t="b">
        <f t="shared" si="24"/>
        <v>0</v>
      </c>
      <c r="AJ63" s="4" t="b">
        <f t="shared" si="25"/>
        <v>0</v>
      </c>
    </row>
    <row r="64" spans="1:36" ht="15.75" customHeight="1" x14ac:dyDescent="0.2">
      <c r="A64" s="86">
        <f t="shared" si="30"/>
        <v>52</v>
      </c>
      <c r="B64" s="39"/>
      <c r="D64" s="40"/>
      <c r="E64" s="40"/>
      <c r="F64" s="41"/>
      <c r="G64" s="41"/>
      <c r="H64" s="41"/>
      <c r="I64" s="5" t="str" cm="1">
        <f t="array" ref="I64">IF(SUMPRODUCT(--ISNUMBER(SEARCH(_xlfn._xlws.FILTER(TRANSPOSE(_xlfn.TEXTSPLIT(I$3," "," ",TRUE)),I$3&lt;&gt;""),$F64)))&gt;0,TEXT($B64,"TTT TT.MM")&amp;IF($C64&lt;&gt;"",TEXT($C64," - TT.MM"),"")&amp;" "&amp;$G64&amp;IF($D64="",""," "&amp;TEXT($D64,"HH:MM")&amp;IF($E64="","","-"&amp;TEXT($E64,"HH:MM"))),"")</f>
        <v/>
      </c>
      <c r="J64" s="5" t="str" cm="1">
        <f t="array" ref="J64">IF(SUMPRODUCT(--ISNUMBER(SEARCH(_xlfn._xlws.FILTER(TRANSPOSE(_xlfn.TEXTSPLIT(J$3," "," ",TRUE)),J$3&lt;&gt;""),$F64)))&gt;0,TEXT($B64,"TTT TT.MM")&amp;IF($C64&lt;&gt;"",TEXT($C64," - TT.MM"),"")&amp;" "&amp;$G64&amp;IF($D64="",""," "&amp;TEXT($D64,"HH:MM")&amp;IF($E64="","","-"&amp;TEXT($E64,"HH:MM"))),"")</f>
        <v/>
      </c>
      <c r="K64" s="5" t="str" cm="1">
        <f t="array" ref="K64">IF(SUMPRODUCT(--ISNUMBER(SEARCH(_xlfn._xlws.FILTER(TRANSPOSE(_xlfn.TEXTSPLIT(K$3," "," ",TRUE)),K$3&lt;&gt;""),$F64)))&gt;0,TEXT($B64,"TTT TT.MM")&amp;IF($C64&lt;&gt;"",TEXT($C64," - TT.MM"),"")&amp;" "&amp;$G64&amp;IF($D64="",""," "&amp;TEXT($D64,"HH:MM")&amp;IF($E64="","","-"&amp;TEXT($E64,"HH:MM"))),"")</f>
        <v/>
      </c>
      <c r="L64" s="5" t="str" cm="1">
        <f t="array" ref="L64">IF(SUMPRODUCT(--ISNUMBER(SEARCH(_xlfn._xlws.FILTER(TRANSPOSE(_xlfn.TEXTSPLIT(L$3," "," ",TRUE)),L$3&lt;&gt;""),$F64)))&gt;0,TEXT($B64,"TTT TT.MM")&amp;IF($C64&lt;&gt;"",TEXT($C64," - TT.MM"),"")&amp;" "&amp;$G64&amp;IF($D64="",""," "&amp;TEXT($D64,"HH:MM")&amp;IF($E64="","","-"&amp;TEXT($E64,"HH:MM"))),"")</f>
        <v/>
      </c>
      <c r="M64" s="5" t="str" cm="1">
        <f t="array" ref="M64">IF(SUMPRODUCT(--ISNUMBER(SEARCH(_xlfn._xlws.FILTER(TRANSPOSE(_xlfn.TEXTSPLIT(M$3," "," ",TRUE)),M$3&lt;&gt;""),$F64)))&gt;0,TEXT($B64,"TTT TT.MM")&amp;IF($C64&lt;&gt;"",TEXT($C64," - TT.MM"),"")&amp;" "&amp;$G64&amp;IF($D64="",""," "&amp;TEXT($D64,"HH:MM")&amp;IF($E64="","","-"&amp;TEXT($E64,"HH:MM"))),"")</f>
        <v/>
      </c>
      <c r="N64" s="5" t="str" cm="1">
        <f t="array" ref="N64">IF(SUMPRODUCT(--ISNUMBER(SEARCH(_xlfn._xlws.FILTER(TRANSPOSE(_xlfn.TEXTSPLIT(N$3," "," ",TRUE)),N$3&lt;&gt;""),$F64)))&gt;0,TEXT($B64,"TTT TT.MM")&amp;IF($C64&lt;&gt;"",TEXT($C64," - TT.MM"),"")&amp;" "&amp;$G64&amp;IF($D64="",""," "&amp;TEXT($D64,"HH:MM")&amp;IF($E64="","","-"&amp;TEXT($E64,"HH:MM"))),"")</f>
        <v/>
      </c>
      <c r="O64" s="5" t="str" cm="1">
        <f t="array" ref="O64">IF(SUMPRODUCT(--ISNUMBER(SEARCH(_xlfn._xlws.FILTER(TRANSPOSE(_xlfn.TEXTSPLIT(O$3," "," ",TRUE)),O$3&lt;&gt;""),$F64)))&gt;0,TEXT($B64,"TTT TT.MM")&amp;IF($C64&lt;&gt;"",TEXT($C64," - TT.MM"),"")&amp;" "&amp;$G64&amp;IF($D64="",""," "&amp;TEXT($D64,"HH:MM")&amp;IF($E64="","","-"&amp;TEXT($E64,"HH:MM"))),"")</f>
        <v/>
      </c>
      <c r="W64" s="4" t="b">
        <f t="shared" si="15"/>
        <v>0</v>
      </c>
      <c r="X64" s="4" t="b">
        <f t="shared" si="16"/>
        <v>0</v>
      </c>
      <c r="Y64" s="4" t="b">
        <f t="shared" si="17"/>
        <v>0</v>
      </c>
      <c r="Z64" s="4" t="b">
        <f t="shared" si="18"/>
        <v>0</v>
      </c>
      <c r="AA64" s="4" t="b">
        <f t="shared" si="19"/>
        <v>0</v>
      </c>
      <c r="AB64" s="4" t="b">
        <f t="shared" si="20"/>
        <v>0</v>
      </c>
      <c r="AF64" s="4" t="b">
        <f t="shared" si="21"/>
        <v>0</v>
      </c>
      <c r="AG64" s="4" t="b">
        <f t="shared" si="22"/>
        <v>0</v>
      </c>
      <c r="AH64" s="4" t="b">
        <f t="shared" si="23"/>
        <v>0</v>
      </c>
      <c r="AI64" s="4" t="b">
        <f t="shared" si="24"/>
        <v>0</v>
      </c>
      <c r="AJ64" s="4" t="b">
        <f t="shared" si="25"/>
        <v>0</v>
      </c>
    </row>
    <row r="65" spans="1:36" ht="15.75" customHeight="1" x14ac:dyDescent="0.2">
      <c r="A65" s="86"/>
      <c r="B65" s="98" t="s">
        <v>31</v>
      </c>
      <c r="D65" s="46"/>
      <c r="E65" s="46"/>
      <c r="F65" s="35"/>
      <c r="G65" s="35"/>
      <c r="H65" s="35"/>
      <c r="I65" s="5" t="str" cm="1">
        <f t="array" ref="I65">IF(SUMPRODUCT(--ISNUMBER(SEARCH(_xlfn._xlws.FILTER(TRANSPOSE(_xlfn.TEXTSPLIT(I$3," "," ",TRUE)),I$3&lt;&gt;""),$F65)))&gt;0,TEXT($B65,"TTT TT.MM")&amp;IF($C65&lt;&gt;"",TEXT($C65," - TT.MM"),"")&amp;" "&amp;$G65&amp;IF($D65="",""," "&amp;TEXT($D65,"HH:MM")&amp;IF($E65="","","-"&amp;TEXT($E65,"HH:MM"))),"")</f>
        <v/>
      </c>
      <c r="J65" s="5" t="str" cm="1">
        <f t="array" ref="J65">IF(SUMPRODUCT(--ISNUMBER(SEARCH(_xlfn._xlws.FILTER(TRANSPOSE(_xlfn.TEXTSPLIT(J$3," "," ",TRUE)),J$3&lt;&gt;""),$F65)))&gt;0,TEXT($B65,"TTT TT.MM")&amp;IF($C65&lt;&gt;"",TEXT($C65," - TT.MM"),"")&amp;" "&amp;$G65&amp;IF($D65="",""," "&amp;TEXT($D65,"HH:MM")&amp;IF($E65="","","-"&amp;TEXT($E65,"HH:MM"))),"")</f>
        <v/>
      </c>
      <c r="K65" s="5" t="str" cm="1">
        <f t="array" ref="K65">IF(SUMPRODUCT(--ISNUMBER(SEARCH(_xlfn._xlws.FILTER(TRANSPOSE(_xlfn.TEXTSPLIT(K$3," "," ",TRUE)),K$3&lt;&gt;""),$F65)))&gt;0,TEXT($B65,"TTT TT.MM")&amp;IF($C65&lt;&gt;"",TEXT($C65," - TT.MM"),"")&amp;" "&amp;$G65&amp;IF($D65="",""," "&amp;TEXT($D65,"HH:MM")&amp;IF($E65="","","-"&amp;TEXT($E65,"HH:MM"))),"")</f>
        <v/>
      </c>
      <c r="L65" s="5" t="str" cm="1">
        <f t="array" ref="L65">IF(SUMPRODUCT(--ISNUMBER(SEARCH(_xlfn._xlws.FILTER(TRANSPOSE(_xlfn.TEXTSPLIT(L$3," "," ",TRUE)),L$3&lt;&gt;""),$F65)))&gt;0,TEXT($B65,"TTT TT.MM")&amp;IF($C65&lt;&gt;"",TEXT($C65," - TT.MM"),"")&amp;" "&amp;$G65&amp;IF($D65="",""," "&amp;TEXT($D65,"HH:MM")&amp;IF($E65="","","-"&amp;TEXT($E65,"HH:MM"))),"")</f>
        <v/>
      </c>
      <c r="M65" s="5" t="str" cm="1">
        <f t="array" ref="M65">IF(SUMPRODUCT(--ISNUMBER(SEARCH(_xlfn._xlws.FILTER(TRANSPOSE(_xlfn.TEXTSPLIT(M$3," "," ",TRUE)),M$3&lt;&gt;""),$F65)))&gt;0,TEXT($B65,"TTT TT.MM")&amp;IF($C65&lt;&gt;"",TEXT($C65," - TT.MM"),"")&amp;" "&amp;$G65&amp;IF($D65="",""," "&amp;TEXT($D65,"HH:MM")&amp;IF($E65="","","-"&amp;TEXT($E65,"HH:MM"))),"")</f>
        <v/>
      </c>
      <c r="N65" s="5" t="str" cm="1">
        <f t="array" ref="N65">IF(SUMPRODUCT(--ISNUMBER(SEARCH(_xlfn._xlws.FILTER(TRANSPOSE(_xlfn.TEXTSPLIT(N$3," "," ",TRUE)),N$3&lt;&gt;""),$F65)))&gt;0,TEXT($B65,"TTT TT.MM")&amp;IF($C65&lt;&gt;"",TEXT($C65," - TT.MM"),"")&amp;" "&amp;$G65&amp;IF($D65="",""," "&amp;TEXT($D65,"HH:MM")&amp;IF($E65="","","-"&amp;TEXT($E65,"HH:MM"))),"")</f>
        <v/>
      </c>
      <c r="O65" s="5" t="str" cm="1">
        <f t="array" ref="O65">IF(SUMPRODUCT(--ISNUMBER(SEARCH(_xlfn._xlws.FILTER(TRANSPOSE(_xlfn.TEXTSPLIT(O$3," "," ",TRUE)),O$3&lt;&gt;""),$F65)))&gt;0,TEXT($B65,"TTT TT.MM")&amp;IF($C65&lt;&gt;"",TEXT($C65," - TT.MM"),"")&amp;" "&amp;$G65&amp;IF($D65="",""," "&amp;TEXT($D65,"HH:MM")&amp;IF($E65="","","-"&amp;TEXT($E65,"HH:MM"))),"")</f>
        <v/>
      </c>
      <c r="W65" s="4" t="b">
        <f t="shared" si="15"/>
        <v>0</v>
      </c>
      <c r="X65" s="4" t="b">
        <f t="shared" si="16"/>
        <v>0</v>
      </c>
      <c r="Y65" s="4" t="b">
        <f t="shared" si="17"/>
        <v>0</v>
      </c>
      <c r="Z65" s="4" t="b">
        <f t="shared" si="18"/>
        <v>0</v>
      </c>
      <c r="AA65" s="4" t="b">
        <f t="shared" si="19"/>
        <v>0</v>
      </c>
      <c r="AB65" s="4" t="b">
        <f t="shared" si="20"/>
        <v>0</v>
      </c>
      <c r="AF65" s="4" t="b">
        <f t="shared" si="21"/>
        <v>0</v>
      </c>
      <c r="AG65" s="4" t="b">
        <f t="shared" si="22"/>
        <v>0</v>
      </c>
      <c r="AH65" s="4" t="b">
        <f t="shared" si="23"/>
        <v>0</v>
      </c>
      <c r="AI65" s="4" t="b">
        <f t="shared" si="24"/>
        <v>0</v>
      </c>
      <c r="AJ65" s="4" t="b">
        <f t="shared" si="25"/>
        <v>0</v>
      </c>
    </row>
    <row r="66" spans="1:36" ht="29" customHeight="1" x14ac:dyDescent="0.2">
      <c r="A66" s="86">
        <f t="shared" si="30"/>
        <v>41</v>
      </c>
      <c r="B66" s="25">
        <v>45936</v>
      </c>
      <c r="H66" s="44"/>
      <c r="I66" s="5" t="str" cm="1">
        <f t="array" ref="I66">IF(SUMPRODUCT(--ISNUMBER(SEARCH(_xlfn._xlws.FILTER(TRANSPOSE(_xlfn.TEXTSPLIT(I$3," "," ",TRUE)),I$3&lt;&gt;""),$F66)))&gt;0,TEXT($B66,"TTT TT.MM")&amp;IF($C66&lt;&gt;"",TEXT($C66," - TT.MM"),"")&amp;" "&amp;$G66&amp;IF($D66="",""," "&amp;TEXT($D66,"HH:MM")&amp;IF($E66="","","-"&amp;TEXT($E66,"HH:MM"))),"")</f>
        <v/>
      </c>
      <c r="J66" s="5" t="str" cm="1">
        <f t="array" ref="J66">IF(SUMPRODUCT(--ISNUMBER(SEARCH(_xlfn._xlws.FILTER(TRANSPOSE(_xlfn.TEXTSPLIT(J$3," "," ",TRUE)),J$3&lt;&gt;""),$F66)))&gt;0,TEXT($B66,"TTT TT.MM")&amp;IF($C66&lt;&gt;"",TEXT($C66," - TT.MM"),"")&amp;" "&amp;$G66&amp;IF($D66="",""," "&amp;TEXT($D66,"HH:MM")&amp;IF($E66="","","-"&amp;TEXT($E66,"HH:MM"))),"")</f>
        <v/>
      </c>
      <c r="K66" s="5" t="str" cm="1">
        <f t="array" ref="K66">IF(SUMPRODUCT(--ISNUMBER(SEARCH(_xlfn._xlws.FILTER(TRANSPOSE(_xlfn.TEXTSPLIT(K$3," "," ",TRUE)),K$3&lt;&gt;""),$F66)))&gt;0,TEXT($B66,"TTT TT.MM")&amp;IF($C66&lt;&gt;"",TEXT($C66," - TT.MM"),"")&amp;" "&amp;$G66&amp;IF($D66="",""," "&amp;TEXT($D66,"HH:MM")&amp;IF($E66="","","-"&amp;TEXT($E66,"HH:MM"))),"")</f>
        <v/>
      </c>
      <c r="L66" s="5" t="str" cm="1">
        <f t="array" ref="L66">IF(SUMPRODUCT(--ISNUMBER(SEARCH(_xlfn._xlws.FILTER(TRANSPOSE(_xlfn.TEXTSPLIT(L$3," "," ",TRUE)),L$3&lt;&gt;""),$F66)))&gt;0,TEXT($B66,"TTT TT.MM")&amp;IF($C66&lt;&gt;"",TEXT($C66," - TT.MM"),"")&amp;" "&amp;$G66&amp;IF($D66="",""," "&amp;TEXT($D66,"HH:MM")&amp;IF($E66="","","-"&amp;TEXT($E66,"HH:MM"))),"")</f>
        <v/>
      </c>
      <c r="M66" s="5" t="str" cm="1">
        <f t="array" ref="M66">IF(SUMPRODUCT(--ISNUMBER(SEARCH(_xlfn._xlws.FILTER(TRANSPOSE(_xlfn.TEXTSPLIT(M$3," "," ",TRUE)),M$3&lt;&gt;""),$F66)))&gt;0,TEXT($B66,"TTT TT.MM")&amp;IF($C66&lt;&gt;"",TEXT($C66," - TT.MM"),"")&amp;" "&amp;$G66&amp;IF($D66="",""," "&amp;TEXT($D66,"HH:MM")&amp;IF($E66="","","-"&amp;TEXT($E66,"HH:MM"))),"")</f>
        <v/>
      </c>
      <c r="N66" s="5" t="str" cm="1">
        <f t="array" ref="N66">IF(SUMPRODUCT(--ISNUMBER(SEARCH(_xlfn._xlws.FILTER(TRANSPOSE(_xlfn.TEXTSPLIT(N$3," "," ",TRUE)),N$3&lt;&gt;""),$F66)))&gt;0,TEXT($B66,"TTT TT.MM")&amp;IF($C66&lt;&gt;"",TEXT($C66," - TT.MM"),"")&amp;" "&amp;$G66&amp;IF($D66="",""," "&amp;TEXT($D66,"HH:MM")&amp;IF($E66="","","-"&amp;TEXT($E66,"HH:MM"))),"")</f>
        <v/>
      </c>
      <c r="O66" s="5" t="str" cm="1">
        <f t="array" ref="O66">IF(SUMPRODUCT(--ISNUMBER(SEARCH(_xlfn._xlws.FILTER(TRANSPOSE(_xlfn.TEXTSPLIT(O$3," "," ",TRUE)),O$3&lt;&gt;""),$F66)))&gt;0,TEXT($B66,"TTT TT.MM")&amp;IF($C66&lt;&gt;"",TEXT($C66," - TT.MM"),"")&amp;" "&amp;$G66&amp;IF($D66="",""," "&amp;TEXT($D66,"HH:MM")&amp;IF($E66="","","-"&amp;TEXT($E66,"HH:MM"))),"")</f>
        <v/>
      </c>
      <c r="W66" s="4" t="b">
        <f t="shared" si="15"/>
        <v>0</v>
      </c>
      <c r="X66" s="4" t="b">
        <f t="shared" si="16"/>
        <v>0</v>
      </c>
      <c r="Y66" s="4" t="b">
        <f t="shared" si="17"/>
        <v>0</v>
      </c>
      <c r="Z66" s="4" t="b">
        <f t="shared" si="18"/>
        <v>0</v>
      </c>
      <c r="AA66" s="4" t="b">
        <f t="shared" si="19"/>
        <v>0</v>
      </c>
      <c r="AB66" s="4" t="b">
        <f t="shared" si="20"/>
        <v>0</v>
      </c>
      <c r="AF66" s="4" t="b">
        <f t="shared" si="21"/>
        <v>0</v>
      </c>
      <c r="AG66" s="4" t="b">
        <f t="shared" si="22"/>
        <v>0</v>
      </c>
      <c r="AH66" s="4" t="b">
        <f t="shared" si="23"/>
        <v>0</v>
      </c>
      <c r="AI66" s="4" t="b">
        <f t="shared" si="24"/>
        <v>0</v>
      </c>
      <c r="AJ66" s="4" t="b">
        <f t="shared" si="25"/>
        <v>0</v>
      </c>
    </row>
    <row r="67" spans="1:36" ht="29" customHeight="1" x14ac:dyDescent="0.2">
      <c r="A67" s="86">
        <f t="shared" si="30"/>
        <v>42</v>
      </c>
      <c r="B67" s="82">
        <v>45943</v>
      </c>
      <c r="C67" s="82"/>
      <c r="D67" s="102"/>
      <c r="E67" s="102"/>
      <c r="F67" s="53"/>
      <c r="G67" s="53"/>
      <c r="H67" s="44"/>
      <c r="I67" s="5" t="str" cm="1">
        <f t="array" ref="I67">IF(SUMPRODUCT(--ISNUMBER(SEARCH(_xlfn._xlws.FILTER(TRANSPOSE(_xlfn.TEXTSPLIT(I$3," "," ",TRUE)),I$3&lt;&gt;""),$F67)))&gt;0,TEXT($B67,"TTT TT.MM")&amp;IF($C67&lt;&gt;"",TEXT($C67," - TT.MM"),"")&amp;" "&amp;$G67&amp;IF($D67="",""," "&amp;TEXT($D67,"HH:MM")&amp;IF($E67="","","-"&amp;TEXT($E67,"HH:MM"))),"")</f>
        <v/>
      </c>
      <c r="J67" s="5" t="str" cm="1">
        <f t="array" ref="J67">IF(SUMPRODUCT(--ISNUMBER(SEARCH(_xlfn._xlws.FILTER(TRANSPOSE(_xlfn.TEXTSPLIT(J$3," "," ",TRUE)),J$3&lt;&gt;""),$F67)))&gt;0,TEXT($B67,"TTT TT.MM")&amp;IF($C67&lt;&gt;"",TEXT($C67," - TT.MM"),"")&amp;" "&amp;$G67&amp;IF($D67="",""," "&amp;TEXT($D67,"HH:MM")&amp;IF($E67="","","-"&amp;TEXT($E67,"HH:MM"))),"")</f>
        <v/>
      </c>
      <c r="K67" s="5" t="str" cm="1">
        <f t="array" ref="K67">IF(SUMPRODUCT(--ISNUMBER(SEARCH(_xlfn._xlws.FILTER(TRANSPOSE(_xlfn.TEXTSPLIT(K$3," "," ",TRUE)),K$3&lt;&gt;""),$F67)))&gt;0,TEXT($B67,"TTT TT.MM")&amp;IF($C67&lt;&gt;"",TEXT($C67," - TT.MM"),"")&amp;" "&amp;$G67&amp;IF($D67="",""," "&amp;TEXT($D67,"HH:MM")&amp;IF($E67="","","-"&amp;TEXT($E67,"HH:MM"))),"")</f>
        <v/>
      </c>
      <c r="L67" s="5" t="str" cm="1">
        <f t="array" ref="L67">IF(SUMPRODUCT(--ISNUMBER(SEARCH(_xlfn._xlws.FILTER(TRANSPOSE(_xlfn.TEXTSPLIT(L$3," "," ",TRUE)),L$3&lt;&gt;""),$F67)))&gt;0,TEXT($B67,"TTT TT.MM")&amp;IF($C67&lt;&gt;"",TEXT($C67," - TT.MM"),"")&amp;" "&amp;$G67&amp;IF($D67="",""," "&amp;TEXT($D67,"HH:MM")&amp;IF($E67="","","-"&amp;TEXT($E67,"HH:MM"))),"")</f>
        <v/>
      </c>
      <c r="M67" s="5" t="str" cm="1">
        <f t="array" ref="M67">IF(SUMPRODUCT(--ISNUMBER(SEARCH(_xlfn._xlws.FILTER(TRANSPOSE(_xlfn.TEXTSPLIT(M$3," "," ",TRUE)),M$3&lt;&gt;""),$F67)))&gt;0,TEXT($B67,"TTT TT.MM")&amp;IF($C67&lt;&gt;"",TEXT($C67," - TT.MM"),"")&amp;" "&amp;$G67&amp;IF($D67="",""," "&amp;TEXT($D67,"HH:MM")&amp;IF($E67="","","-"&amp;TEXT($E67,"HH:MM"))),"")</f>
        <v/>
      </c>
      <c r="N67" s="5" t="str" cm="1">
        <f t="array" ref="N67">IF(SUMPRODUCT(--ISNUMBER(SEARCH(_xlfn._xlws.FILTER(TRANSPOSE(_xlfn.TEXTSPLIT(N$3," "," ",TRUE)),N$3&lt;&gt;""),$F67)))&gt;0,TEXT($B67,"TTT TT.MM")&amp;IF($C67&lt;&gt;"",TEXT($C67," - TT.MM"),"")&amp;" "&amp;$G67&amp;IF($D67="",""," "&amp;TEXT($D67,"HH:MM")&amp;IF($E67="","","-"&amp;TEXT($E67,"HH:MM"))),"")</f>
        <v/>
      </c>
      <c r="O67" s="5" t="str" cm="1">
        <f t="array" ref="O67">IF(SUMPRODUCT(--ISNUMBER(SEARCH(_xlfn._xlws.FILTER(TRANSPOSE(_xlfn.TEXTSPLIT(O$3," "," ",TRUE)),O$3&lt;&gt;""),$F67)))&gt;0,TEXT($B67,"TTT TT.MM")&amp;IF($C67&lt;&gt;"",TEXT($C67," - TT.MM"),"")&amp;" "&amp;$G67&amp;IF($D67="",""," "&amp;TEXT($D67,"HH:MM")&amp;IF($E67="","","-"&amp;TEXT($E67,"HH:MM"))),"")</f>
        <v/>
      </c>
      <c r="W67" s="4" t="b">
        <f t="shared" si="15"/>
        <v>0</v>
      </c>
      <c r="X67" s="4" t="b">
        <f t="shared" si="16"/>
        <v>0</v>
      </c>
      <c r="Y67" s="4" t="b">
        <f t="shared" si="17"/>
        <v>0</v>
      </c>
      <c r="Z67" s="4" t="b">
        <f t="shared" si="18"/>
        <v>0</v>
      </c>
      <c r="AA67" s="4" t="b">
        <f t="shared" si="19"/>
        <v>0</v>
      </c>
      <c r="AB67" s="4" t="b">
        <f t="shared" si="20"/>
        <v>0</v>
      </c>
      <c r="AF67" s="4" t="b">
        <f t="shared" si="21"/>
        <v>0</v>
      </c>
      <c r="AG67" s="4" t="b">
        <f t="shared" si="22"/>
        <v>0</v>
      </c>
      <c r="AH67" s="4" t="b">
        <f t="shared" si="23"/>
        <v>0</v>
      </c>
      <c r="AI67" s="4" t="b">
        <f t="shared" si="24"/>
        <v>0</v>
      </c>
      <c r="AJ67" s="4" t="b">
        <f t="shared" si="25"/>
        <v>0</v>
      </c>
    </row>
    <row r="68" spans="1:36" ht="15.75" customHeight="1" x14ac:dyDescent="0.2">
      <c r="A68" s="86">
        <f t="shared" si="30"/>
        <v>45</v>
      </c>
      <c r="B68" s="81">
        <v>45967</v>
      </c>
      <c r="C68" s="82"/>
      <c r="D68" s="83"/>
      <c r="E68" s="83"/>
      <c r="F68" s="84"/>
      <c r="G68" s="84"/>
      <c r="H68" s="35"/>
      <c r="I68" s="5" t="str" cm="1">
        <f t="array" ref="I68">IF(SUMPRODUCT(--ISNUMBER(SEARCH(_xlfn._xlws.FILTER(TRANSPOSE(_xlfn.TEXTSPLIT(I$3," "," ",TRUE)),I$3&lt;&gt;""),$F68)))&gt;0,TEXT($B68,"TTT TT.MM")&amp;IF($C68&lt;&gt;"",TEXT($C68," - TT.MM"),"")&amp;" "&amp;$G68&amp;IF($D68="",""," "&amp;TEXT($D68,"HH:MM")&amp;IF($E68="","","-"&amp;TEXT($E68,"HH:MM"))),"")</f>
        <v/>
      </c>
      <c r="J68" s="5" t="str" cm="1">
        <f t="array" ref="J68">IF(SUMPRODUCT(--ISNUMBER(SEARCH(_xlfn._xlws.FILTER(TRANSPOSE(_xlfn.TEXTSPLIT(J$3," "," ",TRUE)),J$3&lt;&gt;""),$F68)))&gt;0,TEXT($B68,"TTT TT.MM")&amp;IF($C68&lt;&gt;"",TEXT($C68," - TT.MM"),"")&amp;" "&amp;$G68&amp;IF($D68="",""," "&amp;TEXT($D68,"HH:MM")&amp;IF($E68="","","-"&amp;TEXT($E68,"HH:MM"))),"")</f>
        <v/>
      </c>
      <c r="K68" s="5" t="str" cm="1">
        <f t="array" ref="K68">IF(SUMPRODUCT(--ISNUMBER(SEARCH(_xlfn._xlws.FILTER(TRANSPOSE(_xlfn.TEXTSPLIT(K$3," "," ",TRUE)),K$3&lt;&gt;""),$F68)))&gt;0,TEXT($B68,"TTT TT.MM")&amp;IF($C68&lt;&gt;"",TEXT($C68," - TT.MM"),"")&amp;" "&amp;$G68&amp;IF($D68="",""," "&amp;TEXT($D68,"HH:MM")&amp;IF($E68="","","-"&amp;TEXT($E68,"HH:MM"))),"")</f>
        <v/>
      </c>
      <c r="L68" s="5" t="str" cm="1">
        <f t="array" ref="L68">IF(SUMPRODUCT(--ISNUMBER(SEARCH(_xlfn._xlws.FILTER(TRANSPOSE(_xlfn.TEXTSPLIT(L$3," "," ",TRUE)),L$3&lt;&gt;""),$F68)))&gt;0,TEXT($B68,"TTT TT.MM")&amp;IF($C68&lt;&gt;"",TEXT($C68," - TT.MM"),"")&amp;" "&amp;$G68&amp;IF($D68="",""," "&amp;TEXT($D68,"HH:MM")&amp;IF($E68="","","-"&amp;TEXT($E68,"HH:MM"))),"")</f>
        <v/>
      </c>
      <c r="M68" s="5" t="str" cm="1">
        <f t="array" ref="M68">IF(SUMPRODUCT(--ISNUMBER(SEARCH(_xlfn._xlws.FILTER(TRANSPOSE(_xlfn.TEXTSPLIT(M$3," "," ",TRUE)),M$3&lt;&gt;""),$F68)))&gt;0,TEXT($B68,"TTT TT.MM")&amp;IF($C68&lt;&gt;"",TEXT($C68," - TT.MM"),"")&amp;" "&amp;$G68&amp;IF($D68="",""," "&amp;TEXT($D68,"HH:MM")&amp;IF($E68="","","-"&amp;TEXT($E68,"HH:MM"))),"")</f>
        <v/>
      </c>
      <c r="N68" s="5" t="str" cm="1">
        <f t="array" ref="N68">IF(SUMPRODUCT(--ISNUMBER(SEARCH(_xlfn._xlws.FILTER(TRANSPOSE(_xlfn.TEXTSPLIT(N$3," "," ",TRUE)),N$3&lt;&gt;""),$F68)))&gt;0,TEXT($B68,"TTT TT.MM")&amp;IF($C68&lt;&gt;"",TEXT($C68," - TT.MM"),"")&amp;" "&amp;$G68&amp;IF($D68="",""," "&amp;TEXT($D68,"HH:MM")&amp;IF($E68="","","-"&amp;TEXT($E68,"HH:MM"))),"")</f>
        <v/>
      </c>
      <c r="O68" s="5" t="str" cm="1">
        <f t="array" ref="O68">IF(SUMPRODUCT(--ISNUMBER(SEARCH(_xlfn._xlws.FILTER(TRANSPOSE(_xlfn.TEXTSPLIT(O$3," "," ",TRUE)),O$3&lt;&gt;""),$F68)))&gt;0,TEXT($B68,"TTT TT.MM")&amp;IF($C68&lt;&gt;"",TEXT($C68," - TT.MM"),"")&amp;" "&amp;$G68&amp;IF($D68="",""," "&amp;TEXT($D68,"HH:MM")&amp;IF($E68="","","-"&amp;TEXT($E68,"HH:MM"))),"")</f>
        <v/>
      </c>
      <c r="W68" s="4" t="b">
        <f t="shared" si="15"/>
        <v>0</v>
      </c>
      <c r="X68" s="4" t="b">
        <f t="shared" si="16"/>
        <v>0</v>
      </c>
      <c r="Y68" s="4" t="b">
        <f t="shared" si="17"/>
        <v>0</v>
      </c>
      <c r="Z68" s="4" t="b">
        <f t="shared" si="18"/>
        <v>0</v>
      </c>
      <c r="AA68" s="4" t="b">
        <f t="shared" si="19"/>
        <v>0</v>
      </c>
      <c r="AB68" s="4" t="b">
        <f t="shared" si="20"/>
        <v>0</v>
      </c>
      <c r="AF68" s="4" t="b">
        <f t="shared" si="21"/>
        <v>0</v>
      </c>
      <c r="AG68" s="4" t="b">
        <f t="shared" si="22"/>
        <v>0</v>
      </c>
      <c r="AH68" s="4" t="b">
        <f t="shared" si="23"/>
        <v>0</v>
      </c>
      <c r="AI68" s="4" t="b">
        <f t="shared" si="24"/>
        <v>0</v>
      </c>
      <c r="AJ68" s="4" t="b">
        <f t="shared" si="25"/>
        <v>0</v>
      </c>
    </row>
    <row r="69" spans="1:36" ht="15.75" customHeight="1" x14ac:dyDescent="0.2">
      <c r="A69" s="86">
        <f t="shared" si="30"/>
        <v>52</v>
      </c>
      <c r="B69" s="81">
        <v>46013</v>
      </c>
      <c r="C69" s="82"/>
      <c r="D69" s="83"/>
      <c r="E69" s="83"/>
      <c r="F69" s="84"/>
      <c r="G69" s="84"/>
      <c r="H69" s="38"/>
      <c r="I69" s="5" t="str" cm="1">
        <f t="array" ref="I69">IF(SUMPRODUCT(--ISNUMBER(SEARCH(_xlfn._xlws.FILTER(TRANSPOSE(_xlfn.TEXTSPLIT(I$3," "," ",TRUE)),I$3&lt;&gt;""),$F69)))&gt;0,TEXT($B69,"TTT TT.MM")&amp;IF($C69&lt;&gt;"",TEXT($C69," - TT.MM"),"")&amp;" "&amp;$G69&amp;IF($D69="",""," "&amp;TEXT($D69,"HH:MM")&amp;IF($E69="","","-"&amp;TEXT($E69,"HH:MM"))),"")</f>
        <v/>
      </c>
      <c r="J69" s="5" t="str" cm="1">
        <f t="array" ref="J69">IF(SUMPRODUCT(--ISNUMBER(SEARCH(_xlfn._xlws.FILTER(TRANSPOSE(_xlfn.TEXTSPLIT(J$3," "," ",TRUE)),J$3&lt;&gt;""),$F69)))&gt;0,TEXT($B69,"TTT TT.MM")&amp;IF($C69&lt;&gt;"",TEXT($C69," - TT.MM"),"")&amp;" "&amp;$G69&amp;IF($D69="",""," "&amp;TEXT($D69,"HH:MM")&amp;IF($E69="","","-"&amp;TEXT($E69,"HH:MM"))),"")</f>
        <v/>
      </c>
      <c r="K69" s="5" t="str" cm="1">
        <f t="array" ref="K69">IF(SUMPRODUCT(--ISNUMBER(SEARCH(_xlfn._xlws.FILTER(TRANSPOSE(_xlfn.TEXTSPLIT(K$3," "," ",TRUE)),K$3&lt;&gt;""),$F69)))&gt;0,TEXT($B69,"TTT TT.MM")&amp;IF($C69&lt;&gt;"",TEXT($C69," - TT.MM"),"")&amp;" "&amp;$G69&amp;IF($D69="",""," "&amp;TEXT($D69,"HH:MM")&amp;IF($E69="","","-"&amp;TEXT($E69,"HH:MM"))),"")</f>
        <v/>
      </c>
      <c r="L69" s="5" t="str" cm="1">
        <f t="array" ref="L69">IF(SUMPRODUCT(--ISNUMBER(SEARCH(_xlfn._xlws.FILTER(TRANSPOSE(_xlfn.TEXTSPLIT(L$3," "," ",TRUE)),L$3&lt;&gt;""),$F69)))&gt;0,TEXT($B69,"TTT TT.MM")&amp;IF($C69&lt;&gt;"",TEXT($C69," - TT.MM"),"")&amp;" "&amp;$G69&amp;IF($D69="",""," "&amp;TEXT($D69,"HH:MM")&amp;IF($E69="","","-"&amp;TEXT($E69,"HH:MM"))),"")</f>
        <v/>
      </c>
      <c r="M69" s="5" t="str" cm="1">
        <f t="array" ref="M69">IF(SUMPRODUCT(--ISNUMBER(SEARCH(_xlfn._xlws.FILTER(TRANSPOSE(_xlfn.TEXTSPLIT(M$3," "," ",TRUE)),M$3&lt;&gt;""),$F69)))&gt;0,TEXT($B69,"TTT TT.MM")&amp;IF($C69&lt;&gt;"",TEXT($C69," - TT.MM"),"")&amp;" "&amp;$G69&amp;IF($D69="",""," "&amp;TEXT($D69,"HH:MM")&amp;IF($E69="","","-"&amp;TEXT($E69,"HH:MM"))),"")</f>
        <v/>
      </c>
      <c r="N69" s="5" t="str" cm="1">
        <f t="array" ref="N69">IF(SUMPRODUCT(--ISNUMBER(SEARCH(_xlfn._xlws.FILTER(TRANSPOSE(_xlfn.TEXTSPLIT(N$3," "," ",TRUE)),N$3&lt;&gt;""),$F69)))&gt;0,TEXT($B69,"TTT TT.MM")&amp;IF($C69&lt;&gt;"",TEXT($C69," - TT.MM"),"")&amp;" "&amp;$G69&amp;IF($D69="",""," "&amp;TEXT($D69,"HH:MM")&amp;IF($E69="","","-"&amp;TEXT($E69,"HH:MM"))),"")</f>
        <v/>
      </c>
      <c r="O69" s="5" t="str" cm="1">
        <f t="array" ref="O69">IF(SUMPRODUCT(--ISNUMBER(SEARCH(_xlfn._xlws.FILTER(TRANSPOSE(_xlfn.TEXTSPLIT(O$3," "," ",TRUE)),O$3&lt;&gt;""),$F69)))&gt;0,TEXT($B69,"TTT TT.MM")&amp;IF($C69&lt;&gt;"",TEXT($C69," - TT.MM"),"")&amp;" "&amp;$G69&amp;IF($D69="",""," "&amp;TEXT($D69,"HH:MM")&amp;IF($E69="","","-"&amp;TEXT($E69,"HH:MM"))),"")</f>
        <v/>
      </c>
      <c r="W69" s="4" t="b">
        <f t="shared" si="15"/>
        <v>0</v>
      </c>
      <c r="X69" s="4" t="b">
        <f t="shared" si="16"/>
        <v>0</v>
      </c>
      <c r="Y69" s="4" t="b">
        <f t="shared" si="17"/>
        <v>0</v>
      </c>
      <c r="Z69" s="4" t="b">
        <f t="shared" si="18"/>
        <v>0</v>
      </c>
      <c r="AA69" s="4" t="b">
        <f t="shared" si="19"/>
        <v>0</v>
      </c>
      <c r="AB69" s="4" t="b">
        <f t="shared" si="20"/>
        <v>0</v>
      </c>
      <c r="AF69" s="4" t="b">
        <f t="shared" si="21"/>
        <v>0</v>
      </c>
      <c r="AG69" s="4" t="b">
        <f t="shared" si="22"/>
        <v>0</v>
      </c>
      <c r="AH69" s="4" t="b">
        <f t="shared" si="23"/>
        <v>0</v>
      </c>
      <c r="AI69" s="4" t="b">
        <f t="shared" si="24"/>
        <v>0</v>
      </c>
      <c r="AJ69" s="4" t="b">
        <f t="shared" si="25"/>
        <v>0</v>
      </c>
    </row>
    <row r="70" spans="1:36" ht="15.75" customHeight="1" x14ac:dyDescent="0.2">
      <c r="A70" s="86">
        <f t="shared" si="30"/>
        <v>1</v>
      </c>
      <c r="B70" s="81">
        <v>46020</v>
      </c>
      <c r="C70" s="82"/>
      <c r="D70" s="83"/>
      <c r="E70" s="83"/>
      <c r="F70" s="84"/>
      <c r="G70" s="84"/>
      <c r="H70" s="38"/>
      <c r="I70" s="5" t="str" cm="1">
        <f t="array" ref="I70">IF(SUMPRODUCT(--ISNUMBER(SEARCH(_xlfn._xlws.FILTER(TRANSPOSE(_xlfn.TEXTSPLIT(I$3," "," ",TRUE)),I$3&lt;&gt;""),$F70)))&gt;0,TEXT($B70,"TTT TT.MM")&amp;IF($C70&lt;&gt;"",TEXT($C70," - TT.MM"),"")&amp;" "&amp;$G70&amp;IF($D70="",""," "&amp;TEXT($D70,"HH:MM")&amp;IF($E70="","","-"&amp;TEXT($E70,"HH:MM"))),"")</f>
        <v/>
      </c>
      <c r="J70" s="5" t="str" cm="1">
        <f t="array" ref="J70">IF(SUMPRODUCT(--ISNUMBER(SEARCH(_xlfn._xlws.FILTER(TRANSPOSE(_xlfn.TEXTSPLIT(J$3," "," ",TRUE)),J$3&lt;&gt;""),$F70)))&gt;0,TEXT($B70,"TTT TT.MM")&amp;IF($C70&lt;&gt;"",TEXT($C70," - TT.MM"),"")&amp;" "&amp;$G70&amp;IF($D70="",""," "&amp;TEXT($D70,"HH:MM")&amp;IF($E70="","","-"&amp;TEXT($E70,"HH:MM"))),"")</f>
        <v/>
      </c>
      <c r="K70" s="5" t="str" cm="1">
        <f t="array" ref="K70">IF(SUMPRODUCT(--ISNUMBER(SEARCH(_xlfn._xlws.FILTER(TRANSPOSE(_xlfn.TEXTSPLIT(K$3," "," ",TRUE)),K$3&lt;&gt;""),$F70)))&gt;0,TEXT($B70,"TTT TT.MM")&amp;IF($C70&lt;&gt;"",TEXT($C70," - TT.MM"),"")&amp;" "&amp;$G70&amp;IF($D70="",""," "&amp;TEXT($D70,"HH:MM")&amp;IF($E70="","","-"&amp;TEXT($E70,"HH:MM"))),"")</f>
        <v/>
      </c>
      <c r="L70" s="5" t="str" cm="1">
        <f t="array" ref="L70">IF(SUMPRODUCT(--ISNUMBER(SEARCH(_xlfn._xlws.FILTER(TRANSPOSE(_xlfn.TEXTSPLIT(L$3," "," ",TRUE)),L$3&lt;&gt;""),$F70)))&gt;0,TEXT($B70,"TTT TT.MM")&amp;IF($C70&lt;&gt;"",TEXT($C70," - TT.MM"),"")&amp;" "&amp;$G70&amp;IF($D70="",""," "&amp;TEXT($D70,"HH:MM")&amp;IF($E70="","","-"&amp;TEXT($E70,"HH:MM"))),"")</f>
        <v/>
      </c>
      <c r="M70" s="5" t="str" cm="1">
        <f t="array" ref="M70">IF(SUMPRODUCT(--ISNUMBER(SEARCH(_xlfn._xlws.FILTER(TRANSPOSE(_xlfn.TEXTSPLIT(M$3," "," ",TRUE)),M$3&lt;&gt;""),$F70)))&gt;0,TEXT($B70,"TTT TT.MM")&amp;IF($C70&lt;&gt;"",TEXT($C70," - TT.MM"),"")&amp;" "&amp;$G70&amp;IF($D70="",""," "&amp;TEXT($D70,"HH:MM")&amp;IF($E70="","","-"&amp;TEXT($E70,"HH:MM"))),"")</f>
        <v/>
      </c>
      <c r="N70" s="5" t="str" cm="1">
        <f t="array" ref="N70">IF(SUMPRODUCT(--ISNUMBER(SEARCH(_xlfn._xlws.FILTER(TRANSPOSE(_xlfn.TEXTSPLIT(N$3," "," ",TRUE)),N$3&lt;&gt;""),$F70)))&gt;0,TEXT($B70,"TTT TT.MM")&amp;IF($C70&lt;&gt;"",TEXT($C70," - TT.MM"),"")&amp;" "&amp;$G70&amp;IF($D70="",""," "&amp;TEXT($D70,"HH:MM")&amp;IF($E70="","","-"&amp;TEXT($E70,"HH:MM"))),"")</f>
        <v/>
      </c>
      <c r="O70" s="5" t="str" cm="1">
        <f t="array" ref="O70">IF(SUMPRODUCT(--ISNUMBER(SEARCH(_xlfn._xlws.FILTER(TRANSPOSE(_xlfn.TEXTSPLIT(O$3," "," ",TRUE)),O$3&lt;&gt;""),$F70)))&gt;0,TEXT($B70,"TTT TT.MM")&amp;IF($C70&lt;&gt;"",TEXT($C70," - TT.MM"),"")&amp;" "&amp;$G70&amp;IF($D70="",""," "&amp;TEXT($D70,"HH:MM")&amp;IF($E70="","","-"&amp;TEXT($E70,"HH:MM"))),"")</f>
        <v/>
      </c>
      <c r="W70" s="4" t="b">
        <f t="shared" ref="W70:W133" si="31">I70&lt;&gt;""</f>
        <v>0</v>
      </c>
      <c r="X70" s="4" t="b">
        <f t="shared" ref="X70:X133" si="32">J70&lt;&gt;""</f>
        <v>0</v>
      </c>
      <c r="Y70" s="4" t="b">
        <f t="shared" ref="Y70:Y133" si="33">K70&lt;&gt;""</f>
        <v>0</v>
      </c>
      <c r="Z70" s="4" t="b">
        <f t="shared" ref="Z70:Z133" si="34">L70&lt;&gt;""</f>
        <v>0</v>
      </c>
      <c r="AA70" s="4" t="b">
        <f t="shared" ref="AA70:AA133" si="35">M70&lt;&gt;""</f>
        <v>0</v>
      </c>
      <c r="AB70" s="4" t="b">
        <f t="shared" ref="AB70:AB133" si="36">N70&lt;&gt;""</f>
        <v>0</v>
      </c>
      <c r="AF70" s="4" t="b">
        <f t="shared" ref="AF70:AF133" si="37">OR(W70:AB70)</f>
        <v>0</v>
      </c>
      <c r="AG70" s="4" t="b">
        <f t="shared" ref="AG70:AG133" si="38">OR(W70,$Z70,$AA70)</f>
        <v>0</v>
      </c>
      <c r="AH70" s="4" t="b">
        <f t="shared" ref="AH70:AH133" si="39">OR(X70,$Z70,$AA70)</f>
        <v>0</v>
      </c>
      <c r="AI70" s="4" t="b">
        <f t="shared" ref="AI70:AI133" si="40">OR(Y70,$Z70,$AA70)</f>
        <v>0</v>
      </c>
      <c r="AJ70" s="4" t="b">
        <f t="shared" ref="AJ70:AJ133" si="41">OR(W70,X70,Y70,Z70,AA70)</f>
        <v>0</v>
      </c>
    </row>
    <row r="71" spans="1:36" ht="15.75" customHeight="1" x14ac:dyDescent="0.2">
      <c r="A71" s="86">
        <f t="shared" si="30"/>
        <v>7</v>
      </c>
      <c r="B71" s="81">
        <v>46062</v>
      </c>
      <c r="C71" s="82"/>
      <c r="D71" s="83"/>
      <c r="E71" s="83"/>
      <c r="F71" s="84"/>
      <c r="G71" s="84"/>
      <c r="H71" s="35"/>
      <c r="I71" s="5" t="str" cm="1">
        <f t="array" ref="I71">IF(SUMPRODUCT(--ISNUMBER(SEARCH(_xlfn._xlws.FILTER(TRANSPOSE(_xlfn.TEXTSPLIT(I$3," "," ",TRUE)),I$3&lt;&gt;""),$F71)))&gt;0,TEXT($B71,"TTT TT.MM")&amp;IF($C71&lt;&gt;"",TEXT($C71," - TT.MM"),"")&amp;" "&amp;$G71&amp;IF($D71="",""," "&amp;TEXT($D71,"HH:MM")&amp;IF($E71="","","-"&amp;TEXT($E71,"HH:MM"))),"")</f>
        <v/>
      </c>
      <c r="J71" s="5" t="str" cm="1">
        <f t="array" ref="J71">IF(SUMPRODUCT(--ISNUMBER(SEARCH(_xlfn._xlws.FILTER(TRANSPOSE(_xlfn.TEXTSPLIT(J$3," "," ",TRUE)),J$3&lt;&gt;""),$F71)))&gt;0,TEXT($B71,"TTT TT.MM")&amp;IF($C71&lt;&gt;"",TEXT($C71," - TT.MM"),"")&amp;" "&amp;$G71&amp;IF($D71="",""," "&amp;TEXT($D71,"HH:MM")&amp;IF($E71="","","-"&amp;TEXT($E71,"HH:MM"))),"")</f>
        <v/>
      </c>
      <c r="K71" s="5" t="str" cm="1">
        <f t="array" ref="K71">IF(SUMPRODUCT(--ISNUMBER(SEARCH(_xlfn._xlws.FILTER(TRANSPOSE(_xlfn.TEXTSPLIT(K$3," "," ",TRUE)),K$3&lt;&gt;""),$F71)))&gt;0,TEXT($B71,"TTT TT.MM")&amp;IF($C71&lt;&gt;"",TEXT($C71," - TT.MM"),"")&amp;" "&amp;$G71&amp;IF($D71="",""," "&amp;TEXT($D71,"HH:MM")&amp;IF($E71="","","-"&amp;TEXT($E71,"HH:MM"))),"")</f>
        <v/>
      </c>
      <c r="L71" s="5" t="str" cm="1">
        <f t="array" ref="L71">IF(SUMPRODUCT(--ISNUMBER(SEARCH(_xlfn._xlws.FILTER(TRANSPOSE(_xlfn.TEXTSPLIT(L$3," "," ",TRUE)),L$3&lt;&gt;""),$F71)))&gt;0,TEXT($B71,"TTT TT.MM")&amp;IF($C71&lt;&gt;"",TEXT($C71," - TT.MM"),"")&amp;" "&amp;$G71&amp;IF($D71="",""," "&amp;TEXT($D71,"HH:MM")&amp;IF($E71="","","-"&amp;TEXT($E71,"HH:MM"))),"")</f>
        <v/>
      </c>
      <c r="M71" s="5" t="str" cm="1">
        <f t="array" ref="M71">IF(SUMPRODUCT(--ISNUMBER(SEARCH(_xlfn._xlws.FILTER(TRANSPOSE(_xlfn.TEXTSPLIT(M$3," "," ",TRUE)),M$3&lt;&gt;""),$F71)))&gt;0,TEXT($B71,"TTT TT.MM")&amp;IF($C71&lt;&gt;"",TEXT($C71," - TT.MM"),"")&amp;" "&amp;$G71&amp;IF($D71="",""," "&amp;TEXT($D71,"HH:MM")&amp;IF($E71="","","-"&amp;TEXT($E71,"HH:MM"))),"")</f>
        <v/>
      </c>
      <c r="N71" s="5" t="str" cm="1">
        <f t="array" ref="N71">IF(SUMPRODUCT(--ISNUMBER(SEARCH(_xlfn._xlws.FILTER(TRANSPOSE(_xlfn.TEXTSPLIT(N$3," "," ",TRUE)),N$3&lt;&gt;""),$F71)))&gt;0,TEXT($B71,"TTT TT.MM")&amp;IF($C71&lt;&gt;"",TEXT($C71," - TT.MM"),"")&amp;" "&amp;$G71&amp;IF($D71="",""," "&amp;TEXT($D71,"HH:MM")&amp;IF($E71="","","-"&amp;TEXT($E71,"HH:MM"))),"")</f>
        <v/>
      </c>
      <c r="O71" s="5" t="str" cm="1">
        <f t="array" ref="O71">IF(SUMPRODUCT(--ISNUMBER(SEARCH(_xlfn._xlws.FILTER(TRANSPOSE(_xlfn.TEXTSPLIT(O$3," "," ",TRUE)),O$3&lt;&gt;""),$F71)))&gt;0,TEXT($B71,"TTT TT.MM")&amp;IF($C71&lt;&gt;"",TEXT($C71," - TT.MM"),"")&amp;" "&amp;$G71&amp;IF($D71="",""," "&amp;TEXT($D71,"HH:MM")&amp;IF($E71="","","-"&amp;TEXT($E71,"HH:MM"))),"")</f>
        <v/>
      </c>
      <c r="W71" s="4" t="b">
        <f t="shared" si="31"/>
        <v>0</v>
      </c>
      <c r="X71" s="4" t="b">
        <f t="shared" si="32"/>
        <v>0</v>
      </c>
      <c r="Y71" s="4" t="b">
        <f t="shared" si="33"/>
        <v>0</v>
      </c>
      <c r="Z71" s="4" t="b">
        <f t="shared" si="34"/>
        <v>0</v>
      </c>
      <c r="AA71" s="4" t="b">
        <f t="shared" si="35"/>
        <v>0</v>
      </c>
      <c r="AB71" s="4" t="b">
        <f t="shared" si="36"/>
        <v>0</v>
      </c>
      <c r="AF71" s="4" t="b">
        <f t="shared" si="37"/>
        <v>0</v>
      </c>
      <c r="AG71" s="4" t="b">
        <f t="shared" si="38"/>
        <v>0</v>
      </c>
      <c r="AH71" s="4" t="b">
        <f t="shared" si="39"/>
        <v>0</v>
      </c>
      <c r="AI71" s="4" t="b">
        <f t="shared" si="40"/>
        <v>0</v>
      </c>
      <c r="AJ71" s="4" t="b">
        <f t="shared" si="41"/>
        <v>0</v>
      </c>
    </row>
    <row r="72" spans="1:36" ht="15.75" customHeight="1" x14ac:dyDescent="0.2">
      <c r="A72" s="86">
        <f t="shared" si="30"/>
        <v>8</v>
      </c>
      <c r="B72" s="81">
        <v>46069</v>
      </c>
      <c r="C72" s="82"/>
      <c r="D72" s="83"/>
      <c r="E72" s="83"/>
      <c r="F72" s="84"/>
      <c r="G72" s="84"/>
      <c r="H72" s="48"/>
      <c r="I72" s="5" t="str" cm="1">
        <f t="array" ref="I72">IF(SUMPRODUCT(--ISNUMBER(SEARCH(_xlfn._xlws.FILTER(TRANSPOSE(_xlfn.TEXTSPLIT(I$3," "," ",TRUE)),I$3&lt;&gt;""),$F72)))&gt;0,TEXT($B72,"TTT TT.MM")&amp;IF($C72&lt;&gt;"",TEXT($C72," - TT.MM"),"")&amp;" "&amp;$G72&amp;IF($D72="",""," "&amp;TEXT($D72,"HH:MM")&amp;IF($E72="","","-"&amp;TEXT($E72,"HH:MM"))),"")</f>
        <v/>
      </c>
      <c r="J72" s="5" t="str" cm="1">
        <f t="array" ref="J72">IF(SUMPRODUCT(--ISNUMBER(SEARCH(_xlfn._xlws.FILTER(TRANSPOSE(_xlfn.TEXTSPLIT(J$3," "," ",TRUE)),J$3&lt;&gt;""),$F72)))&gt;0,TEXT($B72,"TTT TT.MM")&amp;IF($C72&lt;&gt;"",TEXT($C72," - TT.MM"),"")&amp;" "&amp;$G72&amp;IF($D72="",""," "&amp;TEXT($D72,"HH:MM")&amp;IF($E72="","","-"&amp;TEXT($E72,"HH:MM"))),"")</f>
        <v/>
      </c>
      <c r="K72" s="5" t="str" cm="1">
        <f t="array" ref="K72">IF(SUMPRODUCT(--ISNUMBER(SEARCH(_xlfn._xlws.FILTER(TRANSPOSE(_xlfn.TEXTSPLIT(K$3," "," ",TRUE)),K$3&lt;&gt;""),$F72)))&gt;0,TEXT($B72,"TTT TT.MM")&amp;IF($C72&lt;&gt;"",TEXT($C72," - TT.MM"),"")&amp;" "&amp;$G72&amp;IF($D72="",""," "&amp;TEXT($D72,"HH:MM")&amp;IF($E72="","","-"&amp;TEXT($E72,"HH:MM"))),"")</f>
        <v/>
      </c>
      <c r="L72" s="5" t="str" cm="1">
        <f t="array" ref="L72">IF(SUMPRODUCT(--ISNUMBER(SEARCH(_xlfn._xlws.FILTER(TRANSPOSE(_xlfn.TEXTSPLIT(L$3," "," ",TRUE)),L$3&lt;&gt;""),$F72)))&gt;0,TEXT($B72,"TTT TT.MM")&amp;IF($C72&lt;&gt;"",TEXT($C72," - TT.MM"),"")&amp;" "&amp;$G72&amp;IF($D72="",""," "&amp;TEXT($D72,"HH:MM")&amp;IF($E72="","","-"&amp;TEXT($E72,"HH:MM"))),"")</f>
        <v/>
      </c>
      <c r="M72" s="5" t="str" cm="1">
        <f t="array" ref="M72">IF(SUMPRODUCT(--ISNUMBER(SEARCH(_xlfn._xlws.FILTER(TRANSPOSE(_xlfn.TEXTSPLIT(M$3," "," ",TRUE)),M$3&lt;&gt;""),$F72)))&gt;0,TEXT($B72,"TTT TT.MM")&amp;IF($C72&lt;&gt;"",TEXT($C72," - TT.MM"),"")&amp;" "&amp;$G72&amp;IF($D72="",""," "&amp;TEXT($D72,"HH:MM")&amp;IF($E72="","","-"&amp;TEXT($E72,"HH:MM"))),"")</f>
        <v/>
      </c>
      <c r="N72" s="5" t="str" cm="1">
        <f t="array" ref="N72">IF(SUMPRODUCT(--ISNUMBER(SEARCH(_xlfn._xlws.FILTER(TRANSPOSE(_xlfn.TEXTSPLIT(N$3," "," ",TRUE)),N$3&lt;&gt;""),$F72)))&gt;0,TEXT($B72,"TTT TT.MM")&amp;IF($C72&lt;&gt;"",TEXT($C72," - TT.MM"),"")&amp;" "&amp;$G72&amp;IF($D72="",""," "&amp;TEXT($D72,"HH:MM")&amp;IF($E72="","","-"&amp;TEXT($E72,"HH:MM"))),"")</f>
        <v/>
      </c>
      <c r="O72" s="5" t="str" cm="1">
        <f t="array" ref="O72">IF(SUMPRODUCT(--ISNUMBER(SEARCH(_xlfn._xlws.FILTER(TRANSPOSE(_xlfn.TEXTSPLIT(O$3," "," ",TRUE)),O$3&lt;&gt;""),$F72)))&gt;0,TEXT($B72,"TTT TT.MM")&amp;IF($C72&lt;&gt;"",TEXT($C72," - TT.MM"),"")&amp;" "&amp;$G72&amp;IF($D72="",""," "&amp;TEXT($D72,"HH:MM")&amp;IF($E72="","","-"&amp;TEXT($E72,"HH:MM"))),"")</f>
        <v/>
      </c>
      <c r="W72" s="4" t="b">
        <f t="shared" si="31"/>
        <v>0</v>
      </c>
      <c r="X72" s="4" t="b">
        <f t="shared" si="32"/>
        <v>0</v>
      </c>
      <c r="Y72" s="4" t="b">
        <f t="shared" si="33"/>
        <v>0</v>
      </c>
      <c r="Z72" s="4" t="b">
        <f t="shared" si="34"/>
        <v>0</v>
      </c>
      <c r="AA72" s="4" t="b">
        <f t="shared" si="35"/>
        <v>0</v>
      </c>
      <c r="AB72" s="4" t="b">
        <f t="shared" si="36"/>
        <v>0</v>
      </c>
      <c r="AF72" s="4" t="b">
        <f t="shared" si="37"/>
        <v>0</v>
      </c>
      <c r="AG72" s="4" t="b">
        <f t="shared" si="38"/>
        <v>0</v>
      </c>
      <c r="AH72" s="4" t="b">
        <f t="shared" si="39"/>
        <v>0</v>
      </c>
      <c r="AI72" s="4" t="b">
        <f t="shared" si="40"/>
        <v>0</v>
      </c>
      <c r="AJ72" s="4" t="b">
        <f t="shared" si="41"/>
        <v>0</v>
      </c>
    </row>
    <row r="73" spans="1:36" ht="15.75" customHeight="1" x14ac:dyDescent="0.2">
      <c r="A73" s="86">
        <f t="shared" si="30"/>
        <v>9</v>
      </c>
      <c r="B73" s="81">
        <v>46076</v>
      </c>
      <c r="C73" s="82"/>
      <c r="D73" s="83"/>
      <c r="E73" s="83"/>
      <c r="F73" s="84"/>
      <c r="G73" s="84"/>
      <c r="H73" s="41"/>
      <c r="I73" s="5" t="str" cm="1">
        <f t="array" ref="I73">IF(SUMPRODUCT(--ISNUMBER(SEARCH(_xlfn._xlws.FILTER(TRANSPOSE(_xlfn.TEXTSPLIT(I$3," "," ",TRUE)),I$3&lt;&gt;""),$F73)))&gt;0,TEXT($B73,"TTT TT.MM")&amp;IF($C73&lt;&gt;"",TEXT($C73," - TT.MM"),"")&amp;" "&amp;$G73&amp;IF($D73="",""," "&amp;TEXT($D73,"HH:MM")&amp;IF($E73="","","-"&amp;TEXT($E73,"HH:MM"))),"")</f>
        <v/>
      </c>
      <c r="J73" s="5" t="str" cm="1">
        <f t="array" ref="J73">IF(SUMPRODUCT(--ISNUMBER(SEARCH(_xlfn._xlws.FILTER(TRANSPOSE(_xlfn.TEXTSPLIT(J$3," "," ",TRUE)),J$3&lt;&gt;""),$F73)))&gt;0,TEXT($B73,"TTT TT.MM")&amp;IF($C73&lt;&gt;"",TEXT($C73," - TT.MM"),"")&amp;" "&amp;$G73&amp;IF($D73="",""," "&amp;TEXT($D73,"HH:MM")&amp;IF($E73="","","-"&amp;TEXT($E73,"HH:MM"))),"")</f>
        <v/>
      </c>
      <c r="K73" s="5" t="str" cm="1">
        <f t="array" ref="K73">IF(SUMPRODUCT(--ISNUMBER(SEARCH(_xlfn._xlws.FILTER(TRANSPOSE(_xlfn.TEXTSPLIT(K$3," "," ",TRUE)),K$3&lt;&gt;""),$F73)))&gt;0,TEXT($B73,"TTT TT.MM")&amp;IF($C73&lt;&gt;"",TEXT($C73," - TT.MM"),"")&amp;" "&amp;$G73&amp;IF($D73="",""," "&amp;TEXT($D73,"HH:MM")&amp;IF($E73="","","-"&amp;TEXT($E73,"HH:MM"))),"")</f>
        <v/>
      </c>
      <c r="L73" s="5" t="str" cm="1">
        <f t="array" ref="L73">IF(SUMPRODUCT(--ISNUMBER(SEARCH(_xlfn._xlws.FILTER(TRANSPOSE(_xlfn.TEXTSPLIT(L$3," "," ",TRUE)),L$3&lt;&gt;""),$F73)))&gt;0,TEXT($B73,"TTT TT.MM")&amp;IF($C73&lt;&gt;"",TEXT($C73," - TT.MM"),"")&amp;" "&amp;$G73&amp;IF($D73="",""," "&amp;TEXT($D73,"HH:MM")&amp;IF($E73="","","-"&amp;TEXT($E73,"HH:MM"))),"")</f>
        <v/>
      </c>
      <c r="M73" s="5" t="str" cm="1">
        <f t="array" ref="M73">IF(SUMPRODUCT(--ISNUMBER(SEARCH(_xlfn._xlws.FILTER(TRANSPOSE(_xlfn.TEXTSPLIT(M$3," "," ",TRUE)),M$3&lt;&gt;""),$F73)))&gt;0,TEXT($B73,"TTT TT.MM")&amp;IF($C73&lt;&gt;"",TEXT($C73," - TT.MM"),"")&amp;" "&amp;$G73&amp;IF($D73="",""," "&amp;TEXT($D73,"HH:MM")&amp;IF($E73="","","-"&amp;TEXT($E73,"HH:MM"))),"")</f>
        <v/>
      </c>
      <c r="N73" s="5" t="str" cm="1">
        <f t="array" ref="N73">IF(SUMPRODUCT(--ISNUMBER(SEARCH(_xlfn._xlws.FILTER(TRANSPOSE(_xlfn.TEXTSPLIT(N$3," "," ",TRUE)),N$3&lt;&gt;""),$F73)))&gt;0,TEXT($B73,"TTT TT.MM")&amp;IF($C73&lt;&gt;"",TEXT($C73," - TT.MM"),"")&amp;" "&amp;$G73&amp;IF($D73="",""," "&amp;TEXT($D73,"HH:MM")&amp;IF($E73="","","-"&amp;TEXT($E73,"HH:MM"))),"")</f>
        <v/>
      </c>
      <c r="O73" s="5" t="str" cm="1">
        <f t="array" ref="O73">IF(SUMPRODUCT(--ISNUMBER(SEARCH(_xlfn._xlws.FILTER(TRANSPOSE(_xlfn.TEXTSPLIT(O$3," "," ",TRUE)),O$3&lt;&gt;""),$F73)))&gt;0,TEXT($B73,"TTT TT.MM")&amp;IF($C73&lt;&gt;"",TEXT($C73," - TT.MM"),"")&amp;" "&amp;$G73&amp;IF($D73="",""," "&amp;TEXT($D73,"HH:MM")&amp;IF($E73="","","-"&amp;TEXT($E73,"HH:MM"))),"")</f>
        <v/>
      </c>
      <c r="W73" s="4" t="b">
        <f t="shared" si="31"/>
        <v>0</v>
      </c>
      <c r="X73" s="4" t="b">
        <f t="shared" si="32"/>
        <v>0</v>
      </c>
      <c r="Y73" s="4" t="b">
        <f t="shared" si="33"/>
        <v>0</v>
      </c>
      <c r="Z73" s="4" t="b">
        <f t="shared" si="34"/>
        <v>0</v>
      </c>
      <c r="AA73" s="4" t="b">
        <f t="shared" si="35"/>
        <v>0</v>
      </c>
      <c r="AB73" s="4" t="b">
        <f t="shared" si="36"/>
        <v>0</v>
      </c>
      <c r="AF73" s="4" t="b">
        <f t="shared" si="37"/>
        <v>0</v>
      </c>
      <c r="AG73" s="4" t="b">
        <f t="shared" si="38"/>
        <v>0</v>
      </c>
      <c r="AH73" s="4" t="b">
        <f t="shared" si="39"/>
        <v>0</v>
      </c>
      <c r="AI73" s="4" t="b">
        <f t="shared" si="40"/>
        <v>0</v>
      </c>
      <c r="AJ73" s="4" t="b">
        <f t="shared" si="41"/>
        <v>0</v>
      </c>
    </row>
    <row r="74" spans="1:36" ht="15.75" customHeight="1" x14ac:dyDescent="0.2">
      <c r="A74" s="86">
        <f t="shared" ref="A74:A82" si="42">WEEKNUM(B74,21)</f>
        <v>14</v>
      </c>
      <c r="B74" s="81">
        <v>46114</v>
      </c>
      <c r="C74" s="82"/>
      <c r="D74" s="83"/>
      <c r="E74" s="83"/>
      <c r="F74" s="84"/>
      <c r="G74" s="84"/>
      <c r="H74" s="38"/>
      <c r="I74" s="5" t="str" cm="1">
        <f t="array" ref="I74">IF(SUMPRODUCT(--ISNUMBER(SEARCH(_xlfn._xlws.FILTER(TRANSPOSE(_xlfn.TEXTSPLIT(I$3," "," ",TRUE)),I$3&lt;&gt;""),$F74)))&gt;0,TEXT($B74,"TTT TT.MM")&amp;IF($C74&lt;&gt;"",TEXT($C74," - TT.MM"),"")&amp;" "&amp;$G74&amp;IF($D74="",""," "&amp;TEXT($D74,"HH:MM")&amp;IF($E74="","","-"&amp;TEXT($E74,"HH:MM"))),"")</f>
        <v/>
      </c>
      <c r="J74" s="5" t="str" cm="1">
        <f t="array" ref="J74">IF(SUMPRODUCT(--ISNUMBER(SEARCH(_xlfn._xlws.FILTER(TRANSPOSE(_xlfn.TEXTSPLIT(J$3," "," ",TRUE)),J$3&lt;&gt;""),$F74)))&gt;0,TEXT($B74,"TTT TT.MM")&amp;IF($C74&lt;&gt;"",TEXT($C74," - TT.MM"),"")&amp;" "&amp;$G74&amp;IF($D74="",""," "&amp;TEXT($D74,"HH:MM")&amp;IF($E74="","","-"&amp;TEXT($E74,"HH:MM"))),"")</f>
        <v/>
      </c>
      <c r="K74" s="5" t="str" cm="1">
        <f t="array" ref="K74">IF(SUMPRODUCT(--ISNUMBER(SEARCH(_xlfn._xlws.FILTER(TRANSPOSE(_xlfn.TEXTSPLIT(K$3," "," ",TRUE)),K$3&lt;&gt;""),$F74)))&gt;0,TEXT($B74,"TTT TT.MM")&amp;IF($C74&lt;&gt;"",TEXT($C74," - TT.MM"),"")&amp;" "&amp;$G74&amp;IF($D74="",""," "&amp;TEXT($D74,"HH:MM")&amp;IF($E74="","","-"&amp;TEXT($E74,"HH:MM"))),"")</f>
        <v/>
      </c>
      <c r="L74" s="5" t="str" cm="1">
        <f t="array" ref="L74">IF(SUMPRODUCT(--ISNUMBER(SEARCH(_xlfn._xlws.FILTER(TRANSPOSE(_xlfn.TEXTSPLIT(L$3," "," ",TRUE)),L$3&lt;&gt;""),$F74)))&gt;0,TEXT($B74,"TTT TT.MM")&amp;IF($C74&lt;&gt;"",TEXT($C74," - TT.MM"),"")&amp;" "&amp;$G74&amp;IF($D74="",""," "&amp;TEXT($D74,"HH:MM")&amp;IF($E74="","","-"&amp;TEXT($E74,"HH:MM"))),"")</f>
        <v/>
      </c>
      <c r="M74" s="5" t="str" cm="1">
        <f t="array" ref="M74">IF(SUMPRODUCT(--ISNUMBER(SEARCH(_xlfn._xlws.FILTER(TRANSPOSE(_xlfn.TEXTSPLIT(M$3," "," ",TRUE)),M$3&lt;&gt;""),$F74)))&gt;0,TEXT($B74,"TTT TT.MM")&amp;IF($C74&lt;&gt;"",TEXT($C74," - TT.MM"),"")&amp;" "&amp;$G74&amp;IF($D74="",""," "&amp;TEXT($D74,"HH:MM")&amp;IF($E74="","","-"&amp;TEXT($E74,"HH:MM"))),"")</f>
        <v/>
      </c>
      <c r="N74" s="5" t="str" cm="1">
        <f t="array" ref="N74">IF(SUMPRODUCT(--ISNUMBER(SEARCH(_xlfn._xlws.FILTER(TRANSPOSE(_xlfn.TEXTSPLIT(N$3," "," ",TRUE)),N$3&lt;&gt;""),$F74)))&gt;0,TEXT($B74,"TTT TT.MM")&amp;IF($C74&lt;&gt;"",TEXT($C74," - TT.MM"),"")&amp;" "&amp;$G74&amp;IF($D74="",""," "&amp;TEXT($D74,"HH:MM")&amp;IF($E74="","","-"&amp;TEXT($E74,"HH:MM"))),"")</f>
        <v/>
      </c>
      <c r="O74" s="5" t="str" cm="1">
        <f t="array" ref="O74">IF(SUMPRODUCT(--ISNUMBER(SEARCH(_xlfn._xlws.FILTER(TRANSPOSE(_xlfn.TEXTSPLIT(O$3," "," ",TRUE)),O$3&lt;&gt;""),$F74)))&gt;0,TEXT($B74,"TTT TT.MM")&amp;IF($C74&lt;&gt;"",TEXT($C74," - TT.MM"),"")&amp;" "&amp;$G74&amp;IF($D74="",""," "&amp;TEXT($D74,"HH:MM")&amp;IF($E74="","","-"&amp;TEXT($E74,"HH:MM"))),"")</f>
        <v/>
      </c>
      <c r="W74" s="4" t="b">
        <f t="shared" si="31"/>
        <v>0</v>
      </c>
      <c r="X74" s="4" t="b">
        <f t="shared" si="32"/>
        <v>0</v>
      </c>
      <c r="Y74" s="4" t="b">
        <f t="shared" si="33"/>
        <v>0</v>
      </c>
      <c r="Z74" s="4" t="b">
        <f t="shared" si="34"/>
        <v>0</v>
      </c>
      <c r="AA74" s="4" t="b">
        <f t="shared" si="35"/>
        <v>0</v>
      </c>
      <c r="AB74" s="4" t="b">
        <f t="shared" si="36"/>
        <v>0</v>
      </c>
      <c r="AF74" s="4" t="b">
        <f t="shared" si="37"/>
        <v>0</v>
      </c>
      <c r="AG74" s="4" t="b">
        <f t="shared" si="38"/>
        <v>0</v>
      </c>
      <c r="AH74" s="4" t="b">
        <f t="shared" si="39"/>
        <v>0</v>
      </c>
      <c r="AI74" s="4" t="b">
        <f t="shared" si="40"/>
        <v>0</v>
      </c>
      <c r="AJ74" s="4" t="b">
        <f t="shared" si="41"/>
        <v>0</v>
      </c>
    </row>
    <row r="75" spans="1:36" ht="15.75" customHeight="1" x14ac:dyDescent="0.2">
      <c r="A75" s="86">
        <f t="shared" si="42"/>
        <v>17</v>
      </c>
      <c r="B75" s="81">
        <v>46132</v>
      </c>
      <c r="C75" s="82"/>
      <c r="D75" s="83"/>
      <c r="E75" s="83"/>
      <c r="F75" s="84"/>
      <c r="G75" s="84"/>
      <c r="H75" s="38"/>
      <c r="I75" s="5" t="str" cm="1">
        <f t="array" ref="I75">IF(SUMPRODUCT(--ISNUMBER(SEARCH(_xlfn._xlws.FILTER(TRANSPOSE(_xlfn.TEXTSPLIT(I$3," "," ",TRUE)),I$3&lt;&gt;""),$F75)))&gt;0,TEXT($B75,"TTT TT.MM")&amp;IF($C75&lt;&gt;"",TEXT($C75," - TT.MM"),"")&amp;" "&amp;$G75&amp;IF($D75="",""," "&amp;TEXT($D75,"HH:MM")&amp;IF($E75="","","-"&amp;TEXT($E75,"HH:MM"))),"")</f>
        <v/>
      </c>
      <c r="J75" s="5" t="str" cm="1">
        <f t="array" ref="J75">IF(SUMPRODUCT(--ISNUMBER(SEARCH(_xlfn._xlws.FILTER(TRANSPOSE(_xlfn.TEXTSPLIT(J$3," "," ",TRUE)),J$3&lt;&gt;""),$F75)))&gt;0,TEXT($B75,"TTT TT.MM")&amp;IF($C75&lt;&gt;"",TEXT($C75," - TT.MM"),"")&amp;" "&amp;$G75&amp;IF($D75="",""," "&amp;TEXT($D75,"HH:MM")&amp;IF($E75="","","-"&amp;TEXT($E75,"HH:MM"))),"")</f>
        <v/>
      </c>
      <c r="K75" s="5" t="str" cm="1">
        <f t="array" ref="K75">IF(SUMPRODUCT(--ISNUMBER(SEARCH(_xlfn._xlws.FILTER(TRANSPOSE(_xlfn.TEXTSPLIT(K$3," "," ",TRUE)),K$3&lt;&gt;""),$F75)))&gt;0,TEXT($B75,"TTT TT.MM")&amp;IF($C75&lt;&gt;"",TEXT($C75," - TT.MM"),"")&amp;" "&amp;$G75&amp;IF($D75="",""," "&amp;TEXT($D75,"HH:MM")&amp;IF($E75="","","-"&amp;TEXT($E75,"HH:MM"))),"")</f>
        <v/>
      </c>
      <c r="L75" s="5" t="str" cm="1">
        <f t="array" ref="L75">IF(SUMPRODUCT(--ISNUMBER(SEARCH(_xlfn._xlws.FILTER(TRANSPOSE(_xlfn.TEXTSPLIT(L$3," "," ",TRUE)),L$3&lt;&gt;""),$F75)))&gt;0,TEXT($B75,"TTT TT.MM")&amp;IF($C75&lt;&gt;"",TEXT($C75," - TT.MM"),"")&amp;" "&amp;$G75&amp;IF($D75="",""," "&amp;TEXT($D75,"HH:MM")&amp;IF($E75="","","-"&amp;TEXT($E75,"HH:MM"))),"")</f>
        <v/>
      </c>
      <c r="M75" s="5" t="str" cm="1">
        <f t="array" ref="M75">IF(SUMPRODUCT(--ISNUMBER(SEARCH(_xlfn._xlws.FILTER(TRANSPOSE(_xlfn.TEXTSPLIT(M$3," "," ",TRUE)),M$3&lt;&gt;""),$F75)))&gt;0,TEXT($B75,"TTT TT.MM")&amp;IF($C75&lt;&gt;"",TEXT($C75," - TT.MM"),"")&amp;" "&amp;$G75&amp;IF($D75="",""," "&amp;TEXT($D75,"HH:MM")&amp;IF($E75="","","-"&amp;TEXT($E75,"HH:MM"))),"")</f>
        <v/>
      </c>
      <c r="N75" s="5" t="str" cm="1">
        <f t="array" ref="N75">IF(SUMPRODUCT(--ISNUMBER(SEARCH(_xlfn._xlws.FILTER(TRANSPOSE(_xlfn.TEXTSPLIT(N$3," "," ",TRUE)),N$3&lt;&gt;""),$F75)))&gt;0,TEXT($B75,"TTT TT.MM")&amp;IF($C75&lt;&gt;"",TEXT($C75," - TT.MM"),"")&amp;" "&amp;$G75&amp;IF($D75="",""," "&amp;TEXT($D75,"HH:MM")&amp;IF($E75="","","-"&amp;TEXT($E75,"HH:MM"))),"")</f>
        <v/>
      </c>
      <c r="O75" s="5" t="str" cm="1">
        <f t="array" ref="O75">IF(SUMPRODUCT(--ISNUMBER(SEARCH(_xlfn._xlws.FILTER(TRANSPOSE(_xlfn.TEXTSPLIT(O$3," "," ",TRUE)),O$3&lt;&gt;""),$F75)))&gt;0,TEXT($B75,"TTT TT.MM")&amp;IF($C75&lt;&gt;"",TEXT($C75," - TT.MM"),"")&amp;" "&amp;$G75&amp;IF($D75="",""," "&amp;TEXT($D75,"HH:MM")&amp;IF($E75="","","-"&amp;TEXT($E75,"HH:MM"))),"")</f>
        <v/>
      </c>
      <c r="W75" s="4" t="b">
        <f t="shared" si="31"/>
        <v>0</v>
      </c>
      <c r="X75" s="4" t="b">
        <f t="shared" si="32"/>
        <v>0</v>
      </c>
      <c r="Y75" s="4" t="b">
        <f t="shared" si="33"/>
        <v>0</v>
      </c>
      <c r="Z75" s="4" t="b">
        <f t="shared" si="34"/>
        <v>0</v>
      </c>
      <c r="AA75" s="4" t="b">
        <f t="shared" si="35"/>
        <v>0</v>
      </c>
      <c r="AB75" s="4" t="b">
        <f t="shared" si="36"/>
        <v>0</v>
      </c>
      <c r="AF75" s="4" t="b">
        <f t="shared" si="37"/>
        <v>0</v>
      </c>
      <c r="AG75" s="4" t="b">
        <f t="shared" si="38"/>
        <v>0</v>
      </c>
      <c r="AH75" s="4" t="b">
        <f t="shared" si="39"/>
        <v>0</v>
      </c>
      <c r="AI75" s="4" t="b">
        <f t="shared" si="40"/>
        <v>0</v>
      </c>
      <c r="AJ75" s="4" t="b">
        <f t="shared" si="41"/>
        <v>0</v>
      </c>
    </row>
    <row r="76" spans="1:36" ht="15.75" customHeight="1" x14ac:dyDescent="0.2">
      <c r="A76" s="86">
        <f t="shared" si="42"/>
        <v>18</v>
      </c>
      <c r="B76" s="81">
        <v>46139</v>
      </c>
      <c r="C76" s="82"/>
      <c r="D76" s="83"/>
      <c r="E76" s="83"/>
      <c r="F76" s="84"/>
      <c r="G76" s="84"/>
      <c r="H76" s="48"/>
      <c r="I76" s="5" t="str" cm="1">
        <f t="array" ref="I76">IF(SUMPRODUCT(--ISNUMBER(SEARCH(_xlfn._xlws.FILTER(TRANSPOSE(_xlfn.TEXTSPLIT(I$3," "," ",TRUE)),I$3&lt;&gt;""),$F76)))&gt;0,TEXT($B76,"TTT TT.MM")&amp;IF($C76&lt;&gt;"",TEXT($C76," - TT.MM"),"")&amp;" "&amp;$G76&amp;IF($D76="",""," "&amp;TEXT($D76,"HH:MM")&amp;IF($E76="","","-"&amp;TEXT($E76,"HH:MM"))),"")</f>
        <v/>
      </c>
      <c r="J76" s="5" t="str" cm="1">
        <f t="array" ref="J76">IF(SUMPRODUCT(--ISNUMBER(SEARCH(_xlfn._xlws.FILTER(TRANSPOSE(_xlfn.TEXTSPLIT(J$3," "," ",TRUE)),J$3&lt;&gt;""),$F76)))&gt;0,TEXT($B76,"TTT TT.MM")&amp;IF($C76&lt;&gt;"",TEXT($C76," - TT.MM"),"")&amp;" "&amp;$G76&amp;IF($D76="",""," "&amp;TEXT($D76,"HH:MM")&amp;IF($E76="","","-"&amp;TEXT($E76,"HH:MM"))),"")</f>
        <v/>
      </c>
      <c r="K76" s="5" t="str" cm="1">
        <f t="array" ref="K76">IF(SUMPRODUCT(--ISNUMBER(SEARCH(_xlfn._xlws.FILTER(TRANSPOSE(_xlfn.TEXTSPLIT(K$3," "," ",TRUE)),K$3&lt;&gt;""),$F76)))&gt;0,TEXT($B76,"TTT TT.MM")&amp;IF($C76&lt;&gt;"",TEXT($C76," - TT.MM"),"")&amp;" "&amp;$G76&amp;IF($D76="",""," "&amp;TEXT($D76,"HH:MM")&amp;IF($E76="","","-"&amp;TEXT($E76,"HH:MM"))),"")</f>
        <v/>
      </c>
      <c r="L76" s="5" t="str" cm="1">
        <f t="array" ref="L76">IF(SUMPRODUCT(--ISNUMBER(SEARCH(_xlfn._xlws.FILTER(TRANSPOSE(_xlfn.TEXTSPLIT(L$3," "," ",TRUE)),L$3&lt;&gt;""),$F76)))&gt;0,TEXT($B76,"TTT TT.MM")&amp;IF($C76&lt;&gt;"",TEXT($C76," - TT.MM"),"")&amp;" "&amp;$G76&amp;IF($D76="",""," "&amp;TEXT($D76,"HH:MM")&amp;IF($E76="","","-"&amp;TEXT($E76,"HH:MM"))),"")</f>
        <v/>
      </c>
      <c r="M76" s="5" t="str" cm="1">
        <f t="array" ref="M76">IF(SUMPRODUCT(--ISNUMBER(SEARCH(_xlfn._xlws.FILTER(TRANSPOSE(_xlfn.TEXTSPLIT(M$3," "," ",TRUE)),M$3&lt;&gt;""),$F76)))&gt;0,TEXT($B76,"TTT TT.MM")&amp;IF($C76&lt;&gt;"",TEXT($C76," - TT.MM"),"")&amp;" "&amp;$G76&amp;IF($D76="",""," "&amp;TEXT($D76,"HH:MM")&amp;IF($E76="","","-"&amp;TEXT($E76,"HH:MM"))),"")</f>
        <v/>
      </c>
      <c r="N76" s="5" t="str" cm="1">
        <f t="array" ref="N76">IF(SUMPRODUCT(--ISNUMBER(SEARCH(_xlfn._xlws.FILTER(TRANSPOSE(_xlfn.TEXTSPLIT(N$3," "," ",TRUE)),N$3&lt;&gt;""),$F76)))&gt;0,TEXT($B76,"TTT TT.MM")&amp;IF($C76&lt;&gt;"",TEXT($C76," - TT.MM"),"")&amp;" "&amp;$G76&amp;IF($D76="",""," "&amp;TEXT($D76,"HH:MM")&amp;IF($E76="","","-"&amp;TEXT($E76,"HH:MM"))),"")</f>
        <v/>
      </c>
      <c r="O76" s="5" t="str" cm="1">
        <f t="array" ref="O76">IF(SUMPRODUCT(--ISNUMBER(SEARCH(_xlfn._xlws.FILTER(TRANSPOSE(_xlfn.TEXTSPLIT(O$3," "," ",TRUE)),O$3&lt;&gt;""),$F76)))&gt;0,TEXT($B76,"TTT TT.MM")&amp;IF($C76&lt;&gt;"",TEXT($C76," - TT.MM"),"")&amp;" "&amp;$G76&amp;IF($D76="",""," "&amp;TEXT($D76,"HH:MM")&amp;IF($E76="","","-"&amp;TEXT($E76,"HH:MM"))),"")</f>
        <v/>
      </c>
      <c r="W76" s="4" t="b">
        <f t="shared" si="31"/>
        <v>0</v>
      </c>
      <c r="X76" s="4" t="b">
        <f t="shared" si="32"/>
        <v>0</v>
      </c>
      <c r="Y76" s="4" t="b">
        <f t="shared" si="33"/>
        <v>0</v>
      </c>
      <c r="Z76" s="4" t="b">
        <f t="shared" si="34"/>
        <v>0</v>
      </c>
      <c r="AA76" s="4" t="b">
        <f t="shared" si="35"/>
        <v>0</v>
      </c>
      <c r="AB76" s="4" t="b">
        <f t="shared" si="36"/>
        <v>0</v>
      </c>
      <c r="AF76" s="4" t="b">
        <f t="shared" si="37"/>
        <v>0</v>
      </c>
      <c r="AG76" s="4" t="b">
        <f t="shared" si="38"/>
        <v>0</v>
      </c>
      <c r="AH76" s="4" t="b">
        <f t="shared" si="39"/>
        <v>0</v>
      </c>
      <c r="AI76" s="4" t="b">
        <f t="shared" si="40"/>
        <v>0</v>
      </c>
      <c r="AJ76" s="4" t="b">
        <f t="shared" si="41"/>
        <v>0</v>
      </c>
    </row>
    <row r="77" spans="1:36" ht="15.75" customHeight="1" x14ac:dyDescent="0.2">
      <c r="A77" s="86">
        <f t="shared" si="42"/>
        <v>18</v>
      </c>
      <c r="B77" s="81">
        <v>46143</v>
      </c>
      <c r="C77" s="82"/>
      <c r="D77" s="83"/>
      <c r="E77" s="83"/>
      <c r="F77" s="84"/>
      <c r="G77" s="84"/>
      <c r="H77" s="51"/>
      <c r="I77" s="5" t="str" cm="1">
        <f t="array" ref="I77">IF(SUMPRODUCT(--ISNUMBER(SEARCH(_xlfn._xlws.FILTER(TRANSPOSE(_xlfn.TEXTSPLIT(I$3," "," ",TRUE)),I$3&lt;&gt;""),$F77)))&gt;0,TEXT($B77,"TTT TT.MM")&amp;IF($C77&lt;&gt;"",TEXT($C77," - TT.MM"),"")&amp;" "&amp;$G77&amp;IF($D77="",""," "&amp;TEXT($D77,"HH:MM")&amp;IF($E77="","","-"&amp;TEXT($E77,"HH:MM"))),"")</f>
        <v/>
      </c>
      <c r="J77" s="5" t="str" cm="1">
        <f t="array" ref="J77">IF(SUMPRODUCT(--ISNUMBER(SEARCH(_xlfn._xlws.FILTER(TRANSPOSE(_xlfn.TEXTSPLIT(J$3," "," ",TRUE)),J$3&lt;&gt;""),$F77)))&gt;0,TEXT($B77,"TTT TT.MM")&amp;IF($C77&lt;&gt;"",TEXT($C77," - TT.MM"),"")&amp;" "&amp;$G77&amp;IF($D77="",""," "&amp;TEXT($D77,"HH:MM")&amp;IF($E77="","","-"&amp;TEXT($E77,"HH:MM"))),"")</f>
        <v/>
      </c>
      <c r="K77" s="5" t="str" cm="1">
        <f t="array" ref="K77">IF(SUMPRODUCT(--ISNUMBER(SEARCH(_xlfn._xlws.FILTER(TRANSPOSE(_xlfn.TEXTSPLIT(K$3," "," ",TRUE)),K$3&lt;&gt;""),$F77)))&gt;0,TEXT($B77,"TTT TT.MM")&amp;IF($C77&lt;&gt;"",TEXT($C77," - TT.MM"),"")&amp;" "&amp;$G77&amp;IF($D77="",""," "&amp;TEXT($D77,"HH:MM")&amp;IF($E77="","","-"&amp;TEXT($E77,"HH:MM"))),"")</f>
        <v/>
      </c>
      <c r="L77" s="5" t="str" cm="1">
        <f t="array" ref="L77">IF(SUMPRODUCT(--ISNUMBER(SEARCH(_xlfn._xlws.FILTER(TRANSPOSE(_xlfn.TEXTSPLIT(L$3," "," ",TRUE)),L$3&lt;&gt;""),$F77)))&gt;0,TEXT($B77,"TTT TT.MM")&amp;IF($C77&lt;&gt;"",TEXT($C77," - TT.MM"),"")&amp;" "&amp;$G77&amp;IF($D77="",""," "&amp;TEXT($D77,"HH:MM")&amp;IF($E77="","","-"&amp;TEXT($E77,"HH:MM"))),"")</f>
        <v/>
      </c>
      <c r="M77" s="5" t="str" cm="1">
        <f t="array" ref="M77">IF(SUMPRODUCT(--ISNUMBER(SEARCH(_xlfn._xlws.FILTER(TRANSPOSE(_xlfn.TEXTSPLIT(M$3," "," ",TRUE)),M$3&lt;&gt;""),$F77)))&gt;0,TEXT($B77,"TTT TT.MM")&amp;IF($C77&lt;&gt;"",TEXT($C77," - TT.MM"),"")&amp;" "&amp;$G77&amp;IF($D77="",""," "&amp;TEXT($D77,"HH:MM")&amp;IF($E77="","","-"&amp;TEXT($E77,"HH:MM"))),"")</f>
        <v/>
      </c>
      <c r="N77" s="5" t="str" cm="1">
        <f t="array" ref="N77">IF(SUMPRODUCT(--ISNUMBER(SEARCH(_xlfn._xlws.FILTER(TRANSPOSE(_xlfn.TEXTSPLIT(N$3," "," ",TRUE)),N$3&lt;&gt;""),$F77)))&gt;0,TEXT($B77,"TTT TT.MM")&amp;IF($C77&lt;&gt;"",TEXT($C77," - TT.MM"),"")&amp;" "&amp;$G77&amp;IF($D77="",""," "&amp;TEXT($D77,"HH:MM")&amp;IF($E77="","","-"&amp;TEXT($E77,"HH:MM"))),"")</f>
        <v/>
      </c>
      <c r="O77" s="5" t="str" cm="1">
        <f t="array" ref="O77">IF(SUMPRODUCT(--ISNUMBER(SEARCH(_xlfn._xlws.FILTER(TRANSPOSE(_xlfn.TEXTSPLIT(O$3," "," ",TRUE)),O$3&lt;&gt;""),$F77)))&gt;0,TEXT($B77,"TTT TT.MM")&amp;IF($C77&lt;&gt;"",TEXT($C77," - TT.MM"),"")&amp;" "&amp;$G77&amp;IF($D77="",""," "&amp;TEXT($D77,"HH:MM")&amp;IF($E77="","","-"&amp;TEXT($E77,"HH:MM"))),"")</f>
        <v/>
      </c>
      <c r="W77" s="4" t="b">
        <f t="shared" si="31"/>
        <v>0</v>
      </c>
      <c r="X77" s="4" t="b">
        <f t="shared" si="32"/>
        <v>0</v>
      </c>
      <c r="Y77" s="4" t="b">
        <f t="shared" si="33"/>
        <v>0</v>
      </c>
      <c r="Z77" s="4" t="b">
        <f t="shared" si="34"/>
        <v>0</v>
      </c>
      <c r="AA77" s="4" t="b">
        <f t="shared" si="35"/>
        <v>0</v>
      </c>
      <c r="AB77" s="4" t="b">
        <f t="shared" si="36"/>
        <v>0</v>
      </c>
      <c r="AF77" s="4" t="b">
        <f t="shared" si="37"/>
        <v>0</v>
      </c>
      <c r="AG77" s="4" t="b">
        <f t="shared" si="38"/>
        <v>0</v>
      </c>
      <c r="AH77" s="4" t="b">
        <f t="shared" si="39"/>
        <v>0</v>
      </c>
      <c r="AI77" s="4" t="b">
        <f t="shared" si="40"/>
        <v>0</v>
      </c>
      <c r="AJ77" s="4" t="b">
        <f t="shared" si="41"/>
        <v>0</v>
      </c>
    </row>
    <row r="78" spans="1:36" ht="15.75" customHeight="1" x14ac:dyDescent="0.2">
      <c r="A78" s="86">
        <f t="shared" si="42"/>
        <v>20</v>
      </c>
      <c r="B78" s="81">
        <v>46156</v>
      </c>
      <c r="C78" s="82"/>
      <c r="D78" s="83"/>
      <c r="E78" s="83"/>
      <c r="F78" s="84"/>
      <c r="G78" s="84"/>
      <c r="H78" s="15"/>
      <c r="I78" s="5" t="str" cm="1">
        <f t="array" ref="I78">IF(SUMPRODUCT(--ISNUMBER(SEARCH(_xlfn._xlws.FILTER(TRANSPOSE(_xlfn.TEXTSPLIT(I$3," "," ",TRUE)),I$3&lt;&gt;""),$F78)))&gt;0,TEXT($B78,"TTT TT.MM")&amp;IF($C78&lt;&gt;"",TEXT($C78," - TT.MM"),"")&amp;" "&amp;$G78&amp;IF($D78="",""," "&amp;TEXT($D78,"HH:MM")&amp;IF($E78="","","-"&amp;TEXT($E78,"HH:MM"))),"")</f>
        <v/>
      </c>
      <c r="J78" s="5" t="str" cm="1">
        <f t="array" ref="J78">IF(SUMPRODUCT(--ISNUMBER(SEARCH(_xlfn._xlws.FILTER(TRANSPOSE(_xlfn.TEXTSPLIT(J$3," "," ",TRUE)),J$3&lt;&gt;""),$F78)))&gt;0,TEXT($B78,"TTT TT.MM")&amp;IF($C78&lt;&gt;"",TEXT($C78," - TT.MM"),"")&amp;" "&amp;$G78&amp;IF($D78="",""," "&amp;TEXT($D78,"HH:MM")&amp;IF($E78="","","-"&amp;TEXT($E78,"HH:MM"))),"")</f>
        <v/>
      </c>
      <c r="K78" s="5" t="str" cm="1">
        <f t="array" ref="K78">IF(SUMPRODUCT(--ISNUMBER(SEARCH(_xlfn._xlws.FILTER(TRANSPOSE(_xlfn.TEXTSPLIT(K$3," "," ",TRUE)),K$3&lt;&gt;""),$F78)))&gt;0,TEXT($B78,"TTT TT.MM")&amp;IF($C78&lt;&gt;"",TEXT($C78," - TT.MM"),"")&amp;" "&amp;$G78&amp;IF($D78="",""," "&amp;TEXT($D78,"HH:MM")&amp;IF($E78="","","-"&amp;TEXT($E78,"HH:MM"))),"")</f>
        <v/>
      </c>
      <c r="L78" s="5" t="str" cm="1">
        <f t="array" ref="L78">IF(SUMPRODUCT(--ISNUMBER(SEARCH(_xlfn._xlws.FILTER(TRANSPOSE(_xlfn.TEXTSPLIT(L$3," "," ",TRUE)),L$3&lt;&gt;""),$F78)))&gt;0,TEXT($B78,"TTT TT.MM")&amp;IF($C78&lt;&gt;"",TEXT($C78," - TT.MM"),"")&amp;" "&amp;$G78&amp;IF($D78="",""," "&amp;TEXT($D78,"HH:MM")&amp;IF($E78="","","-"&amp;TEXT($E78,"HH:MM"))),"")</f>
        <v/>
      </c>
      <c r="M78" s="5" t="str" cm="1">
        <f t="array" ref="M78">IF(SUMPRODUCT(--ISNUMBER(SEARCH(_xlfn._xlws.FILTER(TRANSPOSE(_xlfn.TEXTSPLIT(M$3," "," ",TRUE)),M$3&lt;&gt;""),$F78)))&gt;0,TEXT($B78,"TTT TT.MM")&amp;IF($C78&lt;&gt;"",TEXT($C78," - TT.MM"),"")&amp;" "&amp;$G78&amp;IF($D78="",""," "&amp;TEXT($D78,"HH:MM")&amp;IF($E78="","","-"&amp;TEXT($E78,"HH:MM"))),"")</f>
        <v/>
      </c>
      <c r="N78" s="5" t="str" cm="1">
        <f t="array" ref="N78">IF(SUMPRODUCT(--ISNUMBER(SEARCH(_xlfn._xlws.FILTER(TRANSPOSE(_xlfn.TEXTSPLIT(N$3," "," ",TRUE)),N$3&lt;&gt;""),$F78)))&gt;0,TEXT($B78,"TTT TT.MM")&amp;IF($C78&lt;&gt;"",TEXT($C78," - TT.MM"),"")&amp;" "&amp;$G78&amp;IF($D78="",""," "&amp;TEXT($D78,"HH:MM")&amp;IF($E78="","","-"&amp;TEXT($E78,"HH:MM"))),"")</f>
        <v/>
      </c>
      <c r="O78" s="5" t="str" cm="1">
        <f t="array" ref="O78">IF(SUMPRODUCT(--ISNUMBER(SEARCH(_xlfn._xlws.FILTER(TRANSPOSE(_xlfn.TEXTSPLIT(O$3," "," ",TRUE)),O$3&lt;&gt;""),$F78)))&gt;0,TEXT($B78,"TTT TT.MM")&amp;IF($C78&lt;&gt;"",TEXT($C78," - TT.MM"),"")&amp;" "&amp;$G78&amp;IF($D78="",""," "&amp;TEXT($D78,"HH:MM")&amp;IF($E78="","","-"&amp;TEXT($E78,"HH:MM"))),"")</f>
        <v/>
      </c>
      <c r="W78" s="4" t="b">
        <f t="shared" si="31"/>
        <v>0</v>
      </c>
      <c r="X78" s="4" t="b">
        <f t="shared" si="32"/>
        <v>0</v>
      </c>
      <c r="Y78" s="4" t="b">
        <f t="shared" si="33"/>
        <v>0</v>
      </c>
      <c r="Z78" s="4" t="b">
        <f t="shared" si="34"/>
        <v>0</v>
      </c>
      <c r="AA78" s="4" t="b">
        <f t="shared" si="35"/>
        <v>0</v>
      </c>
      <c r="AB78" s="4" t="b">
        <f t="shared" si="36"/>
        <v>0</v>
      </c>
      <c r="AF78" s="4" t="b">
        <f t="shared" si="37"/>
        <v>0</v>
      </c>
      <c r="AG78" s="4" t="b">
        <f t="shared" si="38"/>
        <v>0</v>
      </c>
      <c r="AH78" s="4" t="b">
        <f t="shared" si="39"/>
        <v>0</v>
      </c>
      <c r="AI78" s="4" t="b">
        <f t="shared" si="40"/>
        <v>0</v>
      </c>
      <c r="AJ78" s="4" t="b">
        <f t="shared" si="41"/>
        <v>0</v>
      </c>
    </row>
    <row r="79" spans="1:36" ht="15.75" customHeight="1" x14ac:dyDescent="0.2">
      <c r="A79" s="86">
        <f t="shared" si="42"/>
        <v>21</v>
      </c>
      <c r="B79" s="81">
        <v>46165</v>
      </c>
      <c r="C79" s="82"/>
      <c r="D79" s="83"/>
      <c r="E79" s="83"/>
      <c r="F79" s="84"/>
      <c r="G79" s="84"/>
      <c r="H79" s="35"/>
      <c r="I79" s="5" t="str" cm="1">
        <f t="array" ref="I79">IF(SUMPRODUCT(--ISNUMBER(SEARCH(_xlfn._xlws.FILTER(TRANSPOSE(_xlfn.TEXTSPLIT(I$3," "," ",TRUE)),I$3&lt;&gt;""),$F79)))&gt;0,TEXT($B79,"TTT TT.MM")&amp;IF($C79&lt;&gt;"",TEXT($C79," - TT.MM"),"")&amp;" "&amp;$G79&amp;IF($D79="",""," "&amp;TEXT($D79,"HH:MM")&amp;IF($E79="","","-"&amp;TEXT($E79,"HH:MM"))),"")</f>
        <v/>
      </c>
      <c r="J79" s="5" t="str" cm="1">
        <f t="array" ref="J79">IF(SUMPRODUCT(--ISNUMBER(SEARCH(_xlfn._xlws.FILTER(TRANSPOSE(_xlfn.TEXTSPLIT(J$3," "," ",TRUE)),J$3&lt;&gt;""),$F79)))&gt;0,TEXT($B79,"TTT TT.MM")&amp;IF($C79&lt;&gt;"",TEXT($C79," - TT.MM"),"")&amp;" "&amp;$G79&amp;IF($D79="",""," "&amp;TEXT($D79,"HH:MM")&amp;IF($E79="","","-"&amp;TEXT($E79,"HH:MM"))),"")</f>
        <v/>
      </c>
      <c r="K79" s="5" t="str" cm="1">
        <f t="array" ref="K79">IF(SUMPRODUCT(--ISNUMBER(SEARCH(_xlfn._xlws.FILTER(TRANSPOSE(_xlfn.TEXTSPLIT(K$3," "," ",TRUE)),K$3&lt;&gt;""),$F79)))&gt;0,TEXT($B79,"TTT TT.MM")&amp;IF($C79&lt;&gt;"",TEXT($C79," - TT.MM"),"")&amp;" "&amp;$G79&amp;IF($D79="",""," "&amp;TEXT($D79,"HH:MM")&amp;IF($E79="","","-"&amp;TEXT($E79,"HH:MM"))),"")</f>
        <v/>
      </c>
      <c r="L79" s="5" t="str" cm="1">
        <f t="array" ref="L79">IF(SUMPRODUCT(--ISNUMBER(SEARCH(_xlfn._xlws.FILTER(TRANSPOSE(_xlfn.TEXTSPLIT(L$3," "," ",TRUE)),L$3&lt;&gt;""),$F79)))&gt;0,TEXT($B79,"TTT TT.MM")&amp;IF($C79&lt;&gt;"",TEXT($C79," - TT.MM"),"")&amp;" "&amp;$G79&amp;IF($D79="",""," "&amp;TEXT($D79,"HH:MM")&amp;IF($E79="","","-"&amp;TEXT($E79,"HH:MM"))),"")</f>
        <v/>
      </c>
      <c r="M79" s="5" t="str" cm="1">
        <f t="array" ref="M79">IF(SUMPRODUCT(--ISNUMBER(SEARCH(_xlfn._xlws.FILTER(TRANSPOSE(_xlfn.TEXTSPLIT(M$3," "," ",TRUE)),M$3&lt;&gt;""),$F79)))&gt;0,TEXT($B79,"TTT TT.MM")&amp;IF($C79&lt;&gt;"",TEXT($C79," - TT.MM"),"")&amp;" "&amp;$G79&amp;IF($D79="",""," "&amp;TEXT($D79,"HH:MM")&amp;IF($E79="","","-"&amp;TEXT($E79,"HH:MM"))),"")</f>
        <v/>
      </c>
      <c r="N79" s="5" t="str" cm="1">
        <f t="array" ref="N79">IF(SUMPRODUCT(--ISNUMBER(SEARCH(_xlfn._xlws.FILTER(TRANSPOSE(_xlfn.TEXTSPLIT(N$3," "," ",TRUE)),N$3&lt;&gt;""),$F79)))&gt;0,TEXT($B79,"TTT TT.MM")&amp;IF($C79&lt;&gt;"",TEXT($C79," - TT.MM"),"")&amp;" "&amp;$G79&amp;IF($D79="",""," "&amp;TEXT($D79,"HH:MM")&amp;IF($E79="","","-"&amp;TEXT($E79,"HH:MM"))),"")</f>
        <v/>
      </c>
      <c r="O79" s="5" t="str" cm="1">
        <f t="array" ref="O79">IF(SUMPRODUCT(--ISNUMBER(SEARCH(_xlfn._xlws.FILTER(TRANSPOSE(_xlfn.TEXTSPLIT(O$3," "," ",TRUE)),O$3&lt;&gt;""),$F79)))&gt;0,TEXT($B79,"TTT TT.MM")&amp;IF($C79&lt;&gt;"",TEXT($C79," - TT.MM"),"")&amp;" "&amp;$G79&amp;IF($D79="",""," "&amp;TEXT($D79,"HH:MM")&amp;IF($E79="","","-"&amp;TEXT($E79,"HH:MM"))),"")</f>
        <v/>
      </c>
      <c r="W79" s="4" t="b">
        <f t="shared" si="31"/>
        <v>0</v>
      </c>
      <c r="X79" s="4" t="b">
        <f t="shared" si="32"/>
        <v>0</v>
      </c>
      <c r="Y79" s="4" t="b">
        <f t="shared" si="33"/>
        <v>0</v>
      </c>
      <c r="Z79" s="4" t="b">
        <f t="shared" si="34"/>
        <v>0</v>
      </c>
      <c r="AA79" s="4" t="b">
        <f t="shared" si="35"/>
        <v>0</v>
      </c>
      <c r="AB79" s="4" t="b">
        <f t="shared" si="36"/>
        <v>0</v>
      </c>
      <c r="AF79" s="4" t="b">
        <f t="shared" si="37"/>
        <v>0</v>
      </c>
      <c r="AG79" s="4" t="b">
        <f t="shared" si="38"/>
        <v>0</v>
      </c>
      <c r="AH79" s="4" t="b">
        <f t="shared" si="39"/>
        <v>0</v>
      </c>
      <c r="AI79" s="4" t="b">
        <f t="shared" si="40"/>
        <v>0</v>
      </c>
      <c r="AJ79" s="4" t="b">
        <f t="shared" si="41"/>
        <v>0</v>
      </c>
    </row>
    <row r="80" spans="1:36" ht="15.75" customHeight="1" x14ac:dyDescent="0.2">
      <c r="A80" s="86">
        <f t="shared" si="42"/>
        <v>29</v>
      </c>
      <c r="B80" s="82">
        <v>46216</v>
      </c>
      <c r="C80" s="82"/>
      <c r="D80" s="102"/>
      <c r="E80" s="102"/>
      <c r="F80" s="53"/>
      <c r="G80" s="53"/>
      <c r="H80" s="15"/>
      <c r="I80" s="5" t="str" cm="1">
        <f t="array" ref="I80">IF(SUMPRODUCT(--ISNUMBER(SEARCH(_xlfn._xlws.FILTER(TRANSPOSE(_xlfn.TEXTSPLIT(I$3," "," ",TRUE)),I$3&lt;&gt;""),$F80)))&gt;0,TEXT($B80,"TTT TT.MM")&amp;IF($C80&lt;&gt;"",TEXT($C80," - TT.MM"),"")&amp;" "&amp;$G80&amp;IF($D80="",""," "&amp;TEXT($D80,"HH:MM")&amp;IF($E80="","","-"&amp;TEXT($E80,"HH:MM"))),"")</f>
        <v/>
      </c>
      <c r="J80" s="5" t="str" cm="1">
        <f t="array" ref="J80">IF(SUMPRODUCT(--ISNUMBER(SEARCH(_xlfn._xlws.FILTER(TRANSPOSE(_xlfn.TEXTSPLIT(J$3," "," ",TRUE)),J$3&lt;&gt;""),$F80)))&gt;0,TEXT($B80,"TTT TT.MM")&amp;IF($C80&lt;&gt;"",TEXT($C80," - TT.MM"),"")&amp;" "&amp;$G80&amp;IF($D80="",""," "&amp;TEXT($D80,"HH:MM")&amp;IF($E80="","","-"&amp;TEXT($E80,"HH:MM"))),"")</f>
        <v/>
      </c>
      <c r="K80" s="5" t="str" cm="1">
        <f t="array" ref="K80">IF(SUMPRODUCT(--ISNUMBER(SEARCH(_xlfn._xlws.FILTER(TRANSPOSE(_xlfn.TEXTSPLIT(K$3," "," ",TRUE)),K$3&lt;&gt;""),$F80)))&gt;0,TEXT($B80,"TTT TT.MM")&amp;IF($C80&lt;&gt;"",TEXT($C80," - TT.MM"),"")&amp;" "&amp;$G80&amp;IF($D80="",""," "&amp;TEXT($D80,"HH:MM")&amp;IF($E80="","","-"&amp;TEXT($E80,"HH:MM"))),"")</f>
        <v/>
      </c>
      <c r="L80" s="5" t="str" cm="1">
        <f t="array" ref="L80">IF(SUMPRODUCT(--ISNUMBER(SEARCH(_xlfn._xlws.FILTER(TRANSPOSE(_xlfn.TEXTSPLIT(L$3," "," ",TRUE)),L$3&lt;&gt;""),$F80)))&gt;0,TEXT($B80,"TTT TT.MM")&amp;IF($C80&lt;&gt;"",TEXT($C80," - TT.MM"),"")&amp;" "&amp;$G80&amp;IF($D80="",""," "&amp;TEXT($D80,"HH:MM")&amp;IF($E80="","","-"&amp;TEXT($E80,"HH:MM"))),"")</f>
        <v/>
      </c>
      <c r="M80" s="5" t="str" cm="1">
        <f t="array" ref="M80">IF(SUMPRODUCT(--ISNUMBER(SEARCH(_xlfn._xlws.FILTER(TRANSPOSE(_xlfn.TEXTSPLIT(M$3," "," ",TRUE)),M$3&lt;&gt;""),$F80)))&gt;0,TEXT($B80,"TTT TT.MM")&amp;IF($C80&lt;&gt;"",TEXT($C80," - TT.MM"),"")&amp;" "&amp;$G80&amp;IF($D80="",""," "&amp;TEXT($D80,"HH:MM")&amp;IF($E80="","","-"&amp;TEXT($E80,"HH:MM"))),"")</f>
        <v/>
      </c>
      <c r="N80" s="5" t="str" cm="1">
        <f t="array" ref="N80">IF(SUMPRODUCT(--ISNUMBER(SEARCH(_xlfn._xlws.FILTER(TRANSPOSE(_xlfn.TEXTSPLIT(N$3," "," ",TRUE)),N$3&lt;&gt;""),$F80)))&gt;0,TEXT($B80,"TTT TT.MM")&amp;IF($C80&lt;&gt;"",TEXT($C80," - TT.MM"),"")&amp;" "&amp;$G80&amp;IF($D80="",""," "&amp;TEXT($D80,"HH:MM")&amp;IF($E80="","","-"&amp;TEXT($E80,"HH:MM"))),"")</f>
        <v/>
      </c>
      <c r="O80" s="5" t="str" cm="1">
        <f t="array" ref="O80">IF(SUMPRODUCT(--ISNUMBER(SEARCH(_xlfn._xlws.FILTER(TRANSPOSE(_xlfn.TEXTSPLIT(O$3," "," ",TRUE)),O$3&lt;&gt;""),$F80)))&gt;0,TEXT($B80,"TTT TT.MM")&amp;IF($C80&lt;&gt;"",TEXT($C80," - TT.MM"),"")&amp;" "&amp;$G80&amp;IF($D80="",""," "&amp;TEXT($D80,"HH:MM")&amp;IF($E80="","","-"&amp;TEXT($E80,"HH:MM"))),"")</f>
        <v/>
      </c>
      <c r="W80" s="4" t="b">
        <f t="shared" si="31"/>
        <v>0</v>
      </c>
      <c r="X80" s="4" t="b">
        <f t="shared" si="32"/>
        <v>0</v>
      </c>
      <c r="Y80" s="4" t="b">
        <f t="shared" si="33"/>
        <v>0</v>
      </c>
      <c r="Z80" s="4" t="b">
        <f t="shared" si="34"/>
        <v>0</v>
      </c>
      <c r="AA80" s="4" t="b">
        <f t="shared" si="35"/>
        <v>0</v>
      </c>
      <c r="AB80" s="4" t="b">
        <f t="shared" si="36"/>
        <v>0</v>
      </c>
      <c r="AF80" s="4" t="b">
        <f t="shared" si="37"/>
        <v>0</v>
      </c>
      <c r="AG80" s="4" t="b">
        <f t="shared" si="38"/>
        <v>0</v>
      </c>
      <c r="AH80" s="4" t="b">
        <f t="shared" si="39"/>
        <v>0</v>
      </c>
      <c r="AI80" s="4" t="b">
        <f t="shared" si="40"/>
        <v>0</v>
      </c>
      <c r="AJ80" s="4" t="b">
        <f t="shared" si="41"/>
        <v>0</v>
      </c>
    </row>
    <row r="81" spans="1:36" ht="15.75" customHeight="1" x14ac:dyDescent="0.2">
      <c r="A81" s="86">
        <f t="shared" si="42"/>
        <v>52</v>
      </c>
      <c r="H81" s="15"/>
      <c r="I81" s="5" t="str" cm="1">
        <f t="array" ref="I81">IF(SUMPRODUCT(--ISNUMBER(SEARCH(_xlfn._xlws.FILTER(TRANSPOSE(_xlfn.TEXTSPLIT(I$3," "," ",TRUE)),I$3&lt;&gt;""),$F81)))&gt;0,TEXT($B81,"TTT TT.MM")&amp;IF($C81&lt;&gt;"",TEXT($C81," - TT.MM"),"")&amp;" "&amp;$G81&amp;IF($D81="",""," "&amp;TEXT($D81,"HH:MM")&amp;IF($E81="","","-"&amp;TEXT($E81,"HH:MM"))),"")</f>
        <v/>
      </c>
      <c r="J81" s="5" t="str" cm="1">
        <f t="array" ref="J81">IF(SUMPRODUCT(--ISNUMBER(SEARCH(_xlfn._xlws.FILTER(TRANSPOSE(_xlfn.TEXTSPLIT(J$3," "," ",TRUE)),J$3&lt;&gt;""),$F81)))&gt;0,TEXT($B81,"TTT TT.MM")&amp;IF($C81&lt;&gt;"",TEXT($C81," - TT.MM"),"")&amp;" "&amp;$G81&amp;IF($D81="",""," "&amp;TEXT($D81,"HH:MM")&amp;IF($E81="","","-"&amp;TEXT($E81,"HH:MM"))),"")</f>
        <v/>
      </c>
      <c r="K81" s="5" t="str" cm="1">
        <f t="array" ref="K81">IF(SUMPRODUCT(--ISNUMBER(SEARCH(_xlfn._xlws.FILTER(TRANSPOSE(_xlfn.TEXTSPLIT(K$3," "," ",TRUE)),K$3&lt;&gt;""),$F81)))&gt;0,TEXT($B81,"TTT TT.MM")&amp;IF($C81&lt;&gt;"",TEXT($C81," - TT.MM"),"")&amp;" "&amp;$G81&amp;IF($D81="",""," "&amp;TEXT($D81,"HH:MM")&amp;IF($E81="","","-"&amp;TEXT($E81,"HH:MM"))),"")</f>
        <v/>
      </c>
      <c r="L81" s="5" t="str" cm="1">
        <f t="array" ref="L81">IF(SUMPRODUCT(--ISNUMBER(SEARCH(_xlfn._xlws.FILTER(TRANSPOSE(_xlfn.TEXTSPLIT(L$3," "," ",TRUE)),L$3&lt;&gt;""),$F81)))&gt;0,TEXT($B81,"TTT TT.MM")&amp;IF($C81&lt;&gt;"",TEXT($C81," - TT.MM"),"")&amp;" "&amp;$G81&amp;IF($D81="",""," "&amp;TEXT($D81,"HH:MM")&amp;IF($E81="","","-"&amp;TEXT($E81,"HH:MM"))),"")</f>
        <v/>
      </c>
      <c r="M81" s="5" t="str" cm="1">
        <f t="array" ref="M81">IF(SUMPRODUCT(--ISNUMBER(SEARCH(_xlfn._xlws.FILTER(TRANSPOSE(_xlfn.TEXTSPLIT(M$3," "," ",TRUE)),M$3&lt;&gt;""),$F81)))&gt;0,TEXT($B81,"TTT TT.MM")&amp;IF($C81&lt;&gt;"",TEXT($C81," - TT.MM"),"")&amp;" "&amp;$G81&amp;IF($D81="",""," "&amp;TEXT($D81,"HH:MM")&amp;IF($E81="","","-"&amp;TEXT($E81,"HH:MM"))),"")</f>
        <v/>
      </c>
      <c r="N81" s="5" t="str" cm="1">
        <f t="array" ref="N81">IF(SUMPRODUCT(--ISNUMBER(SEARCH(_xlfn._xlws.FILTER(TRANSPOSE(_xlfn.TEXTSPLIT(N$3," "," ",TRUE)),N$3&lt;&gt;""),$F81)))&gt;0,TEXT($B81,"TTT TT.MM")&amp;IF($C81&lt;&gt;"",TEXT($C81," - TT.MM"),"")&amp;" "&amp;$G81&amp;IF($D81="",""," "&amp;TEXT($D81,"HH:MM")&amp;IF($E81="","","-"&amp;TEXT($E81,"HH:MM"))),"")</f>
        <v/>
      </c>
      <c r="O81" s="5" t="str" cm="1">
        <f t="array" ref="O81">IF(SUMPRODUCT(--ISNUMBER(SEARCH(_xlfn._xlws.FILTER(TRANSPOSE(_xlfn.TEXTSPLIT(O$3," "," ",TRUE)),O$3&lt;&gt;""),$F81)))&gt;0,TEXT($B81,"TTT TT.MM")&amp;IF($C81&lt;&gt;"",TEXT($C81," - TT.MM"),"")&amp;" "&amp;$G81&amp;IF($D81="",""," "&amp;TEXT($D81,"HH:MM")&amp;IF($E81="","","-"&amp;TEXT($E81,"HH:MM"))),"")</f>
        <v/>
      </c>
      <c r="W81" s="4" t="b">
        <f t="shared" si="31"/>
        <v>0</v>
      </c>
      <c r="X81" s="4" t="b">
        <f t="shared" si="32"/>
        <v>0</v>
      </c>
      <c r="Y81" s="4" t="b">
        <f t="shared" si="33"/>
        <v>0</v>
      </c>
      <c r="Z81" s="4" t="b">
        <f t="shared" si="34"/>
        <v>0</v>
      </c>
      <c r="AA81" s="4" t="b">
        <f t="shared" si="35"/>
        <v>0</v>
      </c>
      <c r="AB81" s="4" t="b">
        <f t="shared" si="36"/>
        <v>0</v>
      </c>
      <c r="AF81" s="4" t="b">
        <f t="shared" si="37"/>
        <v>0</v>
      </c>
      <c r="AG81" s="4" t="b">
        <f t="shared" si="38"/>
        <v>0</v>
      </c>
      <c r="AH81" s="4" t="b">
        <f t="shared" si="39"/>
        <v>0</v>
      </c>
      <c r="AI81" s="4" t="b">
        <f t="shared" si="40"/>
        <v>0</v>
      </c>
      <c r="AJ81" s="4" t="b">
        <f t="shared" si="41"/>
        <v>0</v>
      </c>
    </row>
    <row r="82" spans="1:36" ht="15.75" customHeight="1" x14ac:dyDescent="0.2">
      <c r="A82" s="86">
        <f t="shared" si="42"/>
        <v>52</v>
      </c>
      <c r="B82" s="45"/>
      <c r="D82" s="46"/>
      <c r="E82" s="46"/>
      <c r="F82" s="35"/>
      <c r="G82" s="35"/>
      <c r="H82" s="35"/>
      <c r="I82" s="5" t="str" cm="1">
        <f t="array" ref="I82">IF(SUMPRODUCT(--ISNUMBER(SEARCH(_xlfn._xlws.FILTER(TRANSPOSE(_xlfn.TEXTSPLIT(I$3," "," ",TRUE)),I$3&lt;&gt;""),$F82)))&gt;0,TEXT($B82,"TTT TT.MM")&amp;IF($C82&lt;&gt;"",TEXT($C82," - TT.MM"),"")&amp;" "&amp;$G82&amp;IF($D82="",""," "&amp;TEXT($D82,"HH:MM")&amp;IF($E82="","","-"&amp;TEXT($E82,"HH:MM"))),"")</f>
        <v/>
      </c>
      <c r="J82" s="5" t="str" cm="1">
        <f t="array" ref="J82">IF(SUMPRODUCT(--ISNUMBER(SEARCH(_xlfn._xlws.FILTER(TRANSPOSE(_xlfn.TEXTSPLIT(J$3," "," ",TRUE)),J$3&lt;&gt;""),$F82)))&gt;0,TEXT($B82,"TTT TT.MM")&amp;IF($C82&lt;&gt;"",TEXT($C82," - TT.MM"),"")&amp;" "&amp;$G82&amp;IF($D82="",""," "&amp;TEXT($D82,"HH:MM")&amp;IF($E82="","","-"&amp;TEXT($E82,"HH:MM"))),"")</f>
        <v/>
      </c>
      <c r="K82" s="5" t="str" cm="1">
        <f t="array" ref="K82">IF(SUMPRODUCT(--ISNUMBER(SEARCH(_xlfn._xlws.FILTER(TRANSPOSE(_xlfn.TEXTSPLIT(K$3," "," ",TRUE)),K$3&lt;&gt;""),$F82)))&gt;0,TEXT($B82,"TTT TT.MM")&amp;IF($C82&lt;&gt;"",TEXT($C82," - TT.MM"),"")&amp;" "&amp;$G82&amp;IF($D82="",""," "&amp;TEXT($D82,"HH:MM")&amp;IF($E82="","","-"&amp;TEXT($E82,"HH:MM"))),"")</f>
        <v/>
      </c>
      <c r="L82" s="5" t="str" cm="1">
        <f t="array" ref="L82">IF(SUMPRODUCT(--ISNUMBER(SEARCH(_xlfn._xlws.FILTER(TRANSPOSE(_xlfn.TEXTSPLIT(L$3," "," ",TRUE)),L$3&lt;&gt;""),$F82)))&gt;0,TEXT($B82,"TTT TT.MM")&amp;IF($C82&lt;&gt;"",TEXT($C82," - TT.MM"),"")&amp;" "&amp;$G82&amp;IF($D82="",""," "&amp;TEXT($D82,"HH:MM")&amp;IF($E82="","","-"&amp;TEXT($E82,"HH:MM"))),"")</f>
        <v/>
      </c>
      <c r="M82" s="5" t="str" cm="1">
        <f t="array" ref="M82">IF(SUMPRODUCT(--ISNUMBER(SEARCH(_xlfn._xlws.FILTER(TRANSPOSE(_xlfn.TEXTSPLIT(M$3," "," ",TRUE)),M$3&lt;&gt;""),$F82)))&gt;0,TEXT($B82,"TTT TT.MM")&amp;IF($C82&lt;&gt;"",TEXT($C82," - TT.MM"),"")&amp;" "&amp;$G82&amp;IF($D82="",""," "&amp;TEXT($D82,"HH:MM")&amp;IF($E82="","","-"&amp;TEXT($E82,"HH:MM"))),"")</f>
        <v/>
      </c>
      <c r="N82" s="5" t="str" cm="1">
        <f t="array" ref="N82">IF(SUMPRODUCT(--ISNUMBER(SEARCH(_xlfn._xlws.FILTER(TRANSPOSE(_xlfn.TEXTSPLIT(N$3," "," ",TRUE)),N$3&lt;&gt;""),$F82)))&gt;0,TEXT($B82,"TTT TT.MM")&amp;IF($C82&lt;&gt;"",TEXT($C82," - TT.MM"),"")&amp;" "&amp;$G82&amp;IF($D82="",""," "&amp;TEXT($D82,"HH:MM")&amp;IF($E82="","","-"&amp;TEXT($E82,"HH:MM"))),"")</f>
        <v/>
      </c>
      <c r="O82" s="5" t="str" cm="1">
        <f t="array" ref="O82">IF(SUMPRODUCT(--ISNUMBER(SEARCH(_xlfn._xlws.FILTER(TRANSPOSE(_xlfn.TEXTSPLIT(O$3," "," ",TRUE)),O$3&lt;&gt;""),$F82)))&gt;0,TEXT($B82,"TTT TT.MM")&amp;IF($C82&lt;&gt;"",TEXT($C82," - TT.MM"),"")&amp;" "&amp;$G82&amp;IF($D82="",""," "&amp;TEXT($D82,"HH:MM")&amp;IF($E82="","","-"&amp;TEXT($E82,"HH:MM"))),"")</f>
        <v/>
      </c>
      <c r="W82" s="4" t="b">
        <f t="shared" si="31"/>
        <v>0</v>
      </c>
      <c r="X82" s="4" t="b">
        <f t="shared" si="32"/>
        <v>0</v>
      </c>
      <c r="Y82" s="4" t="b">
        <f t="shared" si="33"/>
        <v>0</v>
      </c>
      <c r="Z82" s="4" t="b">
        <f t="shared" si="34"/>
        <v>0</v>
      </c>
      <c r="AA82" s="4" t="b">
        <f t="shared" si="35"/>
        <v>0</v>
      </c>
      <c r="AB82" s="4" t="b">
        <f t="shared" si="36"/>
        <v>0</v>
      </c>
      <c r="AF82" s="4" t="b">
        <f t="shared" si="37"/>
        <v>0</v>
      </c>
      <c r="AG82" s="4" t="b">
        <f t="shared" si="38"/>
        <v>0</v>
      </c>
      <c r="AH82" s="4" t="b">
        <f t="shared" si="39"/>
        <v>0</v>
      </c>
      <c r="AI82" s="4" t="b">
        <f t="shared" si="40"/>
        <v>0</v>
      </c>
      <c r="AJ82" s="4" t="b">
        <f t="shared" si="41"/>
        <v>0</v>
      </c>
    </row>
    <row r="83" spans="1:36" ht="15.75" customHeight="1" x14ac:dyDescent="0.2">
      <c r="A83" s="86">
        <f t="shared" ref="A83:A111" si="43">WEEKNUM(B83,21)</f>
        <v>52</v>
      </c>
      <c r="B83" s="49"/>
      <c r="D83" s="78"/>
      <c r="E83" s="78"/>
      <c r="F83" s="15"/>
      <c r="G83" s="15"/>
      <c r="H83" s="15"/>
      <c r="I83" s="5" t="str" cm="1">
        <f t="array" ref="I83">IF(SUMPRODUCT(--ISNUMBER(SEARCH(_xlfn._xlws.FILTER(TRANSPOSE(_xlfn.TEXTSPLIT(I$3," "," ",TRUE)),I$3&lt;&gt;""),$F83)))&gt;0,TEXT($B83,"TTT TT.MM")&amp;IF($C83&lt;&gt;"",TEXT($C83," - TT.MM"),"")&amp;" "&amp;$G83&amp;IF($D83="",""," "&amp;TEXT($D83,"HH:MM")&amp;IF($E83="","","-"&amp;TEXT($E83,"HH:MM"))),"")</f>
        <v/>
      </c>
      <c r="J83" s="5" t="str" cm="1">
        <f t="array" ref="J83">IF(SUMPRODUCT(--ISNUMBER(SEARCH(_xlfn._xlws.FILTER(TRANSPOSE(_xlfn.TEXTSPLIT(J$3," "," ",TRUE)),J$3&lt;&gt;""),$F83)))&gt;0,TEXT($B83,"TTT TT.MM")&amp;IF($C83&lt;&gt;"",TEXT($C83," - TT.MM"),"")&amp;" "&amp;$G83&amp;IF($D83="",""," "&amp;TEXT($D83,"HH:MM")&amp;IF($E83="","","-"&amp;TEXT($E83,"HH:MM"))),"")</f>
        <v/>
      </c>
      <c r="K83" s="5" t="str" cm="1">
        <f t="array" ref="K83">IF(SUMPRODUCT(--ISNUMBER(SEARCH(_xlfn._xlws.FILTER(TRANSPOSE(_xlfn.TEXTSPLIT(K$3," "," ",TRUE)),K$3&lt;&gt;""),$F83)))&gt;0,TEXT($B83,"TTT TT.MM")&amp;IF($C83&lt;&gt;"",TEXT($C83," - TT.MM"),"")&amp;" "&amp;$G83&amp;IF($D83="",""," "&amp;TEXT($D83,"HH:MM")&amp;IF($E83="","","-"&amp;TEXT($E83,"HH:MM"))),"")</f>
        <v/>
      </c>
      <c r="L83" s="5" t="str" cm="1">
        <f t="array" ref="L83">IF(SUMPRODUCT(--ISNUMBER(SEARCH(_xlfn._xlws.FILTER(TRANSPOSE(_xlfn.TEXTSPLIT(L$3," "," ",TRUE)),L$3&lt;&gt;""),$F83)))&gt;0,TEXT($B83,"TTT TT.MM")&amp;IF($C83&lt;&gt;"",TEXT($C83," - TT.MM"),"")&amp;" "&amp;$G83&amp;IF($D83="",""," "&amp;TEXT($D83,"HH:MM")&amp;IF($E83="","","-"&amp;TEXT($E83,"HH:MM"))),"")</f>
        <v/>
      </c>
      <c r="M83" s="5" t="str" cm="1">
        <f t="array" ref="M83">IF(SUMPRODUCT(--ISNUMBER(SEARCH(_xlfn._xlws.FILTER(TRANSPOSE(_xlfn.TEXTSPLIT(M$3," "," ",TRUE)),M$3&lt;&gt;""),$F83)))&gt;0,TEXT($B83,"TTT TT.MM")&amp;IF($C83&lt;&gt;"",TEXT($C83," - TT.MM"),"")&amp;" "&amp;$G83&amp;IF($D83="",""," "&amp;TEXT($D83,"HH:MM")&amp;IF($E83="","","-"&amp;TEXT($E83,"HH:MM"))),"")</f>
        <v/>
      </c>
      <c r="N83" s="5" t="str" cm="1">
        <f t="array" ref="N83">IF(SUMPRODUCT(--ISNUMBER(SEARCH(_xlfn._xlws.FILTER(TRANSPOSE(_xlfn.TEXTSPLIT(N$3," "," ",TRUE)),N$3&lt;&gt;""),$F83)))&gt;0,TEXT($B83,"TTT TT.MM")&amp;IF($C83&lt;&gt;"",TEXT($C83," - TT.MM"),"")&amp;" "&amp;$G83&amp;IF($D83="",""," "&amp;TEXT($D83,"HH:MM")&amp;IF($E83="","","-"&amp;TEXT($E83,"HH:MM"))),"")</f>
        <v/>
      </c>
      <c r="O83" s="5" t="str" cm="1">
        <f t="array" ref="O83">IF(SUMPRODUCT(--ISNUMBER(SEARCH(_xlfn._xlws.FILTER(TRANSPOSE(_xlfn.TEXTSPLIT(O$3," "," ",TRUE)),O$3&lt;&gt;""),$F83)))&gt;0,TEXT($B83,"TTT TT.MM")&amp;IF($C83&lt;&gt;"",TEXT($C83," - TT.MM"),"")&amp;" "&amp;$G83&amp;IF($D83="",""," "&amp;TEXT($D83,"HH:MM")&amp;IF($E83="","","-"&amp;TEXT($E83,"HH:MM"))),"")</f>
        <v/>
      </c>
      <c r="W83" s="4" t="b">
        <f t="shared" si="31"/>
        <v>0</v>
      </c>
      <c r="X83" s="4" t="b">
        <f t="shared" si="32"/>
        <v>0</v>
      </c>
      <c r="Y83" s="4" t="b">
        <f t="shared" si="33"/>
        <v>0</v>
      </c>
      <c r="Z83" s="4" t="b">
        <f t="shared" si="34"/>
        <v>0</v>
      </c>
      <c r="AA83" s="4" t="b">
        <f t="shared" si="35"/>
        <v>0</v>
      </c>
      <c r="AB83" s="4" t="b">
        <f t="shared" si="36"/>
        <v>0</v>
      </c>
      <c r="AF83" s="4" t="b">
        <f t="shared" si="37"/>
        <v>0</v>
      </c>
      <c r="AG83" s="4" t="b">
        <f t="shared" si="38"/>
        <v>0</v>
      </c>
      <c r="AH83" s="4" t="b">
        <f t="shared" si="39"/>
        <v>0</v>
      </c>
      <c r="AI83" s="4" t="b">
        <f t="shared" si="40"/>
        <v>0</v>
      </c>
      <c r="AJ83" s="4" t="b">
        <f t="shared" si="41"/>
        <v>0</v>
      </c>
    </row>
    <row r="84" spans="1:36" customFormat="1" ht="15.75" customHeight="1" x14ac:dyDescent="0.2">
      <c r="A84">
        <f t="shared" si="43"/>
        <v>52</v>
      </c>
      <c r="B84" s="99"/>
      <c r="C84" s="25"/>
      <c r="D84" s="100"/>
      <c r="E84" s="100"/>
      <c r="F84" s="101"/>
      <c r="G84" s="101"/>
      <c r="H84" s="101"/>
      <c r="I84" s="5" t="str" cm="1">
        <f t="array" ref="I84">IF(SUMPRODUCT(--ISNUMBER(SEARCH(_xlfn._xlws.FILTER(TRANSPOSE(_xlfn.TEXTSPLIT(I$3," "," ",TRUE)),I$3&lt;&gt;""),$F84)))&gt;0,TEXT($B84,"TTT TT.MM")&amp;IF($C84&lt;&gt;"",TEXT($C84," - TT.MM"),"")&amp;" "&amp;$G84&amp;IF($D84="",""," "&amp;TEXT($D84,"HH:MM")&amp;IF($E84="","","-"&amp;TEXT($E84,"HH:MM"))),"")</f>
        <v/>
      </c>
      <c r="J84" s="5" t="str" cm="1">
        <f t="array" ref="J84">IF(SUMPRODUCT(--ISNUMBER(SEARCH(_xlfn._xlws.FILTER(TRANSPOSE(_xlfn.TEXTSPLIT(J$3," "," ",TRUE)),J$3&lt;&gt;""),$F84)))&gt;0,TEXT($B84,"TTT TT.MM")&amp;IF($C84&lt;&gt;"",TEXT($C84," - TT.MM"),"")&amp;" "&amp;$G84&amp;IF($D84="",""," "&amp;TEXT($D84,"HH:MM")&amp;IF($E84="","","-"&amp;TEXT($E84,"HH:MM"))),"")</f>
        <v/>
      </c>
      <c r="K84" s="5" t="str" cm="1">
        <f t="array" ref="K84">IF(SUMPRODUCT(--ISNUMBER(SEARCH(_xlfn._xlws.FILTER(TRANSPOSE(_xlfn.TEXTSPLIT(K$3," "," ",TRUE)),K$3&lt;&gt;""),$F84)))&gt;0,TEXT($B84,"TTT TT.MM")&amp;IF($C84&lt;&gt;"",TEXT($C84," - TT.MM"),"")&amp;" "&amp;$G84&amp;IF($D84="",""," "&amp;TEXT($D84,"HH:MM")&amp;IF($E84="","","-"&amp;TEXT($E84,"HH:MM"))),"")</f>
        <v/>
      </c>
      <c r="L84" s="5" t="str" cm="1">
        <f t="array" ref="L84">IF(SUMPRODUCT(--ISNUMBER(SEARCH(_xlfn._xlws.FILTER(TRANSPOSE(_xlfn.TEXTSPLIT(L$3," "," ",TRUE)),L$3&lt;&gt;""),$F84)))&gt;0,TEXT($B84,"TTT TT.MM")&amp;IF($C84&lt;&gt;"",TEXT($C84," - TT.MM"),"")&amp;" "&amp;$G84&amp;IF($D84="",""," "&amp;TEXT($D84,"HH:MM")&amp;IF($E84="","","-"&amp;TEXT($E84,"HH:MM"))),"")</f>
        <v/>
      </c>
      <c r="M84" s="5" t="str" cm="1">
        <f t="array" ref="M84">IF(SUMPRODUCT(--ISNUMBER(SEARCH(_xlfn._xlws.FILTER(TRANSPOSE(_xlfn.TEXTSPLIT(M$3," "," ",TRUE)),M$3&lt;&gt;""),$F84)))&gt;0,TEXT($B84,"TTT TT.MM")&amp;IF($C84&lt;&gt;"",TEXT($C84," - TT.MM"),"")&amp;" "&amp;$G84&amp;IF($D84="",""," "&amp;TEXT($D84,"HH:MM")&amp;IF($E84="","","-"&amp;TEXT($E84,"HH:MM"))),"")</f>
        <v/>
      </c>
      <c r="N84" s="5" t="str" cm="1">
        <f t="array" ref="N84">IF(SUMPRODUCT(--ISNUMBER(SEARCH(_xlfn._xlws.FILTER(TRANSPOSE(_xlfn.TEXTSPLIT(N$3," "," ",TRUE)),N$3&lt;&gt;""),$F84)))&gt;0,TEXT($B84,"TTT TT.MM")&amp;IF($C84&lt;&gt;"",TEXT($C84," - TT.MM"),"")&amp;" "&amp;$G84&amp;IF($D84="",""," "&amp;TEXT($D84,"HH:MM")&amp;IF($E84="","","-"&amp;TEXT($E84,"HH:MM"))),"")</f>
        <v/>
      </c>
      <c r="O84" s="5" t="str" cm="1">
        <f t="array" ref="O84">IF(SUMPRODUCT(--ISNUMBER(SEARCH(_xlfn._xlws.FILTER(TRANSPOSE(_xlfn.TEXTSPLIT(O$3," "," ",TRUE)),O$3&lt;&gt;""),$F84)))&gt;0,TEXT($B84,"TTT TT.MM")&amp;IF($C84&lt;&gt;"",TEXT($C84," - TT.MM"),"")&amp;" "&amp;$G84&amp;IF($D84="",""," "&amp;TEXT($D84,"HH:MM")&amp;IF($E84="","","-"&amp;TEXT($E84,"HH:MM"))),"")</f>
        <v/>
      </c>
      <c r="W84" s="4" t="b">
        <f t="shared" si="31"/>
        <v>0</v>
      </c>
      <c r="X84" s="4" t="b">
        <f t="shared" si="32"/>
        <v>0</v>
      </c>
      <c r="Y84" s="4" t="b">
        <f t="shared" si="33"/>
        <v>0</v>
      </c>
      <c r="Z84" s="4" t="b">
        <f t="shared" si="34"/>
        <v>0</v>
      </c>
      <c r="AA84" s="4" t="b">
        <f t="shared" si="35"/>
        <v>0</v>
      </c>
      <c r="AB84" s="4" t="b">
        <f t="shared" si="36"/>
        <v>0</v>
      </c>
      <c r="AF84" s="4" t="b">
        <f t="shared" si="37"/>
        <v>0</v>
      </c>
      <c r="AG84" s="4" t="b">
        <f t="shared" si="38"/>
        <v>0</v>
      </c>
      <c r="AH84" s="4" t="b">
        <f t="shared" si="39"/>
        <v>0</v>
      </c>
      <c r="AI84" s="4" t="b">
        <f t="shared" si="40"/>
        <v>0</v>
      </c>
      <c r="AJ84" s="4" t="b">
        <f t="shared" si="41"/>
        <v>0</v>
      </c>
    </row>
    <row r="85" spans="1:36" ht="15.75" customHeight="1" x14ac:dyDescent="0.2">
      <c r="A85" t="s">
        <v>40</v>
      </c>
      <c r="B85" s="88" t="s">
        <v>8</v>
      </c>
      <c r="C85" s="24" t="s">
        <v>9</v>
      </c>
      <c r="D85" s="89" t="s">
        <v>10</v>
      </c>
      <c r="E85" s="89"/>
      <c r="F85" s="90" t="s">
        <v>4</v>
      </c>
      <c r="G85" s="90" t="s">
        <v>13</v>
      </c>
      <c r="H85" s="90" t="s">
        <v>41</v>
      </c>
      <c r="I85" s="5" t="str" cm="1">
        <f t="array" ref="I85">IF(SUMPRODUCT(--ISNUMBER(SEARCH(_xlfn._xlws.FILTER(TRANSPOSE(_xlfn.TEXTSPLIT(I$3," "," ",TRUE)),I$3&lt;&gt;""),$F85)))&gt;0,TEXT($B85,"TTT TT.MM")&amp;IF($C85&lt;&gt;"",TEXT($C85," - TT.MM"),"")&amp;" "&amp;$G85&amp;IF($D85="",""," "&amp;TEXT($D85,"HH:MM")&amp;IF($E85="","","-"&amp;TEXT($E85,"HH:MM"))),"")</f>
        <v/>
      </c>
      <c r="J85" s="5" t="str" cm="1">
        <f t="array" ref="J85">IF(SUMPRODUCT(--ISNUMBER(SEARCH(_xlfn._xlws.FILTER(TRANSPOSE(_xlfn.TEXTSPLIT(J$3," "," ",TRUE)),J$3&lt;&gt;""),$F85)))&gt;0,TEXT($B85,"TTT TT.MM")&amp;IF($C85&lt;&gt;"",TEXT($C85," - TT.MM"),"")&amp;" "&amp;$G85&amp;IF($D85="",""," "&amp;TEXT($D85,"HH:MM")&amp;IF($E85="","","-"&amp;TEXT($E85,"HH:MM"))),"")</f>
        <v/>
      </c>
      <c r="K85" s="5" t="str" cm="1">
        <f t="array" ref="K85">IF(SUMPRODUCT(--ISNUMBER(SEARCH(_xlfn._xlws.FILTER(TRANSPOSE(_xlfn.TEXTSPLIT(K$3," "," ",TRUE)),K$3&lt;&gt;""),$F85)))&gt;0,TEXT($B85,"TTT TT.MM")&amp;IF($C85&lt;&gt;"",TEXT($C85," - TT.MM"),"")&amp;" "&amp;$G85&amp;IF($D85="",""," "&amp;TEXT($D85,"HH:MM")&amp;IF($E85="","","-"&amp;TEXT($E85,"HH:MM"))),"")</f>
        <v/>
      </c>
      <c r="L85" s="5" t="str" cm="1">
        <f t="array" ref="L85">IF(SUMPRODUCT(--ISNUMBER(SEARCH(_xlfn._xlws.FILTER(TRANSPOSE(_xlfn.TEXTSPLIT(L$3," "," ",TRUE)),L$3&lt;&gt;""),$F85)))&gt;0,TEXT($B85,"TTT TT.MM")&amp;IF($C85&lt;&gt;"",TEXT($C85," - TT.MM"),"")&amp;" "&amp;$G85&amp;IF($D85="",""," "&amp;TEXT($D85,"HH:MM")&amp;IF($E85="","","-"&amp;TEXT($E85,"HH:MM"))),"")</f>
        <v/>
      </c>
      <c r="M85" s="5" t="str" cm="1">
        <f t="array" ref="M85">IF(SUMPRODUCT(--ISNUMBER(SEARCH(_xlfn._xlws.FILTER(TRANSPOSE(_xlfn.TEXTSPLIT(M$3," "," ",TRUE)),M$3&lt;&gt;""),$F85)))&gt;0,TEXT($B85,"TTT TT.MM")&amp;IF($C85&lt;&gt;"",TEXT($C85," - TT.MM"),"")&amp;" "&amp;$G85&amp;IF($D85="",""," "&amp;TEXT($D85,"HH:MM")&amp;IF($E85="","","-"&amp;TEXT($E85,"HH:MM"))),"")</f>
        <v/>
      </c>
      <c r="N85" s="5" t="str" cm="1">
        <f t="array" ref="N85">IF(SUMPRODUCT(--ISNUMBER(SEARCH(_xlfn._xlws.FILTER(TRANSPOSE(_xlfn.TEXTSPLIT(N$3," "," ",TRUE)),N$3&lt;&gt;""),$F85)))&gt;0,TEXT($B85,"TTT TT.MM")&amp;IF($C85&lt;&gt;"",TEXT($C85," - TT.MM"),"")&amp;" "&amp;$G85&amp;IF($D85="",""," "&amp;TEXT($D85,"HH:MM")&amp;IF($E85="","","-"&amp;TEXT($E85,"HH:MM"))),"")</f>
        <v/>
      </c>
      <c r="O85" s="5" t="str" cm="1">
        <f t="array" ref="O85">IF(SUMPRODUCT(--ISNUMBER(SEARCH(_xlfn._xlws.FILTER(TRANSPOSE(_xlfn.TEXTSPLIT(O$3," "," ",TRUE)),O$3&lt;&gt;""),$F85)))&gt;0,TEXT($B85,"TTT TT.MM")&amp;IF($C85&lt;&gt;"",TEXT($C85," - TT.MM"),"")&amp;" "&amp;$G85&amp;IF($D85="",""," "&amp;TEXT($D85,"HH:MM")&amp;IF($E85="","","-"&amp;TEXT($E85,"HH:MM"))),"")</f>
        <v/>
      </c>
      <c r="W85" s="4" t="b">
        <f t="shared" si="31"/>
        <v>0</v>
      </c>
      <c r="X85" s="4" t="b">
        <f t="shared" si="32"/>
        <v>0</v>
      </c>
      <c r="Y85" s="4" t="b">
        <f t="shared" si="33"/>
        <v>0</v>
      </c>
      <c r="Z85" s="4" t="b">
        <f t="shared" si="34"/>
        <v>0</v>
      </c>
      <c r="AA85" s="4" t="b">
        <f t="shared" si="35"/>
        <v>0</v>
      </c>
      <c r="AB85" s="4" t="b">
        <f t="shared" si="36"/>
        <v>0</v>
      </c>
      <c r="AF85" s="4" t="b">
        <f t="shared" si="37"/>
        <v>0</v>
      </c>
      <c r="AG85" s="4" t="b">
        <f t="shared" si="38"/>
        <v>0</v>
      </c>
      <c r="AH85" s="4" t="b">
        <f t="shared" si="39"/>
        <v>0</v>
      </c>
      <c r="AI85" s="4" t="b">
        <f t="shared" si="40"/>
        <v>0</v>
      </c>
      <c r="AJ85" s="4" t="b">
        <f t="shared" si="41"/>
        <v>0</v>
      </c>
    </row>
    <row r="86" spans="1:36" ht="15.75" customHeight="1" x14ac:dyDescent="0.2">
      <c r="B86" s="24" t="s">
        <v>42</v>
      </c>
      <c r="I86" s="5" t="str" cm="1">
        <f t="array" ref="I86">IF(SUMPRODUCT(--ISNUMBER(SEARCH(_xlfn._xlws.FILTER(TRANSPOSE(_xlfn.TEXTSPLIT(I$3," "," ",TRUE)),I$3&lt;&gt;""),$F86)))&gt;0,TEXT($B86,"TTT TT.MM")&amp;IF($C86&lt;&gt;"",TEXT($C86," - TT.MM"),"")&amp;" "&amp;$G86&amp;IF($D86="",""," "&amp;TEXT($D86,"HH:MM")&amp;IF($E86="","","-"&amp;TEXT($E86,"HH:MM"))),"")</f>
        <v/>
      </c>
      <c r="J86" s="5" t="str" cm="1">
        <f t="array" ref="J86">IF(SUMPRODUCT(--ISNUMBER(SEARCH(_xlfn._xlws.FILTER(TRANSPOSE(_xlfn.TEXTSPLIT(J$3," "," ",TRUE)),J$3&lt;&gt;""),$F86)))&gt;0,TEXT($B86,"TTT TT.MM")&amp;IF($C86&lt;&gt;"",TEXT($C86," - TT.MM"),"")&amp;" "&amp;$G86&amp;IF($D86="",""," "&amp;TEXT($D86,"HH:MM")&amp;IF($E86="","","-"&amp;TEXT($E86,"HH:MM"))),"")</f>
        <v/>
      </c>
      <c r="K86" s="5" t="str" cm="1">
        <f t="array" ref="K86">IF(SUMPRODUCT(--ISNUMBER(SEARCH(_xlfn._xlws.FILTER(TRANSPOSE(_xlfn.TEXTSPLIT(K$3," "," ",TRUE)),K$3&lt;&gt;""),$F86)))&gt;0,TEXT($B86,"TTT TT.MM")&amp;IF($C86&lt;&gt;"",TEXT($C86," - TT.MM"),"")&amp;" "&amp;$G86&amp;IF($D86="",""," "&amp;TEXT($D86,"HH:MM")&amp;IF($E86="","","-"&amp;TEXT($E86,"HH:MM"))),"")</f>
        <v/>
      </c>
      <c r="L86" s="5" t="str" cm="1">
        <f t="array" ref="L86">IF(SUMPRODUCT(--ISNUMBER(SEARCH(_xlfn._xlws.FILTER(TRANSPOSE(_xlfn.TEXTSPLIT(L$3," "," ",TRUE)),L$3&lt;&gt;""),$F86)))&gt;0,TEXT($B86,"TTT TT.MM")&amp;IF($C86&lt;&gt;"",TEXT($C86," - TT.MM"),"")&amp;" "&amp;$G86&amp;IF($D86="",""," "&amp;TEXT($D86,"HH:MM")&amp;IF($E86="","","-"&amp;TEXT($E86,"HH:MM"))),"")</f>
        <v/>
      </c>
      <c r="M86" s="5" t="str" cm="1">
        <f t="array" ref="M86">IF(SUMPRODUCT(--ISNUMBER(SEARCH(_xlfn._xlws.FILTER(TRANSPOSE(_xlfn.TEXTSPLIT(M$3," "," ",TRUE)),M$3&lt;&gt;""),$F86)))&gt;0,TEXT($B86,"TTT TT.MM")&amp;IF($C86&lt;&gt;"",TEXT($C86," - TT.MM"),"")&amp;" "&amp;$G86&amp;IF($D86="",""," "&amp;TEXT($D86,"HH:MM")&amp;IF($E86="","","-"&amp;TEXT($E86,"HH:MM"))),"")</f>
        <v/>
      </c>
      <c r="N86" s="5" t="str" cm="1">
        <f t="array" ref="N86">IF(SUMPRODUCT(--ISNUMBER(SEARCH(_xlfn._xlws.FILTER(TRANSPOSE(_xlfn.TEXTSPLIT(N$3," "," ",TRUE)),N$3&lt;&gt;""),$F86)))&gt;0,TEXT($B86,"TTT TT.MM")&amp;IF($C86&lt;&gt;"",TEXT($C86," - TT.MM"),"")&amp;" "&amp;$G86&amp;IF($D86="",""," "&amp;TEXT($D86,"HH:MM")&amp;IF($E86="","","-"&amp;TEXT($E86,"HH:MM"))),"")</f>
        <v/>
      </c>
      <c r="O86" s="5" t="str" cm="1">
        <f t="array" ref="O86">IF(SUMPRODUCT(--ISNUMBER(SEARCH(_xlfn._xlws.FILTER(TRANSPOSE(_xlfn.TEXTSPLIT(O$3," "," ",TRUE)),O$3&lt;&gt;""),$F86)))&gt;0,TEXT($B86,"TTT TT.MM")&amp;IF($C86&lt;&gt;"",TEXT($C86," - TT.MM"),"")&amp;" "&amp;$G86&amp;IF($D86="",""," "&amp;TEXT($D86,"HH:MM")&amp;IF($E86="","","-"&amp;TEXT($E86,"HH:MM"))),"")</f>
        <v/>
      </c>
      <c r="W86" s="4" t="b">
        <f t="shared" si="31"/>
        <v>0</v>
      </c>
      <c r="X86" s="4" t="b">
        <f t="shared" si="32"/>
        <v>0</v>
      </c>
      <c r="Y86" s="4" t="b">
        <f t="shared" si="33"/>
        <v>0</v>
      </c>
      <c r="Z86" s="4" t="b">
        <f t="shared" si="34"/>
        <v>0</v>
      </c>
      <c r="AA86" s="4" t="b">
        <f t="shared" si="35"/>
        <v>0</v>
      </c>
      <c r="AB86" s="4" t="b">
        <f t="shared" si="36"/>
        <v>0</v>
      </c>
      <c r="AF86" s="4" t="b">
        <f t="shared" si="37"/>
        <v>0</v>
      </c>
      <c r="AG86" s="4" t="b">
        <f t="shared" si="38"/>
        <v>0</v>
      </c>
      <c r="AH86" s="4" t="b">
        <f t="shared" si="39"/>
        <v>0</v>
      </c>
      <c r="AI86" s="4" t="b">
        <f t="shared" si="40"/>
        <v>0</v>
      </c>
      <c r="AJ86" s="4" t="b">
        <f t="shared" si="41"/>
        <v>0</v>
      </c>
    </row>
    <row r="87" spans="1:36" ht="15.75" customHeight="1" x14ac:dyDescent="0.2">
      <c r="A87" s="86">
        <f t="shared" si="43"/>
        <v>36</v>
      </c>
      <c r="B87" s="25">
        <v>45901</v>
      </c>
      <c r="I87" s="5" t="str" cm="1">
        <f t="array" ref="I87">IF(SUMPRODUCT(--ISNUMBER(SEARCH(_xlfn._xlws.FILTER(TRANSPOSE(_xlfn.TEXTSPLIT(I$3," "," ",TRUE)),I$3&lt;&gt;""),$F87)))&gt;0,TEXT($B87,"TTT TT.MM")&amp;IF($C87&lt;&gt;"",TEXT($C87," - TT.MM"),"")&amp;" "&amp;$G87&amp;IF($D87="",""," "&amp;TEXT($D87,"HH:MM")&amp;IF($E87="","","-"&amp;TEXT($E87,"HH:MM"))),"")</f>
        <v/>
      </c>
      <c r="J87" s="5" t="str" cm="1">
        <f t="array" ref="J87">IF(SUMPRODUCT(--ISNUMBER(SEARCH(_xlfn._xlws.FILTER(TRANSPOSE(_xlfn.TEXTSPLIT(J$3," "," ",TRUE)),J$3&lt;&gt;""),$F87)))&gt;0,TEXT($B87,"TTT TT.MM")&amp;IF($C87&lt;&gt;"",TEXT($C87," - TT.MM"),"")&amp;" "&amp;$G87&amp;IF($D87="",""," "&amp;TEXT($D87,"HH:MM")&amp;IF($E87="","","-"&amp;TEXT($E87,"HH:MM"))),"")</f>
        <v/>
      </c>
      <c r="K87" s="5" t="str" cm="1">
        <f t="array" ref="K87">IF(SUMPRODUCT(--ISNUMBER(SEARCH(_xlfn._xlws.FILTER(TRANSPOSE(_xlfn.TEXTSPLIT(K$3," "," ",TRUE)),K$3&lt;&gt;""),$F87)))&gt;0,TEXT($B87,"TTT TT.MM")&amp;IF($C87&lt;&gt;"",TEXT($C87," - TT.MM"),"")&amp;" "&amp;$G87&amp;IF($D87="",""," "&amp;TEXT($D87,"HH:MM")&amp;IF($E87="","","-"&amp;TEXT($E87,"HH:MM"))),"")</f>
        <v/>
      </c>
      <c r="L87" s="5" t="str" cm="1">
        <f t="array" ref="L87">IF(SUMPRODUCT(--ISNUMBER(SEARCH(_xlfn._xlws.FILTER(TRANSPOSE(_xlfn.TEXTSPLIT(L$3," "," ",TRUE)),L$3&lt;&gt;""),$F87)))&gt;0,TEXT($B87,"TTT TT.MM")&amp;IF($C87&lt;&gt;"",TEXT($C87," - TT.MM"),"")&amp;" "&amp;$G87&amp;IF($D87="",""," "&amp;TEXT($D87,"HH:MM")&amp;IF($E87="","","-"&amp;TEXT($E87,"HH:MM"))),"")</f>
        <v/>
      </c>
      <c r="M87" s="5" t="str" cm="1">
        <f t="array" ref="M87">IF(SUMPRODUCT(--ISNUMBER(SEARCH(_xlfn._xlws.FILTER(TRANSPOSE(_xlfn.TEXTSPLIT(M$3," "," ",TRUE)),M$3&lt;&gt;""),$F87)))&gt;0,TEXT($B87,"TTT TT.MM")&amp;IF($C87&lt;&gt;"",TEXT($C87," - TT.MM"),"")&amp;" "&amp;$G87&amp;IF($D87="",""," "&amp;TEXT($D87,"HH:MM")&amp;IF($E87="","","-"&amp;TEXT($E87,"HH:MM"))),"")</f>
        <v/>
      </c>
      <c r="N87" s="5" t="str" cm="1">
        <f t="array" ref="N87">IF(SUMPRODUCT(--ISNUMBER(SEARCH(_xlfn._xlws.FILTER(TRANSPOSE(_xlfn.TEXTSPLIT(N$3," "," ",TRUE)),N$3&lt;&gt;""),$F87)))&gt;0,TEXT($B87,"TTT TT.MM")&amp;IF($C87&lt;&gt;"",TEXT($C87," - TT.MM"),"")&amp;" "&amp;$G87&amp;IF($D87="",""," "&amp;TEXT($D87,"HH:MM")&amp;IF($E87="","","-"&amp;TEXT($E87,"HH:MM"))),"")</f>
        <v/>
      </c>
      <c r="O87" s="5" t="str" cm="1">
        <f t="array" ref="O87">IF(SUMPRODUCT(--ISNUMBER(SEARCH(_xlfn._xlws.FILTER(TRANSPOSE(_xlfn.TEXTSPLIT(O$3," "," ",TRUE)),O$3&lt;&gt;""),$F87)))&gt;0,TEXT($B87,"TTT TT.MM")&amp;IF($C87&lt;&gt;"",TEXT($C87," - TT.MM"),"")&amp;" "&amp;$G87&amp;IF($D87="",""," "&amp;TEXT($D87,"HH:MM")&amp;IF($E87="","","-"&amp;TEXT($E87,"HH:MM"))),"")</f>
        <v/>
      </c>
      <c r="W87" s="4" t="b">
        <f t="shared" si="31"/>
        <v>0</v>
      </c>
      <c r="X87" s="4" t="b">
        <f t="shared" si="32"/>
        <v>0</v>
      </c>
      <c r="Y87" s="4" t="b">
        <f t="shared" si="33"/>
        <v>0</v>
      </c>
      <c r="Z87" s="4" t="b">
        <f t="shared" si="34"/>
        <v>0</v>
      </c>
      <c r="AA87" s="4" t="b">
        <f t="shared" si="35"/>
        <v>0</v>
      </c>
      <c r="AB87" s="4" t="b">
        <f t="shared" si="36"/>
        <v>0</v>
      </c>
      <c r="AF87" s="4" t="b">
        <f t="shared" si="37"/>
        <v>0</v>
      </c>
      <c r="AG87" s="4" t="b">
        <f t="shared" si="38"/>
        <v>0</v>
      </c>
      <c r="AH87" s="4" t="b">
        <f t="shared" si="39"/>
        <v>0</v>
      </c>
      <c r="AI87" s="4" t="b">
        <f t="shared" si="40"/>
        <v>0</v>
      </c>
      <c r="AJ87" s="4" t="b">
        <f t="shared" si="41"/>
        <v>0</v>
      </c>
    </row>
    <row r="88" spans="1:36" ht="15.75" customHeight="1" x14ac:dyDescent="0.2">
      <c r="A88" s="86">
        <f t="shared" si="43"/>
        <v>39</v>
      </c>
      <c r="B88" s="25">
        <v>45922</v>
      </c>
      <c r="I88" s="5" t="str" cm="1">
        <f t="array" ref="I88">IF(SUMPRODUCT(--ISNUMBER(SEARCH(_xlfn._xlws.FILTER(TRANSPOSE(_xlfn.TEXTSPLIT(I$3," "," ",TRUE)),I$3&lt;&gt;""),$F88)))&gt;0,TEXT($B88,"TTT TT.MM")&amp;IF($C88&lt;&gt;"",TEXT($C88," - TT.MM"),"")&amp;" "&amp;$G88&amp;IF($D88="",""," "&amp;TEXT($D88,"HH:MM")&amp;IF($E88="","","-"&amp;TEXT($E88,"HH:MM"))),"")</f>
        <v/>
      </c>
      <c r="J88" s="5" t="str" cm="1">
        <f t="array" ref="J88">IF(SUMPRODUCT(--ISNUMBER(SEARCH(_xlfn._xlws.FILTER(TRANSPOSE(_xlfn.TEXTSPLIT(J$3," "," ",TRUE)),J$3&lt;&gt;""),$F88)))&gt;0,TEXT($B88,"TTT TT.MM")&amp;IF($C88&lt;&gt;"",TEXT($C88," - TT.MM"),"")&amp;" "&amp;$G88&amp;IF($D88="",""," "&amp;TEXT($D88,"HH:MM")&amp;IF($E88="","","-"&amp;TEXT($E88,"HH:MM"))),"")</f>
        <v/>
      </c>
      <c r="K88" s="5" t="str" cm="1">
        <f t="array" ref="K88">IF(SUMPRODUCT(--ISNUMBER(SEARCH(_xlfn._xlws.FILTER(TRANSPOSE(_xlfn.TEXTSPLIT(K$3," "," ",TRUE)),K$3&lt;&gt;""),$F88)))&gt;0,TEXT($B88,"TTT TT.MM")&amp;IF($C88&lt;&gt;"",TEXT($C88," - TT.MM"),"")&amp;" "&amp;$G88&amp;IF($D88="",""," "&amp;TEXT($D88,"HH:MM")&amp;IF($E88="","","-"&amp;TEXT($E88,"HH:MM"))),"")</f>
        <v/>
      </c>
      <c r="L88" s="5" t="str" cm="1">
        <f t="array" ref="L88">IF(SUMPRODUCT(--ISNUMBER(SEARCH(_xlfn._xlws.FILTER(TRANSPOSE(_xlfn.TEXTSPLIT(L$3," "," ",TRUE)),L$3&lt;&gt;""),$F88)))&gt;0,TEXT($B88,"TTT TT.MM")&amp;IF($C88&lt;&gt;"",TEXT($C88," - TT.MM"),"")&amp;" "&amp;$G88&amp;IF($D88="",""," "&amp;TEXT($D88,"HH:MM")&amp;IF($E88="","","-"&amp;TEXT($E88,"HH:MM"))),"")</f>
        <v/>
      </c>
      <c r="M88" s="5" t="str" cm="1">
        <f t="array" ref="M88">IF(SUMPRODUCT(--ISNUMBER(SEARCH(_xlfn._xlws.FILTER(TRANSPOSE(_xlfn.TEXTSPLIT(M$3," "," ",TRUE)),M$3&lt;&gt;""),$F88)))&gt;0,TEXT($B88,"TTT TT.MM")&amp;IF($C88&lt;&gt;"",TEXT($C88," - TT.MM"),"")&amp;" "&amp;$G88&amp;IF($D88="",""," "&amp;TEXT($D88,"HH:MM")&amp;IF($E88="","","-"&amp;TEXT($E88,"HH:MM"))),"")</f>
        <v/>
      </c>
      <c r="N88" s="5" t="str" cm="1">
        <f t="array" ref="N88">IF(SUMPRODUCT(--ISNUMBER(SEARCH(_xlfn._xlws.FILTER(TRANSPOSE(_xlfn.TEXTSPLIT(N$3," "," ",TRUE)),N$3&lt;&gt;""),$F88)))&gt;0,TEXT($B88,"TTT TT.MM")&amp;IF($C88&lt;&gt;"",TEXT($C88," - TT.MM"),"")&amp;" "&amp;$G88&amp;IF($D88="",""," "&amp;TEXT($D88,"HH:MM")&amp;IF($E88="","","-"&amp;TEXT($E88,"HH:MM"))),"")</f>
        <v/>
      </c>
      <c r="O88" s="5" t="str" cm="1">
        <f t="array" ref="O88">IF(SUMPRODUCT(--ISNUMBER(SEARCH(_xlfn._xlws.FILTER(TRANSPOSE(_xlfn.TEXTSPLIT(O$3," "," ",TRUE)),O$3&lt;&gt;""),$F88)))&gt;0,TEXT($B88,"TTT TT.MM")&amp;IF($C88&lt;&gt;"",TEXT($C88," - TT.MM"),"")&amp;" "&amp;$G88&amp;IF($D88="",""," "&amp;TEXT($D88,"HH:MM")&amp;IF($E88="","","-"&amp;TEXT($E88,"HH:MM"))),"")</f>
        <v/>
      </c>
      <c r="W88" s="4" t="b">
        <f t="shared" si="31"/>
        <v>0</v>
      </c>
      <c r="X88" s="4" t="b">
        <f t="shared" si="32"/>
        <v>0</v>
      </c>
      <c r="Y88" s="4" t="b">
        <f t="shared" si="33"/>
        <v>0</v>
      </c>
      <c r="Z88" s="4" t="b">
        <f t="shared" si="34"/>
        <v>0</v>
      </c>
      <c r="AA88" s="4" t="b">
        <f t="shared" si="35"/>
        <v>0</v>
      </c>
      <c r="AB88" s="4" t="b">
        <f t="shared" si="36"/>
        <v>0</v>
      </c>
      <c r="AF88" s="4" t="b">
        <f t="shared" si="37"/>
        <v>0</v>
      </c>
      <c r="AG88" s="4" t="b">
        <f t="shared" si="38"/>
        <v>0</v>
      </c>
      <c r="AH88" s="4" t="b">
        <f t="shared" si="39"/>
        <v>0</v>
      </c>
      <c r="AI88" s="4" t="b">
        <f t="shared" si="40"/>
        <v>0</v>
      </c>
      <c r="AJ88" s="4" t="b">
        <f t="shared" si="41"/>
        <v>0</v>
      </c>
    </row>
    <row r="89" spans="1:36" ht="15.75" customHeight="1" x14ac:dyDescent="0.2">
      <c r="A89" s="86">
        <f t="shared" si="43"/>
        <v>45</v>
      </c>
      <c r="B89" s="25">
        <v>45964</v>
      </c>
      <c r="I89" s="5" t="str" cm="1">
        <f t="array" ref="I89">IF(SUMPRODUCT(--ISNUMBER(SEARCH(_xlfn._xlws.FILTER(TRANSPOSE(_xlfn.TEXTSPLIT(I$3," "," ",TRUE)),I$3&lt;&gt;""),$F89)))&gt;0,TEXT($B89,"TTT TT.MM")&amp;IF($C89&lt;&gt;"",TEXT($C89," - TT.MM"),"")&amp;" "&amp;$G89&amp;IF($D89="",""," "&amp;TEXT($D89,"HH:MM")&amp;IF($E89="","","-"&amp;TEXT($E89,"HH:MM"))),"")</f>
        <v/>
      </c>
      <c r="J89" s="5" t="str" cm="1">
        <f t="array" ref="J89">IF(SUMPRODUCT(--ISNUMBER(SEARCH(_xlfn._xlws.FILTER(TRANSPOSE(_xlfn.TEXTSPLIT(J$3," "," ",TRUE)),J$3&lt;&gt;""),$F89)))&gt;0,TEXT($B89,"TTT TT.MM")&amp;IF($C89&lt;&gt;"",TEXT($C89," - TT.MM"),"")&amp;" "&amp;$G89&amp;IF($D89="",""," "&amp;TEXT($D89,"HH:MM")&amp;IF($E89="","","-"&amp;TEXT($E89,"HH:MM"))),"")</f>
        <v/>
      </c>
      <c r="K89" s="5" t="str" cm="1">
        <f t="array" ref="K89">IF(SUMPRODUCT(--ISNUMBER(SEARCH(_xlfn._xlws.FILTER(TRANSPOSE(_xlfn.TEXTSPLIT(K$3," "," ",TRUE)),K$3&lt;&gt;""),$F89)))&gt;0,TEXT($B89,"TTT TT.MM")&amp;IF($C89&lt;&gt;"",TEXT($C89," - TT.MM"),"")&amp;" "&amp;$G89&amp;IF($D89="",""," "&amp;TEXT($D89,"HH:MM")&amp;IF($E89="","","-"&amp;TEXT($E89,"HH:MM"))),"")</f>
        <v/>
      </c>
      <c r="L89" s="5" t="str" cm="1">
        <f t="array" ref="L89">IF(SUMPRODUCT(--ISNUMBER(SEARCH(_xlfn._xlws.FILTER(TRANSPOSE(_xlfn.TEXTSPLIT(L$3," "," ",TRUE)),L$3&lt;&gt;""),$F89)))&gt;0,TEXT($B89,"TTT TT.MM")&amp;IF($C89&lt;&gt;"",TEXT($C89," - TT.MM"),"")&amp;" "&amp;$G89&amp;IF($D89="",""," "&amp;TEXT($D89,"HH:MM")&amp;IF($E89="","","-"&amp;TEXT($E89,"HH:MM"))),"")</f>
        <v/>
      </c>
      <c r="M89" s="5" t="str" cm="1">
        <f t="array" ref="M89">IF(SUMPRODUCT(--ISNUMBER(SEARCH(_xlfn._xlws.FILTER(TRANSPOSE(_xlfn.TEXTSPLIT(M$3," "," ",TRUE)),M$3&lt;&gt;""),$F89)))&gt;0,TEXT($B89,"TTT TT.MM")&amp;IF($C89&lt;&gt;"",TEXT($C89," - TT.MM"),"")&amp;" "&amp;$G89&amp;IF($D89="",""," "&amp;TEXT($D89,"HH:MM")&amp;IF($E89="","","-"&amp;TEXT($E89,"HH:MM"))),"")</f>
        <v/>
      </c>
      <c r="N89" s="5" t="str" cm="1">
        <f t="array" ref="N89">IF(SUMPRODUCT(--ISNUMBER(SEARCH(_xlfn._xlws.FILTER(TRANSPOSE(_xlfn.TEXTSPLIT(N$3," "," ",TRUE)),N$3&lt;&gt;""),$F89)))&gt;0,TEXT($B89,"TTT TT.MM")&amp;IF($C89&lt;&gt;"",TEXT($C89," - TT.MM"),"")&amp;" "&amp;$G89&amp;IF($D89="",""," "&amp;TEXT($D89,"HH:MM")&amp;IF($E89="","","-"&amp;TEXT($E89,"HH:MM"))),"")</f>
        <v/>
      </c>
      <c r="O89" s="5" t="str" cm="1">
        <f t="array" ref="O89">IF(SUMPRODUCT(--ISNUMBER(SEARCH(_xlfn._xlws.FILTER(TRANSPOSE(_xlfn.TEXTSPLIT(O$3," "," ",TRUE)),O$3&lt;&gt;""),$F89)))&gt;0,TEXT($B89,"TTT TT.MM")&amp;IF($C89&lt;&gt;"",TEXT($C89," - TT.MM"),"")&amp;" "&amp;$G89&amp;IF($D89="",""," "&amp;TEXT($D89,"HH:MM")&amp;IF($E89="","","-"&amp;TEXT($E89,"HH:MM"))),"")</f>
        <v/>
      </c>
      <c r="W89" s="4" t="b">
        <f t="shared" si="31"/>
        <v>0</v>
      </c>
      <c r="X89" s="4" t="b">
        <f t="shared" si="32"/>
        <v>0</v>
      </c>
      <c r="Y89" s="4" t="b">
        <f t="shared" si="33"/>
        <v>0</v>
      </c>
      <c r="Z89" s="4" t="b">
        <f t="shared" si="34"/>
        <v>0</v>
      </c>
      <c r="AA89" s="4" t="b">
        <f t="shared" si="35"/>
        <v>0</v>
      </c>
      <c r="AB89" s="4" t="b">
        <f t="shared" si="36"/>
        <v>0</v>
      </c>
      <c r="AF89" s="4" t="b">
        <f t="shared" si="37"/>
        <v>0</v>
      </c>
      <c r="AG89" s="4" t="b">
        <f t="shared" si="38"/>
        <v>0</v>
      </c>
      <c r="AH89" s="4" t="b">
        <f t="shared" si="39"/>
        <v>0</v>
      </c>
      <c r="AI89" s="4" t="b">
        <f t="shared" si="40"/>
        <v>0</v>
      </c>
      <c r="AJ89" s="4" t="b">
        <f t="shared" si="41"/>
        <v>0</v>
      </c>
    </row>
    <row r="90" spans="1:36" ht="15.75" customHeight="1" x14ac:dyDescent="0.2">
      <c r="A90" s="86">
        <f t="shared" si="43"/>
        <v>49</v>
      </c>
      <c r="B90" s="25">
        <v>45992</v>
      </c>
      <c r="I90" s="5" t="str" cm="1">
        <f t="array" ref="I90">IF(SUMPRODUCT(--ISNUMBER(SEARCH(_xlfn._xlws.FILTER(TRANSPOSE(_xlfn.TEXTSPLIT(I$3," "," ",TRUE)),I$3&lt;&gt;""),$F90)))&gt;0,TEXT($B90,"TTT TT.MM")&amp;IF($C90&lt;&gt;"",TEXT($C90," - TT.MM"),"")&amp;" "&amp;$G90&amp;IF($D90="",""," "&amp;TEXT($D90,"HH:MM")&amp;IF($E90="","","-"&amp;TEXT($E90,"HH:MM"))),"")</f>
        <v/>
      </c>
      <c r="J90" s="5" t="str" cm="1">
        <f t="array" ref="J90">IF(SUMPRODUCT(--ISNUMBER(SEARCH(_xlfn._xlws.FILTER(TRANSPOSE(_xlfn.TEXTSPLIT(J$3," "," ",TRUE)),J$3&lt;&gt;""),$F90)))&gt;0,TEXT($B90,"TTT TT.MM")&amp;IF($C90&lt;&gt;"",TEXT($C90," - TT.MM"),"")&amp;" "&amp;$G90&amp;IF($D90="",""," "&amp;TEXT($D90,"HH:MM")&amp;IF($E90="","","-"&amp;TEXT($E90,"HH:MM"))),"")</f>
        <v/>
      </c>
      <c r="K90" s="5" t="str" cm="1">
        <f t="array" ref="K90">IF(SUMPRODUCT(--ISNUMBER(SEARCH(_xlfn._xlws.FILTER(TRANSPOSE(_xlfn.TEXTSPLIT(K$3," "," ",TRUE)),K$3&lt;&gt;""),$F90)))&gt;0,TEXT($B90,"TTT TT.MM")&amp;IF($C90&lt;&gt;"",TEXT($C90," - TT.MM"),"")&amp;" "&amp;$G90&amp;IF($D90="",""," "&amp;TEXT($D90,"HH:MM")&amp;IF($E90="","","-"&amp;TEXT($E90,"HH:MM"))),"")</f>
        <v/>
      </c>
      <c r="L90" s="5" t="str" cm="1">
        <f t="array" ref="L90">IF(SUMPRODUCT(--ISNUMBER(SEARCH(_xlfn._xlws.FILTER(TRANSPOSE(_xlfn.TEXTSPLIT(L$3," "," ",TRUE)),L$3&lt;&gt;""),$F90)))&gt;0,TEXT($B90,"TTT TT.MM")&amp;IF($C90&lt;&gt;"",TEXT($C90," - TT.MM"),"")&amp;" "&amp;$G90&amp;IF($D90="",""," "&amp;TEXT($D90,"HH:MM")&amp;IF($E90="","","-"&amp;TEXT($E90,"HH:MM"))),"")</f>
        <v/>
      </c>
      <c r="M90" s="5" t="str" cm="1">
        <f t="array" ref="M90">IF(SUMPRODUCT(--ISNUMBER(SEARCH(_xlfn._xlws.FILTER(TRANSPOSE(_xlfn.TEXTSPLIT(M$3," "," ",TRUE)),M$3&lt;&gt;""),$F90)))&gt;0,TEXT($B90,"TTT TT.MM")&amp;IF($C90&lt;&gt;"",TEXT($C90," - TT.MM"),"")&amp;" "&amp;$G90&amp;IF($D90="",""," "&amp;TEXT($D90,"HH:MM")&amp;IF($E90="","","-"&amp;TEXT($E90,"HH:MM"))),"")</f>
        <v/>
      </c>
      <c r="N90" s="5" t="str" cm="1">
        <f t="array" ref="N90">IF(SUMPRODUCT(--ISNUMBER(SEARCH(_xlfn._xlws.FILTER(TRANSPOSE(_xlfn.TEXTSPLIT(N$3," "," ",TRUE)),N$3&lt;&gt;""),$F90)))&gt;0,TEXT($B90,"TTT TT.MM")&amp;IF($C90&lt;&gt;"",TEXT($C90," - TT.MM"),"")&amp;" "&amp;$G90&amp;IF($D90="",""," "&amp;TEXT($D90,"HH:MM")&amp;IF($E90="","","-"&amp;TEXT($E90,"HH:MM"))),"")</f>
        <v/>
      </c>
      <c r="O90" s="5" t="str" cm="1">
        <f t="array" ref="O90">IF(SUMPRODUCT(--ISNUMBER(SEARCH(_xlfn._xlws.FILTER(TRANSPOSE(_xlfn.TEXTSPLIT(O$3," "," ",TRUE)),O$3&lt;&gt;""),$F90)))&gt;0,TEXT($B90,"TTT TT.MM")&amp;IF($C90&lt;&gt;"",TEXT($C90," - TT.MM"),"")&amp;" "&amp;$G90&amp;IF($D90="",""," "&amp;TEXT($D90,"HH:MM")&amp;IF($E90="","","-"&amp;TEXT($E90,"HH:MM"))),"")</f>
        <v/>
      </c>
      <c r="W90" s="4" t="b">
        <f t="shared" si="31"/>
        <v>0</v>
      </c>
      <c r="X90" s="4" t="b">
        <f t="shared" si="32"/>
        <v>0</v>
      </c>
      <c r="Y90" s="4" t="b">
        <f t="shared" si="33"/>
        <v>0</v>
      </c>
      <c r="Z90" s="4" t="b">
        <f t="shared" si="34"/>
        <v>0</v>
      </c>
      <c r="AA90" s="4" t="b">
        <f t="shared" si="35"/>
        <v>0</v>
      </c>
      <c r="AB90" s="4" t="b">
        <f t="shared" si="36"/>
        <v>0</v>
      </c>
      <c r="AF90" s="4" t="b">
        <f t="shared" si="37"/>
        <v>0</v>
      </c>
      <c r="AG90" s="4" t="b">
        <f t="shared" si="38"/>
        <v>0</v>
      </c>
      <c r="AH90" s="4" t="b">
        <f t="shared" si="39"/>
        <v>0</v>
      </c>
      <c r="AI90" s="4" t="b">
        <f t="shared" si="40"/>
        <v>0</v>
      </c>
      <c r="AJ90" s="4" t="b">
        <f t="shared" si="41"/>
        <v>0</v>
      </c>
    </row>
    <row r="91" spans="1:36" ht="15.75" customHeight="1" x14ac:dyDescent="0.2">
      <c r="A91" s="86">
        <f t="shared" si="43"/>
        <v>2</v>
      </c>
      <c r="B91" s="25">
        <v>46027</v>
      </c>
      <c r="I91" s="5" t="str" cm="1">
        <f t="array" ref="I91">IF(SUMPRODUCT(--ISNUMBER(SEARCH(_xlfn._xlws.FILTER(TRANSPOSE(_xlfn.TEXTSPLIT(I$3," "," ",TRUE)),I$3&lt;&gt;""),$F91)))&gt;0,TEXT($B91,"TTT TT.MM")&amp;IF($C91&lt;&gt;"",TEXT($C91," - TT.MM"),"")&amp;" "&amp;$G91&amp;IF($D91="",""," "&amp;TEXT($D91,"HH:MM")&amp;IF($E91="","","-"&amp;TEXT($E91,"HH:MM"))),"")</f>
        <v/>
      </c>
      <c r="J91" s="5" t="str" cm="1">
        <f t="array" ref="J91">IF(SUMPRODUCT(--ISNUMBER(SEARCH(_xlfn._xlws.FILTER(TRANSPOSE(_xlfn.TEXTSPLIT(J$3," "," ",TRUE)),J$3&lt;&gt;""),$F91)))&gt;0,TEXT($B91,"TTT TT.MM")&amp;IF($C91&lt;&gt;"",TEXT($C91," - TT.MM"),"")&amp;" "&amp;$G91&amp;IF($D91="",""," "&amp;TEXT($D91,"HH:MM")&amp;IF($E91="","","-"&amp;TEXT($E91,"HH:MM"))),"")</f>
        <v/>
      </c>
      <c r="K91" s="5" t="str" cm="1">
        <f t="array" ref="K91">IF(SUMPRODUCT(--ISNUMBER(SEARCH(_xlfn._xlws.FILTER(TRANSPOSE(_xlfn.TEXTSPLIT(K$3," "," ",TRUE)),K$3&lt;&gt;""),$F91)))&gt;0,TEXT($B91,"TTT TT.MM")&amp;IF($C91&lt;&gt;"",TEXT($C91," - TT.MM"),"")&amp;" "&amp;$G91&amp;IF($D91="",""," "&amp;TEXT($D91,"HH:MM")&amp;IF($E91="","","-"&amp;TEXT($E91,"HH:MM"))),"")</f>
        <v/>
      </c>
      <c r="L91" s="5" t="str" cm="1">
        <f t="array" ref="L91">IF(SUMPRODUCT(--ISNUMBER(SEARCH(_xlfn._xlws.FILTER(TRANSPOSE(_xlfn.TEXTSPLIT(L$3," "," ",TRUE)),L$3&lt;&gt;""),$F91)))&gt;0,TEXT($B91,"TTT TT.MM")&amp;IF($C91&lt;&gt;"",TEXT($C91," - TT.MM"),"")&amp;" "&amp;$G91&amp;IF($D91="",""," "&amp;TEXT($D91,"HH:MM")&amp;IF($E91="","","-"&amp;TEXT($E91,"HH:MM"))),"")</f>
        <v/>
      </c>
      <c r="M91" s="5" t="str" cm="1">
        <f t="array" ref="M91">IF(SUMPRODUCT(--ISNUMBER(SEARCH(_xlfn._xlws.FILTER(TRANSPOSE(_xlfn.TEXTSPLIT(M$3," "," ",TRUE)),M$3&lt;&gt;""),$F91)))&gt;0,TEXT($B91,"TTT TT.MM")&amp;IF($C91&lt;&gt;"",TEXT($C91," - TT.MM"),"")&amp;" "&amp;$G91&amp;IF($D91="",""," "&amp;TEXT($D91,"HH:MM")&amp;IF($E91="","","-"&amp;TEXT($E91,"HH:MM"))),"")</f>
        <v/>
      </c>
      <c r="N91" s="5" t="str" cm="1">
        <f t="array" ref="N91">IF(SUMPRODUCT(--ISNUMBER(SEARCH(_xlfn._xlws.FILTER(TRANSPOSE(_xlfn.TEXTSPLIT(N$3," "," ",TRUE)),N$3&lt;&gt;""),$F91)))&gt;0,TEXT($B91,"TTT TT.MM")&amp;IF($C91&lt;&gt;"",TEXT($C91," - TT.MM"),"")&amp;" "&amp;$G91&amp;IF($D91="",""," "&amp;TEXT($D91,"HH:MM")&amp;IF($E91="","","-"&amp;TEXT($E91,"HH:MM"))),"")</f>
        <v/>
      </c>
      <c r="O91" s="5" t="str" cm="1">
        <f t="array" ref="O91">IF(SUMPRODUCT(--ISNUMBER(SEARCH(_xlfn._xlws.FILTER(TRANSPOSE(_xlfn.TEXTSPLIT(O$3," "," ",TRUE)),O$3&lt;&gt;""),$F91)))&gt;0,TEXT($B91,"TTT TT.MM")&amp;IF($C91&lt;&gt;"",TEXT($C91," - TT.MM"),"")&amp;" "&amp;$G91&amp;IF($D91="",""," "&amp;TEXT($D91,"HH:MM")&amp;IF($E91="","","-"&amp;TEXT($E91,"HH:MM"))),"")</f>
        <v/>
      </c>
      <c r="W91" s="4" t="b">
        <f t="shared" si="31"/>
        <v>0</v>
      </c>
      <c r="X91" s="4" t="b">
        <f t="shared" si="32"/>
        <v>0</v>
      </c>
      <c r="Y91" s="4" t="b">
        <f t="shared" si="33"/>
        <v>0</v>
      </c>
      <c r="Z91" s="4" t="b">
        <f t="shared" si="34"/>
        <v>0</v>
      </c>
      <c r="AA91" s="4" t="b">
        <f t="shared" si="35"/>
        <v>0</v>
      </c>
      <c r="AB91" s="4" t="b">
        <f t="shared" si="36"/>
        <v>0</v>
      </c>
      <c r="AF91" s="4" t="b">
        <f t="shared" si="37"/>
        <v>0</v>
      </c>
      <c r="AG91" s="4" t="b">
        <f t="shared" si="38"/>
        <v>0</v>
      </c>
      <c r="AH91" s="4" t="b">
        <f t="shared" si="39"/>
        <v>0</v>
      </c>
      <c r="AI91" s="4" t="b">
        <f t="shared" si="40"/>
        <v>0</v>
      </c>
      <c r="AJ91" s="4" t="b">
        <f t="shared" si="41"/>
        <v>0</v>
      </c>
    </row>
    <row r="92" spans="1:36" ht="15.75" customHeight="1" x14ac:dyDescent="0.2">
      <c r="A92" s="86">
        <f t="shared" si="43"/>
        <v>6</v>
      </c>
      <c r="B92" s="25">
        <v>46055</v>
      </c>
      <c r="I92" s="5" t="str" cm="1">
        <f t="array" ref="I92">IF(SUMPRODUCT(--ISNUMBER(SEARCH(_xlfn._xlws.FILTER(TRANSPOSE(_xlfn.TEXTSPLIT(I$3," "," ",TRUE)),I$3&lt;&gt;""),$F92)))&gt;0,TEXT($B92,"TTT TT.MM")&amp;IF($C92&lt;&gt;"",TEXT($C92," - TT.MM"),"")&amp;" "&amp;$G92&amp;IF($D92="",""," "&amp;TEXT($D92,"HH:MM")&amp;IF($E92="","","-"&amp;TEXT($E92,"HH:MM"))),"")</f>
        <v/>
      </c>
      <c r="J92" s="5" t="str" cm="1">
        <f t="array" ref="J92">IF(SUMPRODUCT(--ISNUMBER(SEARCH(_xlfn._xlws.FILTER(TRANSPOSE(_xlfn.TEXTSPLIT(J$3," "," ",TRUE)),J$3&lt;&gt;""),$F92)))&gt;0,TEXT($B92,"TTT TT.MM")&amp;IF($C92&lt;&gt;"",TEXT($C92," - TT.MM"),"")&amp;" "&amp;$G92&amp;IF($D92="",""," "&amp;TEXT($D92,"HH:MM")&amp;IF($E92="","","-"&amp;TEXT($E92,"HH:MM"))),"")</f>
        <v/>
      </c>
      <c r="K92" s="5" t="str" cm="1">
        <f t="array" ref="K92">IF(SUMPRODUCT(--ISNUMBER(SEARCH(_xlfn._xlws.FILTER(TRANSPOSE(_xlfn.TEXTSPLIT(K$3," "," ",TRUE)),K$3&lt;&gt;""),$F92)))&gt;0,TEXT($B92,"TTT TT.MM")&amp;IF($C92&lt;&gt;"",TEXT($C92," - TT.MM"),"")&amp;" "&amp;$G92&amp;IF($D92="",""," "&amp;TEXT($D92,"HH:MM")&amp;IF($E92="","","-"&amp;TEXT($E92,"HH:MM"))),"")</f>
        <v/>
      </c>
      <c r="L92" s="5" t="str" cm="1">
        <f t="array" ref="L92">IF(SUMPRODUCT(--ISNUMBER(SEARCH(_xlfn._xlws.FILTER(TRANSPOSE(_xlfn.TEXTSPLIT(L$3," "," ",TRUE)),L$3&lt;&gt;""),$F92)))&gt;0,TEXT($B92,"TTT TT.MM")&amp;IF($C92&lt;&gt;"",TEXT($C92," - TT.MM"),"")&amp;" "&amp;$G92&amp;IF($D92="",""," "&amp;TEXT($D92,"HH:MM")&amp;IF($E92="","","-"&amp;TEXT($E92,"HH:MM"))),"")</f>
        <v/>
      </c>
      <c r="M92" s="5" t="str" cm="1">
        <f t="array" ref="M92">IF(SUMPRODUCT(--ISNUMBER(SEARCH(_xlfn._xlws.FILTER(TRANSPOSE(_xlfn.TEXTSPLIT(M$3," "," ",TRUE)),M$3&lt;&gt;""),$F92)))&gt;0,TEXT($B92,"TTT TT.MM")&amp;IF($C92&lt;&gt;"",TEXT($C92," - TT.MM"),"")&amp;" "&amp;$G92&amp;IF($D92="",""," "&amp;TEXT($D92,"HH:MM")&amp;IF($E92="","","-"&amp;TEXT($E92,"HH:MM"))),"")</f>
        <v/>
      </c>
      <c r="N92" s="5" t="str" cm="1">
        <f t="array" ref="N92">IF(SUMPRODUCT(--ISNUMBER(SEARCH(_xlfn._xlws.FILTER(TRANSPOSE(_xlfn.TEXTSPLIT(N$3," "," ",TRUE)),N$3&lt;&gt;""),$F92)))&gt;0,TEXT($B92,"TTT TT.MM")&amp;IF($C92&lt;&gt;"",TEXT($C92," - TT.MM"),"")&amp;" "&amp;$G92&amp;IF($D92="",""," "&amp;TEXT($D92,"HH:MM")&amp;IF($E92="","","-"&amp;TEXT($E92,"HH:MM"))),"")</f>
        <v/>
      </c>
      <c r="O92" s="5" t="str" cm="1">
        <f t="array" ref="O92">IF(SUMPRODUCT(--ISNUMBER(SEARCH(_xlfn._xlws.FILTER(TRANSPOSE(_xlfn.TEXTSPLIT(O$3," "," ",TRUE)),O$3&lt;&gt;""),$F92)))&gt;0,TEXT($B92,"TTT TT.MM")&amp;IF($C92&lt;&gt;"",TEXT($C92," - TT.MM"),"")&amp;" "&amp;$G92&amp;IF($D92="",""," "&amp;TEXT($D92,"HH:MM")&amp;IF($E92="","","-"&amp;TEXT($E92,"HH:MM"))),"")</f>
        <v/>
      </c>
      <c r="W92" s="4" t="b">
        <f t="shared" si="31"/>
        <v>0</v>
      </c>
      <c r="X92" s="4" t="b">
        <f t="shared" si="32"/>
        <v>0</v>
      </c>
      <c r="Y92" s="4" t="b">
        <f t="shared" si="33"/>
        <v>0</v>
      </c>
      <c r="Z92" s="4" t="b">
        <f t="shared" si="34"/>
        <v>0</v>
      </c>
      <c r="AA92" s="4" t="b">
        <f t="shared" si="35"/>
        <v>0</v>
      </c>
      <c r="AB92" s="4" t="b">
        <f t="shared" si="36"/>
        <v>0</v>
      </c>
      <c r="AF92" s="4" t="b">
        <f t="shared" si="37"/>
        <v>0</v>
      </c>
      <c r="AG92" s="4" t="b">
        <f t="shared" si="38"/>
        <v>0</v>
      </c>
      <c r="AH92" s="4" t="b">
        <f t="shared" si="39"/>
        <v>0</v>
      </c>
      <c r="AI92" s="4" t="b">
        <f t="shared" si="40"/>
        <v>0</v>
      </c>
      <c r="AJ92" s="4" t="b">
        <f t="shared" si="41"/>
        <v>0</v>
      </c>
    </row>
    <row r="93" spans="1:36" ht="15.75" customHeight="1" x14ac:dyDescent="0.2">
      <c r="A93" s="86">
        <f t="shared" si="43"/>
        <v>10</v>
      </c>
      <c r="B93" s="25">
        <v>46083</v>
      </c>
      <c r="I93" s="5" t="str" cm="1">
        <f t="array" ref="I93">IF(SUMPRODUCT(--ISNUMBER(SEARCH(_xlfn._xlws.FILTER(TRANSPOSE(_xlfn.TEXTSPLIT(I$3," "," ",TRUE)),I$3&lt;&gt;""),$F93)))&gt;0,TEXT($B93,"TTT TT.MM")&amp;IF($C93&lt;&gt;"",TEXT($C93," - TT.MM"),"")&amp;" "&amp;$G93&amp;IF($D93="",""," "&amp;TEXT($D93,"HH:MM")&amp;IF($E93="","","-"&amp;TEXT($E93,"HH:MM"))),"")</f>
        <v/>
      </c>
      <c r="J93" s="5" t="str" cm="1">
        <f t="array" ref="J93">IF(SUMPRODUCT(--ISNUMBER(SEARCH(_xlfn._xlws.FILTER(TRANSPOSE(_xlfn.TEXTSPLIT(J$3," "," ",TRUE)),J$3&lt;&gt;""),$F93)))&gt;0,TEXT($B93,"TTT TT.MM")&amp;IF($C93&lt;&gt;"",TEXT($C93," - TT.MM"),"")&amp;" "&amp;$G93&amp;IF($D93="",""," "&amp;TEXT($D93,"HH:MM")&amp;IF($E93="","","-"&amp;TEXT($E93,"HH:MM"))),"")</f>
        <v/>
      </c>
      <c r="K93" s="5" t="str" cm="1">
        <f t="array" ref="K93">IF(SUMPRODUCT(--ISNUMBER(SEARCH(_xlfn._xlws.FILTER(TRANSPOSE(_xlfn.TEXTSPLIT(K$3," "," ",TRUE)),K$3&lt;&gt;""),$F93)))&gt;0,TEXT($B93,"TTT TT.MM")&amp;IF($C93&lt;&gt;"",TEXT($C93," - TT.MM"),"")&amp;" "&amp;$G93&amp;IF($D93="",""," "&amp;TEXT($D93,"HH:MM")&amp;IF($E93="","","-"&amp;TEXT($E93,"HH:MM"))),"")</f>
        <v/>
      </c>
      <c r="L93" s="5" t="str" cm="1">
        <f t="array" ref="L93">IF(SUMPRODUCT(--ISNUMBER(SEARCH(_xlfn._xlws.FILTER(TRANSPOSE(_xlfn.TEXTSPLIT(L$3," "," ",TRUE)),L$3&lt;&gt;""),$F93)))&gt;0,TEXT($B93,"TTT TT.MM")&amp;IF($C93&lt;&gt;"",TEXT($C93," - TT.MM"),"")&amp;" "&amp;$G93&amp;IF($D93="",""," "&amp;TEXT($D93,"HH:MM")&amp;IF($E93="","","-"&amp;TEXT($E93,"HH:MM"))),"")</f>
        <v/>
      </c>
      <c r="M93" s="5" t="str" cm="1">
        <f t="array" ref="M93">IF(SUMPRODUCT(--ISNUMBER(SEARCH(_xlfn._xlws.FILTER(TRANSPOSE(_xlfn.TEXTSPLIT(M$3," "," ",TRUE)),M$3&lt;&gt;""),$F93)))&gt;0,TEXT($B93,"TTT TT.MM")&amp;IF($C93&lt;&gt;"",TEXT($C93," - TT.MM"),"")&amp;" "&amp;$G93&amp;IF($D93="",""," "&amp;TEXT($D93,"HH:MM")&amp;IF($E93="","","-"&amp;TEXT($E93,"HH:MM"))),"")</f>
        <v/>
      </c>
      <c r="N93" s="5" t="str" cm="1">
        <f t="array" ref="N93">IF(SUMPRODUCT(--ISNUMBER(SEARCH(_xlfn._xlws.FILTER(TRANSPOSE(_xlfn.TEXTSPLIT(N$3," "," ",TRUE)),N$3&lt;&gt;""),$F93)))&gt;0,TEXT($B93,"TTT TT.MM")&amp;IF($C93&lt;&gt;"",TEXT($C93," - TT.MM"),"")&amp;" "&amp;$G93&amp;IF($D93="",""," "&amp;TEXT($D93,"HH:MM")&amp;IF($E93="","","-"&amp;TEXT($E93,"HH:MM"))),"")</f>
        <v/>
      </c>
      <c r="O93" s="5" t="str" cm="1">
        <f t="array" ref="O93">IF(SUMPRODUCT(--ISNUMBER(SEARCH(_xlfn._xlws.FILTER(TRANSPOSE(_xlfn.TEXTSPLIT(O$3," "," ",TRUE)),O$3&lt;&gt;""),$F93)))&gt;0,TEXT($B93,"TTT TT.MM")&amp;IF($C93&lt;&gt;"",TEXT($C93," - TT.MM"),"")&amp;" "&amp;$G93&amp;IF($D93="",""," "&amp;TEXT($D93,"HH:MM")&amp;IF($E93="","","-"&amp;TEXT($E93,"HH:MM"))),"")</f>
        <v/>
      </c>
      <c r="W93" s="4" t="b">
        <f t="shared" si="31"/>
        <v>0</v>
      </c>
      <c r="X93" s="4" t="b">
        <f t="shared" si="32"/>
        <v>0</v>
      </c>
      <c r="Y93" s="4" t="b">
        <f t="shared" si="33"/>
        <v>0</v>
      </c>
      <c r="Z93" s="4" t="b">
        <f t="shared" si="34"/>
        <v>0</v>
      </c>
      <c r="AA93" s="4" t="b">
        <f t="shared" si="35"/>
        <v>0</v>
      </c>
      <c r="AB93" s="4" t="b">
        <f t="shared" si="36"/>
        <v>0</v>
      </c>
      <c r="AF93" s="4" t="b">
        <f t="shared" si="37"/>
        <v>0</v>
      </c>
      <c r="AG93" s="4" t="b">
        <f t="shared" si="38"/>
        <v>0</v>
      </c>
      <c r="AH93" s="4" t="b">
        <f t="shared" si="39"/>
        <v>0</v>
      </c>
      <c r="AI93" s="4" t="b">
        <f t="shared" si="40"/>
        <v>0</v>
      </c>
      <c r="AJ93" s="4" t="b">
        <f t="shared" si="41"/>
        <v>0</v>
      </c>
    </row>
    <row r="94" spans="1:36" ht="15.75" customHeight="1" x14ac:dyDescent="0.2">
      <c r="A94" s="86">
        <f t="shared" si="43"/>
        <v>16</v>
      </c>
      <c r="B94" s="25">
        <v>46125</v>
      </c>
      <c r="I94" s="5" t="str" cm="1">
        <f t="array" ref="I94">IF(SUMPRODUCT(--ISNUMBER(SEARCH(_xlfn._xlws.FILTER(TRANSPOSE(_xlfn.TEXTSPLIT(I$3," "," ",TRUE)),I$3&lt;&gt;""),$F94)))&gt;0,TEXT($B94,"TTT TT.MM")&amp;IF($C94&lt;&gt;"",TEXT($C94," - TT.MM"),"")&amp;" "&amp;$G94&amp;IF($D94="",""," "&amp;TEXT($D94,"HH:MM")&amp;IF($E94="","","-"&amp;TEXT($E94,"HH:MM"))),"")</f>
        <v/>
      </c>
      <c r="J94" s="5" t="str" cm="1">
        <f t="array" ref="J94">IF(SUMPRODUCT(--ISNUMBER(SEARCH(_xlfn._xlws.FILTER(TRANSPOSE(_xlfn.TEXTSPLIT(J$3," "," ",TRUE)),J$3&lt;&gt;""),$F94)))&gt;0,TEXT($B94,"TTT TT.MM")&amp;IF($C94&lt;&gt;"",TEXT($C94," - TT.MM"),"")&amp;" "&amp;$G94&amp;IF($D94="",""," "&amp;TEXT($D94,"HH:MM")&amp;IF($E94="","","-"&amp;TEXT($E94,"HH:MM"))),"")</f>
        <v/>
      </c>
      <c r="K94" s="5" t="str" cm="1">
        <f t="array" ref="K94">IF(SUMPRODUCT(--ISNUMBER(SEARCH(_xlfn._xlws.FILTER(TRANSPOSE(_xlfn.TEXTSPLIT(K$3," "," ",TRUE)),K$3&lt;&gt;""),$F94)))&gt;0,TEXT($B94,"TTT TT.MM")&amp;IF($C94&lt;&gt;"",TEXT($C94," - TT.MM"),"")&amp;" "&amp;$G94&amp;IF($D94="",""," "&amp;TEXT($D94,"HH:MM")&amp;IF($E94="","","-"&amp;TEXT($E94,"HH:MM"))),"")</f>
        <v/>
      </c>
      <c r="L94" s="5" t="str" cm="1">
        <f t="array" ref="L94">IF(SUMPRODUCT(--ISNUMBER(SEARCH(_xlfn._xlws.FILTER(TRANSPOSE(_xlfn.TEXTSPLIT(L$3," "," ",TRUE)),L$3&lt;&gt;""),$F94)))&gt;0,TEXT($B94,"TTT TT.MM")&amp;IF($C94&lt;&gt;"",TEXT($C94," - TT.MM"),"")&amp;" "&amp;$G94&amp;IF($D94="",""," "&amp;TEXT($D94,"HH:MM")&amp;IF($E94="","","-"&amp;TEXT($E94,"HH:MM"))),"")</f>
        <v/>
      </c>
      <c r="M94" s="5" t="str" cm="1">
        <f t="array" ref="M94">IF(SUMPRODUCT(--ISNUMBER(SEARCH(_xlfn._xlws.FILTER(TRANSPOSE(_xlfn.TEXTSPLIT(M$3," "," ",TRUE)),M$3&lt;&gt;""),$F94)))&gt;0,TEXT($B94,"TTT TT.MM")&amp;IF($C94&lt;&gt;"",TEXT($C94," - TT.MM"),"")&amp;" "&amp;$G94&amp;IF($D94="",""," "&amp;TEXT($D94,"HH:MM")&amp;IF($E94="","","-"&amp;TEXT($E94,"HH:MM"))),"")</f>
        <v/>
      </c>
      <c r="N94" s="5" t="str" cm="1">
        <f t="array" ref="N94">IF(SUMPRODUCT(--ISNUMBER(SEARCH(_xlfn._xlws.FILTER(TRANSPOSE(_xlfn.TEXTSPLIT(N$3," "," ",TRUE)),N$3&lt;&gt;""),$F94)))&gt;0,TEXT($B94,"TTT TT.MM")&amp;IF($C94&lt;&gt;"",TEXT($C94," - TT.MM"),"")&amp;" "&amp;$G94&amp;IF($D94="",""," "&amp;TEXT($D94,"HH:MM")&amp;IF($E94="","","-"&amp;TEXT($E94,"HH:MM"))),"")</f>
        <v/>
      </c>
      <c r="O94" s="5" t="str" cm="1">
        <f t="array" ref="O94">IF(SUMPRODUCT(--ISNUMBER(SEARCH(_xlfn._xlws.FILTER(TRANSPOSE(_xlfn.TEXTSPLIT(O$3," "," ",TRUE)),O$3&lt;&gt;""),$F94)))&gt;0,TEXT($B94,"TTT TT.MM")&amp;IF($C94&lt;&gt;"",TEXT($C94," - TT.MM"),"")&amp;" "&amp;$G94&amp;IF($D94="",""," "&amp;TEXT($D94,"HH:MM")&amp;IF($E94="","","-"&amp;TEXT($E94,"HH:MM"))),"")</f>
        <v/>
      </c>
      <c r="W94" s="4" t="b">
        <f t="shared" si="31"/>
        <v>0</v>
      </c>
      <c r="X94" s="4" t="b">
        <f t="shared" si="32"/>
        <v>0</v>
      </c>
      <c r="Y94" s="4" t="b">
        <f t="shared" si="33"/>
        <v>0</v>
      </c>
      <c r="Z94" s="4" t="b">
        <f t="shared" si="34"/>
        <v>0</v>
      </c>
      <c r="AA94" s="4" t="b">
        <f t="shared" si="35"/>
        <v>0</v>
      </c>
      <c r="AB94" s="4" t="b">
        <f t="shared" si="36"/>
        <v>0</v>
      </c>
      <c r="AF94" s="4" t="b">
        <f t="shared" si="37"/>
        <v>0</v>
      </c>
      <c r="AG94" s="4" t="b">
        <f t="shared" si="38"/>
        <v>0</v>
      </c>
      <c r="AH94" s="4" t="b">
        <f t="shared" si="39"/>
        <v>0</v>
      </c>
      <c r="AI94" s="4" t="b">
        <f t="shared" si="40"/>
        <v>0</v>
      </c>
      <c r="AJ94" s="4" t="b">
        <f t="shared" si="41"/>
        <v>0</v>
      </c>
    </row>
    <row r="95" spans="1:36" ht="15.75" customHeight="1" x14ac:dyDescent="0.2">
      <c r="A95" s="86">
        <f t="shared" si="43"/>
        <v>19</v>
      </c>
      <c r="B95" s="25">
        <v>46146</v>
      </c>
      <c r="I95" s="5" t="str" cm="1">
        <f t="array" ref="I95">IF(SUMPRODUCT(--ISNUMBER(SEARCH(_xlfn._xlws.FILTER(TRANSPOSE(_xlfn.TEXTSPLIT(I$3," "," ",TRUE)),I$3&lt;&gt;""),$F95)))&gt;0,TEXT($B95,"TTT TT.MM")&amp;IF($C95&lt;&gt;"",TEXT($C95," - TT.MM"),"")&amp;" "&amp;$G95&amp;IF($D95="",""," "&amp;TEXT($D95,"HH:MM")&amp;IF($E95="","","-"&amp;TEXT($E95,"HH:MM"))),"")</f>
        <v/>
      </c>
      <c r="J95" s="5" t="str" cm="1">
        <f t="array" ref="J95">IF(SUMPRODUCT(--ISNUMBER(SEARCH(_xlfn._xlws.FILTER(TRANSPOSE(_xlfn.TEXTSPLIT(J$3," "," ",TRUE)),J$3&lt;&gt;""),$F95)))&gt;0,TEXT($B95,"TTT TT.MM")&amp;IF($C95&lt;&gt;"",TEXT($C95," - TT.MM"),"")&amp;" "&amp;$G95&amp;IF($D95="",""," "&amp;TEXT($D95,"HH:MM")&amp;IF($E95="","","-"&amp;TEXT($E95,"HH:MM"))),"")</f>
        <v/>
      </c>
      <c r="K95" s="5" t="str" cm="1">
        <f t="array" ref="K95">IF(SUMPRODUCT(--ISNUMBER(SEARCH(_xlfn._xlws.FILTER(TRANSPOSE(_xlfn.TEXTSPLIT(K$3," "," ",TRUE)),K$3&lt;&gt;""),$F95)))&gt;0,TEXT($B95,"TTT TT.MM")&amp;IF($C95&lt;&gt;"",TEXT($C95," - TT.MM"),"")&amp;" "&amp;$G95&amp;IF($D95="",""," "&amp;TEXT($D95,"HH:MM")&amp;IF($E95="","","-"&amp;TEXT($E95,"HH:MM"))),"")</f>
        <v/>
      </c>
      <c r="L95" s="5" t="str" cm="1">
        <f t="array" ref="L95">IF(SUMPRODUCT(--ISNUMBER(SEARCH(_xlfn._xlws.FILTER(TRANSPOSE(_xlfn.TEXTSPLIT(L$3," "," ",TRUE)),L$3&lt;&gt;""),$F95)))&gt;0,TEXT($B95,"TTT TT.MM")&amp;IF($C95&lt;&gt;"",TEXT($C95," - TT.MM"),"")&amp;" "&amp;$G95&amp;IF($D95="",""," "&amp;TEXT($D95,"HH:MM")&amp;IF($E95="","","-"&amp;TEXT($E95,"HH:MM"))),"")</f>
        <v/>
      </c>
      <c r="M95" s="5" t="str" cm="1">
        <f t="array" ref="M95">IF(SUMPRODUCT(--ISNUMBER(SEARCH(_xlfn._xlws.FILTER(TRANSPOSE(_xlfn.TEXTSPLIT(M$3," "," ",TRUE)),M$3&lt;&gt;""),$F95)))&gt;0,TEXT($B95,"TTT TT.MM")&amp;IF($C95&lt;&gt;"",TEXT($C95," - TT.MM"),"")&amp;" "&amp;$G95&amp;IF($D95="",""," "&amp;TEXT($D95,"HH:MM")&amp;IF($E95="","","-"&amp;TEXT($E95,"HH:MM"))),"")</f>
        <v/>
      </c>
      <c r="N95" s="5" t="str" cm="1">
        <f t="array" ref="N95">IF(SUMPRODUCT(--ISNUMBER(SEARCH(_xlfn._xlws.FILTER(TRANSPOSE(_xlfn.TEXTSPLIT(N$3," "," ",TRUE)),N$3&lt;&gt;""),$F95)))&gt;0,TEXT($B95,"TTT TT.MM")&amp;IF($C95&lt;&gt;"",TEXT($C95," - TT.MM"),"")&amp;" "&amp;$G95&amp;IF($D95="",""," "&amp;TEXT($D95,"HH:MM")&amp;IF($E95="","","-"&amp;TEXT($E95,"HH:MM"))),"")</f>
        <v/>
      </c>
      <c r="O95" s="5" t="str" cm="1">
        <f t="array" ref="O95">IF(SUMPRODUCT(--ISNUMBER(SEARCH(_xlfn._xlws.FILTER(TRANSPOSE(_xlfn.TEXTSPLIT(O$3," "," ",TRUE)),O$3&lt;&gt;""),$F95)))&gt;0,TEXT($B95,"TTT TT.MM")&amp;IF($C95&lt;&gt;"",TEXT($C95," - TT.MM"),"")&amp;" "&amp;$G95&amp;IF($D95="",""," "&amp;TEXT($D95,"HH:MM")&amp;IF($E95="","","-"&amp;TEXT($E95,"HH:MM"))),"")</f>
        <v/>
      </c>
      <c r="W95" s="4" t="b">
        <f t="shared" si="31"/>
        <v>0</v>
      </c>
      <c r="X95" s="4" t="b">
        <f t="shared" si="32"/>
        <v>0</v>
      </c>
      <c r="Y95" s="4" t="b">
        <f t="shared" si="33"/>
        <v>0</v>
      </c>
      <c r="Z95" s="4" t="b">
        <f t="shared" si="34"/>
        <v>0</v>
      </c>
      <c r="AA95" s="4" t="b">
        <f t="shared" si="35"/>
        <v>0</v>
      </c>
      <c r="AB95" s="4" t="b">
        <f t="shared" si="36"/>
        <v>0</v>
      </c>
      <c r="AF95" s="4" t="b">
        <f t="shared" si="37"/>
        <v>0</v>
      </c>
      <c r="AG95" s="4" t="b">
        <f t="shared" si="38"/>
        <v>0</v>
      </c>
      <c r="AH95" s="4" t="b">
        <f t="shared" si="39"/>
        <v>0</v>
      </c>
      <c r="AI95" s="4" t="b">
        <f t="shared" si="40"/>
        <v>0</v>
      </c>
      <c r="AJ95" s="4" t="b">
        <f t="shared" si="41"/>
        <v>0</v>
      </c>
    </row>
    <row r="96" spans="1:36" ht="15.75" customHeight="1" x14ac:dyDescent="0.2">
      <c r="A96" s="86">
        <f t="shared" si="43"/>
        <v>23</v>
      </c>
      <c r="B96" s="25">
        <v>46174</v>
      </c>
      <c r="I96" s="5" t="str" cm="1">
        <f t="array" ref="I96">IF(SUMPRODUCT(--ISNUMBER(SEARCH(_xlfn._xlws.FILTER(TRANSPOSE(_xlfn.TEXTSPLIT(I$3," "," ",TRUE)),I$3&lt;&gt;""),$F96)))&gt;0,TEXT($B96,"TTT TT.MM")&amp;IF($C96&lt;&gt;"",TEXT($C96," - TT.MM"),"")&amp;" "&amp;$G96&amp;IF($D96="",""," "&amp;TEXT($D96,"HH:MM")&amp;IF($E96="","","-"&amp;TEXT($E96,"HH:MM"))),"")</f>
        <v/>
      </c>
      <c r="J96" s="5" t="str" cm="1">
        <f t="array" ref="J96">IF(SUMPRODUCT(--ISNUMBER(SEARCH(_xlfn._xlws.FILTER(TRANSPOSE(_xlfn.TEXTSPLIT(J$3," "," ",TRUE)),J$3&lt;&gt;""),$F96)))&gt;0,TEXT($B96,"TTT TT.MM")&amp;IF($C96&lt;&gt;"",TEXT($C96," - TT.MM"),"")&amp;" "&amp;$G96&amp;IF($D96="",""," "&amp;TEXT($D96,"HH:MM")&amp;IF($E96="","","-"&amp;TEXT($E96,"HH:MM"))),"")</f>
        <v/>
      </c>
      <c r="K96" s="5" t="str" cm="1">
        <f t="array" ref="K96">IF(SUMPRODUCT(--ISNUMBER(SEARCH(_xlfn._xlws.FILTER(TRANSPOSE(_xlfn.TEXTSPLIT(K$3," "," ",TRUE)),K$3&lt;&gt;""),$F96)))&gt;0,TEXT($B96,"TTT TT.MM")&amp;IF($C96&lt;&gt;"",TEXT($C96," - TT.MM"),"")&amp;" "&amp;$G96&amp;IF($D96="",""," "&amp;TEXT($D96,"HH:MM")&amp;IF($E96="","","-"&amp;TEXT($E96,"HH:MM"))),"")</f>
        <v/>
      </c>
      <c r="L96" s="5" t="str" cm="1">
        <f t="array" ref="L96">IF(SUMPRODUCT(--ISNUMBER(SEARCH(_xlfn._xlws.FILTER(TRANSPOSE(_xlfn.TEXTSPLIT(L$3," "," ",TRUE)),L$3&lt;&gt;""),$F96)))&gt;0,TEXT($B96,"TTT TT.MM")&amp;IF($C96&lt;&gt;"",TEXT($C96," - TT.MM"),"")&amp;" "&amp;$G96&amp;IF($D96="",""," "&amp;TEXT($D96,"HH:MM")&amp;IF($E96="","","-"&amp;TEXT($E96,"HH:MM"))),"")</f>
        <v/>
      </c>
      <c r="M96" s="5" t="str" cm="1">
        <f t="array" ref="M96">IF(SUMPRODUCT(--ISNUMBER(SEARCH(_xlfn._xlws.FILTER(TRANSPOSE(_xlfn.TEXTSPLIT(M$3," "," ",TRUE)),M$3&lt;&gt;""),$F96)))&gt;0,TEXT($B96,"TTT TT.MM")&amp;IF($C96&lt;&gt;"",TEXT($C96," - TT.MM"),"")&amp;" "&amp;$G96&amp;IF($D96="",""," "&amp;TEXT($D96,"HH:MM")&amp;IF($E96="","","-"&amp;TEXT($E96,"HH:MM"))),"")</f>
        <v/>
      </c>
      <c r="N96" s="5" t="str" cm="1">
        <f t="array" ref="N96">IF(SUMPRODUCT(--ISNUMBER(SEARCH(_xlfn._xlws.FILTER(TRANSPOSE(_xlfn.TEXTSPLIT(N$3," "," ",TRUE)),N$3&lt;&gt;""),$F96)))&gt;0,TEXT($B96,"TTT TT.MM")&amp;IF($C96&lt;&gt;"",TEXT($C96," - TT.MM"),"")&amp;" "&amp;$G96&amp;IF($D96="",""," "&amp;TEXT($D96,"HH:MM")&amp;IF($E96="","","-"&amp;TEXT($E96,"HH:MM"))),"")</f>
        <v/>
      </c>
      <c r="O96" s="5" t="str" cm="1">
        <f t="array" ref="O96">IF(SUMPRODUCT(--ISNUMBER(SEARCH(_xlfn._xlws.FILTER(TRANSPOSE(_xlfn.TEXTSPLIT(O$3," "," ",TRUE)),O$3&lt;&gt;""),$F96)))&gt;0,TEXT($B96,"TTT TT.MM")&amp;IF($C96&lt;&gt;"",TEXT($C96," - TT.MM"),"")&amp;" "&amp;$G96&amp;IF($D96="",""," "&amp;TEXT($D96,"HH:MM")&amp;IF($E96="","","-"&amp;TEXT($E96,"HH:MM"))),"")</f>
        <v/>
      </c>
      <c r="W96" s="4" t="b">
        <f t="shared" si="31"/>
        <v>0</v>
      </c>
      <c r="X96" s="4" t="b">
        <f t="shared" si="32"/>
        <v>0</v>
      </c>
      <c r="Y96" s="4" t="b">
        <f t="shared" si="33"/>
        <v>0</v>
      </c>
      <c r="Z96" s="4" t="b">
        <f t="shared" si="34"/>
        <v>0</v>
      </c>
      <c r="AA96" s="4" t="b">
        <f t="shared" si="35"/>
        <v>0</v>
      </c>
      <c r="AB96" s="4" t="b">
        <f t="shared" si="36"/>
        <v>0</v>
      </c>
      <c r="AF96" s="4" t="b">
        <f t="shared" si="37"/>
        <v>0</v>
      </c>
      <c r="AG96" s="4" t="b">
        <f t="shared" si="38"/>
        <v>0</v>
      </c>
      <c r="AH96" s="4" t="b">
        <f t="shared" si="39"/>
        <v>0</v>
      </c>
      <c r="AI96" s="4" t="b">
        <f t="shared" si="40"/>
        <v>0</v>
      </c>
      <c r="AJ96" s="4" t="b">
        <f t="shared" si="41"/>
        <v>0</v>
      </c>
    </row>
    <row r="97" spans="1:36" ht="15.75" customHeight="1" x14ac:dyDescent="0.2">
      <c r="A97" s="86">
        <f t="shared" si="43"/>
        <v>27</v>
      </c>
      <c r="B97" s="25">
        <v>46202</v>
      </c>
      <c r="I97" s="5" t="str" cm="1">
        <f t="array" ref="I97">IF(SUMPRODUCT(--ISNUMBER(SEARCH(_xlfn._xlws.FILTER(TRANSPOSE(_xlfn.TEXTSPLIT(I$3," "," ",TRUE)),I$3&lt;&gt;""),$F97)))&gt;0,TEXT($B97,"TTT TT.MM")&amp;IF($C97&lt;&gt;"",TEXT($C97," - TT.MM"),"")&amp;" "&amp;$G97&amp;IF($D97="",""," "&amp;TEXT($D97,"HH:MM")&amp;IF($E97="","","-"&amp;TEXT($E97,"HH:MM"))),"")</f>
        <v/>
      </c>
      <c r="J97" s="5" t="str" cm="1">
        <f t="array" ref="J97">IF(SUMPRODUCT(--ISNUMBER(SEARCH(_xlfn._xlws.FILTER(TRANSPOSE(_xlfn.TEXTSPLIT(J$3," "," ",TRUE)),J$3&lt;&gt;""),$F97)))&gt;0,TEXT($B97,"TTT TT.MM")&amp;IF($C97&lt;&gt;"",TEXT($C97," - TT.MM"),"")&amp;" "&amp;$G97&amp;IF($D97="",""," "&amp;TEXT($D97,"HH:MM")&amp;IF($E97="","","-"&amp;TEXT($E97,"HH:MM"))),"")</f>
        <v/>
      </c>
      <c r="K97" s="5" t="str" cm="1">
        <f t="array" ref="K97">IF(SUMPRODUCT(--ISNUMBER(SEARCH(_xlfn._xlws.FILTER(TRANSPOSE(_xlfn.TEXTSPLIT(K$3," "," ",TRUE)),K$3&lt;&gt;""),$F97)))&gt;0,TEXT($B97,"TTT TT.MM")&amp;IF($C97&lt;&gt;"",TEXT($C97," - TT.MM"),"")&amp;" "&amp;$G97&amp;IF($D97="",""," "&amp;TEXT($D97,"HH:MM")&amp;IF($E97="","","-"&amp;TEXT($E97,"HH:MM"))),"")</f>
        <v/>
      </c>
      <c r="L97" s="5" t="str" cm="1">
        <f t="array" ref="L97">IF(SUMPRODUCT(--ISNUMBER(SEARCH(_xlfn._xlws.FILTER(TRANSPOSE(_xlfn.TEXTSPLIT(L$3," "," ",TRUE)),L$3&lt;&gt;""),$F97)))&gt;0,TEXT($B97,"TTT TT.MM")&amp;IF($C97&lt;&gt;"",TEXT($C97," - TT.MM"),"")&amp;" "&amp;$G97&amp;IF($D97="",""," "&amp;TEXT($D97,"HH:MM")&amp;IF($E97="","","-"&amp;TEXT($E97,"HH:MM"))),"")</f>
        <v/>
      </c>
      <c r="M97" s="5" t="str" cm="1">
        <f t="array" ref="M97">IF(SUMPRODUCT(--ISNUMBER(SEARCH(_xlfn._xlws.FILTER(TRANSPOSE(_xlfn.TEXTSPLIT(M$3," "," ",TRUE)),M$3&lt;&gt;""),$F97)))&gt;0,TEXT($B97,"TTT TT.MM")&amp;IF($C97&lt;&gt;"",TEXT($C97," - TT.MM"),"")&amp;" "&amp;$G97&amp;IF($D97="",""," "&amp;TEXT($D97,"HH:MM")&amp;IF($E97="","","-"&amp;TEXT($E97,"HH:MM"))),"")</f>
        <v/>
      </c>
      <c r="N97" s="5" t="str" cm="1">
        <f t="array" ref="N97">IF(SUMPRODUCT(--ISNUMBER(SEARCH(_xlfn._xlws.FILTER(TRANSPOSE(_xlfn.TEXTSPLIT(N$3," "," ",TRUE)),N$3&lt;&gt;""),$F97)))&gt;0,TEXT($B97,"TTT TT.MM")&amp;IF($C97&lt;&gt;"",TEXT($C97," - TT.MM"),"")&amp;" "&amp;$G97&amp;IF($D97="",""," "&amp;TEXT($D97,"HH:MM")&amp;IF($E97="","","-"&amp;TEXT($E97,"HH:MM"))),"")</f>
        <v/>
      </c>
      <c r="O97" s="5" t="str" cm="1">
        <f t="array" ref="O97">IF(SUMPRODUCT(--ISNUMBER(SEARCH(_xlfn._xlws.FILTER(TRANSPOSE(_xlfn.TEXTSPLIT(O$3," "," ",TRUE)),O$3&lt;&gt;""),$F97)))&gt;0,TEXT($B97,"TTT TT.MM")&amp;IF($C97&lt;&gt;"",TEXT($C97," - TT.MM"),"")&amp;" "&amp;$G97&amp;IF($D97="",""," "&amp;TEXT($D97,"HH:MM")&amp;IF($E97="","","-"&amp;TEXT($E97,"HH:MM"))),"")</f>
        <v/>
      </c>
      <c r="W97" s="4" t="b">
        <f t="shared" si="31"/>
        <v>0</v>
      </c>
      <c r="X97" s="4" t="b">
        <f t="shared" si="32"/>
        <v>0</v>
      </c>
      <c r="Y97" s="4" t="b">
        <f t="shared" si="33"/>
        <v>0</v>
      </c>
      <c r="Z97" s="4" t="b">
        <f t="shared" si="34"/>
        <v>0</v>
      </c>
      <c r="AA97" s="4" t="b">
        <f t="shared" si="35"/>
        <v>0</v>
      </c>
      <c r="AB97" s="4" t="b">
        <f t="shared" si="36"/>
        <v>0</v>
      </c>
      <c r="AF97" s="4" t="b">
        <f t="shared" si="37"/>
        <v>0</v>
      </c>
      <c r="AG97" s="4" t="b">
        <f t="shared" si="38"/>
        <v>0</v>
      </c>
      <c r="AH97" s="4" t="b">
        <f t="shared" si="39"/>
        <v>0</v>
      </c>
      <c r="AI97" s="4" t="b">
        <f t="shared" si="40"/>
        <v>0</v>
      </c>
      <c r="AJ97" s="4" t="b">
        <f t="shared" si="41"/>
        <v>0</v>
      </c>
    </row>
    <row r="98" spans="1:36" ht="15.75" customHeight="1" x14ac:dyDescent="0.2">
      <c r="A98" s="86">
        <f t="shared" ref="A98:A99" si="44">WEEKNUM(B98,21)</f>
        <v>48</v>
      </c>
      <c r="B98" s="25">
        <v>45985</v>
      </c>
      <c r="I98" s="5" t="str" cm="1">
        <f t="array" ref="I98">IF(SUMPRODUCT(--ISNUMBER(SEARCH(_xlfn._xlws.FILTER(TRANSPOSE(_xlfn.TEXTSPLIT(I$3," "," ",TRUE)),I$3&lt;&gt;""),$F98)))&gt;0,TEXT($B98,"TTT TT.MM")&amp;IF($C98&lt;&gt;"",TEXT($C98," - TT.MM"),"")&amp;" "&amp;$G98&amp;IF($D98="",""," "&amp;TEXT($D98,"HH:MM")&amp;IF($E98="","","-"&amp;TEXT($E98,"HH:MM"))),"")</f>
        <v/>
      </c>
      <c r="J98" s="5" t="str" cm="1">
        <f t="array" ref="J98">IF(SUMPRODUCT(--ISNUMBER(SEARCH(_xlfn._xlws.FILTER(TRANSPOSE(_xlfn.TEXTSPLIT(J$3," "," ",TRUE)),J$3&lt;&gt;""),$F98)))&gt;0,TEXT($B98,"TTT TT.MM")&amp;IF($C98&lt;&gt;"",TEXT($C98," - TT.MM"),"")&amp;" "&amp;$G98&amp;IF($D98="",""," "&amp;TEXT($D98,"HH:MM")&amp;IF($E98="","","-"&amp;TEXT($E98,"HH:MM"))),"")</f>
        <v/>
      </c>
      <c r="K98" s="5" t="str" cm="1">
        <f t="array" ref="K98">IF(SUMPRODUCT(--ISNUMBER(SEARCH(_xlfn._xlws.FILTER(TRANSPOSE(_xlfn.TEXTSPLIT(K$3," "," ",TRUE)),K$3&lt;&gt;""),$F98)))&gt;0,TEXT($B98,"TTT TT.MM")&amp;IF($C98&lt;&gt;"",TEXT($C98," - TT.MM"),"")&amp;" "&amp;$G98&amp;IF($D98="",""," "&amp;TEXT($D98,"HH:MM")&amp;IF($E98="","","-"&amp;TEXT($E98,"HH:MM"))),"")</f>
        <v/>
      </c>
      <c r="L98" s="5" t="str" cm="1">
        <f t="array" ref="L98">IF(SUMPRODUCT(--ISNUMBER(SEARCH(_xlfn._xlws.FILTER(TRANSPOSE(_xlfn.TEXTSPLIT(L$3," "," ",TRUE)),L$3&lt;&gt;""),$F98)))&gt;0,TEXT($B98,"TTT TT.MM")&amp;IF($C98&lt;&gt;"",TEXT($C98," - TT.MM"),"")&amp;" "&amp;$G98&amp;IF($D98="",""," "&amp;TEXT($D98,"HH:MM")&amp;IF($E98="","","-"&amp;TEXT($E98,"HH:MM"))),"")</f>
        <v/>
      </c>
      <c r="M98" s="5" t="str" cm="1">
        <f t="array" ref="M98">IF(SUMPRODUCT(--ISNUMBER(SEARCH(_xlfn._xlws.FILTER(TRANSPOSE(_xlfn.TEXTSPLIT(M$3," "," ",TRUE)),M$3&lt;&gt;""),$F98)))&gt;0,TEXT($B98,"TTT TT.MM")&amp;IF($C98&lt;&gt;"",TEXT($C98," - TT.MM"),"")&amp;" "&amp;$G98&amp;IF($D98="",""," "&amp;TEXT($D98,"HH:MM")&amp;IF($E98="","","-"&amp;TEXT($E98,"HH:MM"))),"")</f>
        <v/>
      </c>
      <c r="N98" s="5" t="str" cm="1">
        <f t="array" ref="N98">IF(SUMPRODUCT(--ISNUMBER(SEARCH(_xlfn._xlws.FILTER(TRANSPOSE(_xlfn.TEXTSPLIT(N$3," "," ",TRUE)),N$3&lt;&gt;""),$F98)))&gt;0,TEXT($B98,"TTT TT.MM")&amp;IF($C98&lt;&gt;"",TEXT($C98," - TT.MM"),"")&amp;" "&amp;$G98&amp;IF($D98="",""," "&amp;TEXT($D98,"HH:MM")&amp;IF($E98="","","-"&amp;TEXT($E98,"HH:MM"))),"")</f>
        <v/>
      </c>
      <c r="O98" s="5" t="str" cm="1">
        <f t="array" ref="O98">IF(SUMPRODUCT(--ISNUMBER(SEARCH(_xlfn._xlws.FILTER(TRANSPOSE(_xlfn.TEXTSPLIT(O$3," "," ",TRUE)),O$3&lt;&gt;""),$F98)))&gt;0,TEXT($B98,"TTT TT.MM")&amp;IF($C98&lt;&gt;"",TEXT($C98," - TT.MM"),"")&amp;" "&amp;$G98&amp;IF($D98="",""," "&amp;TEXT($D98,"HH:MM")&amp;IF($E98="","","-"&amp;TEXT($E98,"HH:MM"))),"")</f>
        <v/>
      </c>
      <c r="W98" s="4" t="b">
        <f t="shared" si="31"/>
        <v>0</v>
      </c>
      <c r="X98" s="4" t="b">
        <f t="shared" si="32"/>
        <v>0</v>
      </c>
      <c r="Y98" s="4" t="b">
        <f t="shared" si="33"/>
        <v>0</v>
      </c>
      <c r="Z98" s="4" t="b">
        <f t="shared" si="34"/>
        <v>0</v>
      </c>
      <c r="AA98" s="4" t="b">
        <f t="shared" si="35"/>
        <v>0</v>
      </c>
      <c r="AB98" s="4" t="b">
        <f t="shared" si="36"/>
        <v>0</v>
      </c>
      <c r="AF98" s="4" t="b">
        <f t="shared" si="37"/>
        <v>0</v>
      </c>
      <c r="AG98" s="4" t="b">
        <f t="shared" si="38"/>
        <v>0</v>
      </c>
      <c r="AH98" s="4" t="b">
        <f t="shared" si="39"/>
        <v>0</v>
      </c>
      <c r="AI98" s="4" t="b">
        <f t="shared" si="40"/>
        <v>0</v>
      </c>
      <c r="AJ98" s="4" t="b">
        <f t="shared" si="41"/>
        <v>0</v>
      </c>
    </row>
    <row r="99" spans="1:36" ht="15.75" customHeight="1" x14ac:dyDescent="0.2">
      <c r="A99" s="86">
        <f t="shared" si="44"/>
        <v>21</v>
      </c>
      <c r="B99" s="25">
        <v>46160</v>
      </c>
      <c r="I99" s="5" t="str" cm="1">
        <f t="array" ref="I99">IF(SUMPRODUCT(--ISNUMBER(SEARCH(_xlfn._xlws.FILTER(TRANSPOSE(_xlfn.TEXTSPLIT(I$3," "," ",TRUE)),I$3&lt;&gt;""),$F99)))&gt;0,TEXT($B99,"TTT TT.MM")&amp;IF($C99&lt;&gt;"",TEXT($C99," - TT.MM"),"")&amp;" "&amp;$G99&amp;IF($D99="",""," "&amp;TEXT($D99,"HH:MM")&amp;IF($E99="","","-"&amp;TEXT($E99,"HH:MM"))),"")</f>
        <v/>
      </c>
      <c r="J99" s="5" t="str" cm="1">
        <f t="array" ref="J99">IF(SUMPRODUCT(--ISNUMBER(SEARCH(_xlfn._xlws.FILTER(TRANSPOSE(_xlfn.TEXTSPLIT(J$3," "," ",TRUE)),J$3&lt;&gt;""),$F99)))&gt;0,TEXT($B99,"TTT TT.MM")&amp;IF($C99&lt;&gt;"",TEXT($C99," - TT.MM"),"")&amp;" "&amp;$G99&amp;IF($D99="",""," "&amp;TEXT($D99,"HH:MM")&amp;IF($E99="","","-"&amp;TEXT($E99,"HH:MM"))),"")</f>
        <v/>
      </c>
      <c r="K99" s="5" t="str" cm="1">
        <f t="array" ref="K99">IF(SUMPRODUCT(--ISNUMBER(SEARCH(_xlfn._xlws.FILTER(TRANSPOSE(_xlfn.TEXTSPLIT(K$3," "," ",TRUE)),K$3&lt;&gt;""),$F99)))&gt;0,TEXT($B99,"TTT TT.MM")&amp;IF($C99&lt;&gt;"",TEXT($C99," - TT.MM"),"")&amp;" "&amp;$G99&amp;IF($D99="",""," "&amp;TEXT($D99,"HH:MM")&amp;IF($E99="","","-"&amp;TEXT($E99,"HH:MM"))),"")</f>
        <v/>
      </c>
      <c r="L99" s="5" t="str" cm="1">
        <f t="array" ref="L99">IF(SUMPRODUCT(--ISNUMBER(SEARCH(_xlfn._xlws.FILTER(TRANSPOSE(_xlfn.TEXTSPLIT(L$3," "," ",TRUE)),L$3&lt;&gt;""),$F99)))&gt;0,TEXT($B99,"TTT TT.MM")&amp;IF($C99&lt;&gt;"",TEXT($C99," - TT.MM"),"")&amp;" "&amp;$G99&amp;IF($D99="",""," "&amp;TEXT($D99,"HH:MM")&amp;IF($E99="","","-"&amp;TEXT($E99,"HH:MM"))),"")</f>
        <v/>
      </c>
      <c r="M99" s="5" t="str" cm="1">
        <f t="array" ref="M99">IF(SUMPRODUCT(--ISNUMBER(SEARCH(_xlfn._xlws.FILTER(TRANSPOSE(_xlfn.TEXTSPLIT(M$3," "," ",TRUE)),M$3&lt;&gt;""),$F99)))&gt;0,TEXT($B99,"TTT TT.MM")&amp;IF($C99&lt;&gt;"",TEXT($C99," - TT.MM"),"")&amp;" "&amp;$G99&amp;IF($D99="",""," "&amp;TEXT($D99,"HH:MM")&amp;IF($E99="","","-"&amp;TEXT($E99,"HH:MM"))),"")</f>
        <v/>
      </c>
      <c r="N99" s="5" t="str" cm="1">
        <f t="array" ref="N99">IF(SUMPRODUCT(--ISNUMBER(SEARCH(_xlfn._xlws.FILTER(TRANSPOSE(_xlfn.TEXTSPLIT(N$3," "," ",TRUE)),N$3&lt;&gt;""),$F99)))&gt;0,TEXT($B99,"TTT TT.MM")&amp;IF($C99&lt;&gt;"",TEXT($C99," - TT.MM"),"")&amp;" "&amp;$G99&amp;IF($D99="",""," "&amp;TEXT($D99,"HH:MM")&amp;IF($E99="","","-"&amp;TEXT($E99,"HH:MM"))),"")</f>
        <v/>
      </c>
      <c r="O99" s="5" t="str" cm="1">
        <f t="array" ref="O99">IF(SUMPRODUCT(--ISNUMBER(SEARCH(_xlfn._xlws.FILTER(TRANSPOSE(_xlfn.TEXTSPLIT(O$3," "," ",TRUE)),O$3&lt;&gt;""),$F99)))&gt;0,TEXT($B99,"TTT TT.MM")&amp;IF($C99&lt;&gt;"",TEXT($C99," - TT.MM"),"")&amp;" "&amp;$G99&amp;IF($D99="",""," "&amp;TEXT($D99,"HH:MM")&amp;IF($E99="","","-"&amp;TEXT($E99,"HH:MM"))),"")</f>
        <v/>
      </c>
      <c r="W99" s="4" t="b">
        <f t="shared" si="31"/>
        <v>0</v>
      </c>
      <c r="X99" s="4" t="b">
        <f t="shared" si="32"/>
        <v>0</v>
      </c>
      <c r="Y99" s="4" t="b">
        <f t="shared" si="33"/>
        <v>0</v>
      </c>
      <c r="Z99" s="4" t="b">
        <f t="shared" si="34"/>
        <v>0</v>
      </c>
      <c r="AA99" s="4" t="b">
        <f t="shared" si="35"/>
        <v>0</v>
      </c>
      <c r="AB99" s="4" t="b">
        <f t="shared" si="36"/>
        <v>0</v>
      </c>
      <c r="AF99" s="4" t="b">
        <f t="shared" si="37"/>
        <v>0</v>
      </c>
      <c r="AG99" s="4" t="b">
        <f t="shared" si="38"/>
        <v>0</v>
      </c>
      <c r="AH99" s="4" t="b">
        <f t="shared" si="39"/>
        <v>0</v>
      </c>
      <c r="AI99" s="4" t="b">
        <f t="shared" si="40"/>
        <v>0</v>
      </c>
      <c r="AJ99" s="4" t="b">
        <f t="shared" si="41"/>
        <v>0</v>
      </c>
    </row>
    <row r="100" spans="1:36" ht="15.75" customHeight="1" x14ac:dyDescent="0.2">
      <c r="A100" s="86"/>
      <c r="I100" s="5" t="str" cm="1">
        <f t="array" ref="I100">IF(SUMPRODUCT(--ISNUMBER(SEARCH(_xlfn._xlws.FILTER(TRANSPOSE(_xlfn.TEXTSPLIT(I$3," "," ",TRUE)),I$3&lt;&gt;""),$F100)))&gt;0,TEXT($B100,"TTT TT.MM")&amp;IF($C100&lt;&gt;"",TEXT($C100," - TT.MM"),"")&amp;" "&amp;$G100&amp;IF($D100="",""," "&amp;TEXT($D100,"HH:MM")&amp;IF($E100="","","-"&amp;TEXT($E100,"HH:MM"))),"")</f>
        <v/>
      </c>
      <c r="J100" s="5" t="str" cm="1">
        <f t="array" ref="J100">IF(SUMPRODUCT(--ISNUMBER(SEARCH(_xlfn._xlws.FILTER(TRANSPOSE(_xlfn.TEXTSPLIT(J$3," "," ",TRUE)),J$3&lt;&gt;""),$F100)))&gt;0,TEXT($B100,"TTT TT.MM")&amp;IF($C100&lt;&gt;"",TEXT($C100," - TT.MM"),"")&amp;" "&amp;$G100&amp;IF($D100="",""," "&amp;TEXT($D100,"HH:MM")&amp;IF($E100="","","-"&amp;TEXT($E100,"HH:MM"))),"")</f>
        <v/>
      </c>
      <c r="K100" s="5" t="str" cm="1">
        <f t="array" ref="K100">IF(SUMPRODUCT(--ISNUMBER(SEARCH(_xlfn._xlws.FILTER(TRANSPOSE(_xlfn.TEXTSPLIT(K$3," "," ",TRUE)),K$3&lt;&gt;""),$F100)))&gt;0,TEXT($B100,"TTT TT.MM")&amp;IF($C100&lt;&gt;"",TEXT($C100," - TT.MM"),"")&amp;" "&amp;$G100&amp;IF($D100="",""," "&amp;TEXT($D100,"HH:MM")&amp;IF($E100="","","-"&amp;TEXT($E100,"HH:MM"))),"")</f>
        <v/>
      </c>
      <c r="L100" s="5" t="str" cm="1">
        <f t="array" ref="L100">IF(SUMPRODUCT(--ISNUMBER(SEARCH(_xlfn._xlws.FILTER(TRANSPOSE(_xlfn.TEXTSPLIT(L$3," "," ",TRUE)),L$3&lt;&gt;""),$F100)))&gt;0,TEXT($B100,"TTT TT.MM")&amp;IF($C100&lt;&gt;"",TEXT($C100," - TT.MM"),"")&amp;" "&amp;$G100&amp;IF($D100="",""," "&amp;TEXT($D100,"HH:MM")&amp;IF($E100="","","-"&amp;TEXT($E100,"HH:MM"))),"")</f>
        <v/>
      </c>
      <c r="M100" s="5" t="str" cm="1">
        <f t="array" ref="M100">IF(SUMPRODUCT(--ISNUMBER(SEARCH(_xlfn._xlws.FILTER(TRANSPOSE(_xlfn.TEXTSPLIT(M$3," "," ",TRUE)),M$3&lt;&gt;""),$F100)))&gt;0,TEXT($B100,"TTT TT.MM")&amp;IF($C100&lt;&gt;"",TEXT($C100," - TT.MM"),"")&amp;" "&amp;$G100&amp;IF($D100="",""," "&amp;TEXT($D100,"HH:MM")&amp;IF($E100="","","-"&amp;TEXT($E100,"HH:MM"))),"")</f>
        <v/>
      </c>
      <c r="N100" s="5" t="str" cm="1">
        <f t="array" ref="N100">IF(SUMPRODUCT(--ISNUMBER(SEARCH(_xlfn._xlws.FILTER(TRANSPOSE(_xlfn.TEXTSPLIT(N$3," "," ",TRUE)),N$3&lt;&gt;""),$F100)))&gt;0,TEXT($B100,"TTT TT.MM")&amp;IF($C100&lt;&gt;"",TEXT($C100," - TT.MM"),"")&amp;" "&amp;$G100&amp;IF($D100="",""," "&amp;TEXT($D100,"HH:MM")&amp;IF($E100="","","-"&amp;TEXT($E100,"HH:MM"))),"")</f>
        <v/>
      </c>
      <c r="O100" s="5" t="str" cm="1">
        <f t="array" ref="O100">IF(SUMPRODUCT(--ISNUMBER(SEARCH(_xlfn._xlws.FILTER(TRANSPOSE(_xlfn.TEXTSPLIT(O$3," "," ",TRUE)),O$3&lt;&gt;""),$F100)))&gt;0,TEXT($B100,"TTT TT.MM")&amp;IF($C100&lt;&gt;"",TEXT($C100," - TT.MM"),"")&amp;" "&amp;$G100&amp;IF($D100="",""," "&amp;TEXT($D100,"HH:MM")&amp;IF($E100="","","-"&amp;TEXT($E100,"HH:MM"))),"")</f>
        <v/>
      </c>
      <c r="W100" s="4" t="b">
        <f t="shared" si="31"/>
        <v>0</v>
      </c>
      <c r="X100" s="4" t="b">
        <f t="shared" si="32"/>
        <v>0</v>
      </c>
      <c r="Y100" s="4" t="b">
        <f t="shared" si="33"/>
        <v>0</v>
      </c>
      <c r="Z100" s="4" t="b">
        <f t="shared" si="34"/>
        <v>0</v>
      </c>
      <c r="AA100" s="4" t="b">
        <f t="shared" si="35"/>
        <v>0</v>
      </c>
      <c r="AB100" s="4" t="b">
        <f t="shared" si="36"/>
        <v>0</v>
      </c>
      <c r="AF100" s="4" t="b">
        <f t="shared" si="37"/>
        <v>0</v>
      </c>
      <c r="AG100" s="4" t="b">
        <f t="shared" si="38"/>
        <v>0</v>
      </c>
      <c r="AH100" s="4" t="b">
        <f t="shared" si="39"/>
        <v>0</v>
      </c>
      <c r="AI100" s="4" t="b">
        <f t="shared" si="40"/>
        <v>0</v>
      </c>
      <c r="AJ100" s="4" t="b">
        <f t="shared" si="41"/>
        <v>0</v>
      </c>
    </row>
    <row r="101" spans="1:36" ht="15.75" customHeight="1" x14ac:dyDescent="0.2">
      <c r="A101" s="86"/>
      <c r="B101" s="24" t="s">
        <v>43</v>
      </c>
      <c r="I101" s="5" t="str" cm="1">
        <f t="array" ref="I101">IF(SUMPRODUCT(--ISNUMBER(SEARCH(_xlfn._xlws.FILTER(TRANSPOSE(_xlfn.TEXTSPLIT(I$3," "," ",TRUE)),I$3&lt;&gt;""),$F101)))&gt;0,TEXT($B101,"TTT TT.MM")&amp;IF($C101&lt;&gt;"",TEXT($C101," - TT.MM"),"")&amp;" "&amp;$G101&amp;IF($D101="",""," "&amp;TEXT($D101,"HH:MM")&amp;IF($E101="","","-"&amp;TEXT($E101,"HH:MM"))),"")</f>
        <v/>
      </c>
      <c r="J101" s="5" t="str" cm="1">
        <f t="array" ref="J101">IF(SUMPRODUCT(--ISNUMBER(SEARCH(_xlfn._xlws.FILTER(TRANSPOSE(_xlfn.TEXTSPLIT(J$3," "," ",TRUE)),J$3&lt;&gt;""),$F101)))&gt;0,TEXT($B101,"TTT TT.MM")&amp;IF($C101&lt;&gt;"",TEXT($C101," - TT.MM"),"")&amp;" "&amp;$G101&amp;IF($D101="",""," "&amp;TEXT($D101,"HH:MM")&amp;IF($E101="","","-"&amp;TEXT($E101,"HH:MM"))),"")</f>
        <v/>
      </c>
      <c r="K101" s="5" t="str" cm="1">
        <f t="array" ref="K101">IF(SUMPRODUCT(--ISNUMBER(SEARCH(_xlfn._xlws.FILTER(TRANSPOSE(_xlfn.TEXTSPLIT(K$3," "," ",TRUE)),K$3&lt;&gt;""),$F101)))&gt;0,TEXT($B101,"TTT TT.MM")&amp;IF($C101&lt;&gt;"",TEXT($C101," - TT.MM"),"")&amp;" "&amp;$G101&amp;IF($D101="",""," "&amp;TEXT($D101,"HH:MM")&amp;IF($E101="","","-"&amp;TEXT($E101,"HH:MM"))),"")</f>
        <v/>
      </c>
      <c r="L101" s="5" t="str" cm="1">
        <f t="array" ref="L101">IF(SUMPRODUCT(--ISNUMBER(SEARCH(_xlfn._xlws.FILTER(TRANSPOSE(_xlfn.TEXTSPLIT(L$3," "," ",TRUE)),L$3&lt;&gt;""),$F101)))&gt;0,TEXT($B101,"TTT TT.MM")&amp;IF($C101&lt;&gt;"",TEXT($C101," - TT.MM"),"")&amp;" "&amp;$G101&amp;IF($D101="",""," "&amp;TEXT($D101,"HH:MM")&amp;IF($E101="","","-"&amp;TEXT($E101,"HH:MM"))),"")</f>
        <v/>
      </c>
      <c r="M101" s="5" t="str" cm="1">
        <f t="array" ref="M101">IF(SUMPRODUCT(--ISNUMBER(SEARCH(_xlfn._xlws.FILTER(TRANSPOSE(_xlfn.TEXTSPLIT(M$3," "," ",TRUE)),M$3&lt;&gt;""),$F101)))&gt;0,TEXT($B101,"TTT TT.MM")&amp;IF($C101&lt;&gt;"",TEXT($C101," - TT.MM"),"")&amp;" "&amp;$G101&amp;IF($D101="",""," "&amp;TEXT($D101,"HH:MM")&amp;IF($E101="","","-"&amp;TEXT($E101,"HH:MM"))),"")</f>
        <v/>
      </c>
      <c r="N101" s="5" t="str" cm="1">
        <f t="array" ref="N101">IF(SUMPRODUCT(--ISNUMBER(SEARCH(_xlfn._xlws.FILTER(TRANSPOSE(_xlfn.TEXTSPLIT(N$3," "," ",TRUE)),N$3&lt;&gt;""),$F101)))&gt;0,TEXT($B101,"TTT TT.MM")&amp;IF($C101&lt;&gt;"",TEXT($C101," - TT.MM"),"")&amp;" "&amp;$G101&amp;IF($D101="",""," "&amp;TEXT($D101,"HH:MM")&amp;IF($E101="","","-"&amp;TEXT($E101,"HH:MM"))),"")</f>
        <v/>
      </c>
      <c r="O101" s="5" t="str" cm="1">
        <f t="array" ref="O101">IF(SUMPRODUCT(--ISNUMBER(SEARCH(_xlfn._xlws.FILTER(TRANSPOSE(_xlfn.TEXTSPLIT(O$3," "," ",TRUE)),O$3&lt;&gt;""),$F101)))&gt;0,TEXT($B101,"TTT TT.MM")&amp;IF($C101&lt;&gt;"",TEXT($C101," - TT.MM"),"")&amp;" "&amp;$G101&amp;IF($D101="",""," "&amp;TEXT($D101,"HH:MM")&amp;IF($E101="","","-"&amp;TEXT($E101,"HH:MM"))),"")</f>
        <v/>
      </c>
      <c r="W101" s="4" t="b">
        <f t="shared" si="31"/>
        <v>0</v>
      </c>
      <c r="X101" s="4" t="b">
        <f t="shared" si="32"/>
        <v>0</v>
      </c>
      <c r="Y101" s="4" t="b">
        <f t="shared" si="33"/>
        <v>0</v>
      </c>
      <c r="Z101" s="4" t="b">
        <f t="shared" si="34"/>
        <v>0</v>
      </c>
      <c r="AA101" s="4" t="b">
        <f t="shared" si="35"/>
        <v>0</v>
      </c>
      <c r="AB101" s="4" t="b">
        <f t="shared" si="36"/>
        <v>0</v>
      </c>
      <c r="AF101" s="4" t="b">
        <f t="shared" si="37"/>
        <v>0</v>
      </c>
      <c r="AG101" s="4" t="b">
        <f t="shared" si="38"/>
        <v>0</v>
      </c>
      <c r="AH101" s="4" t="b">
        <f t="shared" si="39"/>
        <v>0</v>
      </c>
      <c r="AI101" s="4" t="b">
        <f t="shared" si="40"/>
        <v>0</v>
      </c>
      <c r="AJ101" s="4" t="b">
        <f t="shared" si="41"/>
        <v>0</v>
      </c>
    </row>
    <row r="102" spans="1:36" ht="15.75" customHeight="1" x14ac:dyDescent="0.2">
      <c r="A102" s="86">
        <f t="shared" ref="A102:A109" si="45">WEEKNUM(B102,21)</f>
        <v>35</v>
      </c>
      <c r="B102" s="25">
        <v>45894</v>
      </c>
      <c r="I102" s="5" t="str" cm="1">
        <f t="array" ref="I102">IF(SUMPRODUCT(--ISNUMBER(SEARCH(_xlfn._xlws.FILTER(TRANSPOSE(_xlfn.TEXTSPLIT(I$3," "," ",TRUE)),I$3&lt;&gt;""),$F102)))&gt;0,TEXT($B102,"TTT TT.MM")&amp;IF($C102&lt;&gt;"",TEXT($C102," - TT.MM"),"")&amp;" "&amp;$G102&amp;IF($D102="",""," "&amp;TEXT($D102,"HH:MM")&amp;IF($E102="","","-"&amp;TEXT($E102,"HH:MM"))),"")</f>
        <v/>
      </c>
      <c r="J102" s="5" t="str" cm="1">
        <f t="array" ref="J102">IF(SUMPRODUCT(--ISNUMBER(SEARCH(_xlfn._xlws.FILTER(TRANSPOSE(_xlfn.TEXTSPLIT(J$3," "," ",TRUE)),J$3&lt;&gt;""),$F102)))&gt;0,TEXT($B102,"TTT TT.MM")&amp;IF($C102&lt;&gt;"",TEXT($C102," - TT.MM"),"")&amp;" "&amp;$G102&amp;IF($D102="",""," "&amp;TEXT($D102,"HH:MM")&amp;IF($E102="","","-"&amp;TEXT($E102,"HH:MM"))),"")</f>
        <v/>
      </c>
      <c r="K102" s="5" t="str" cm="1">
        <f t="array" ref="K102">IF(SUMPRODUCT(--ISNUMBER(SEARCH(_xlfn._xlws.FILTER(TRANSPOSE(_xlfn.TEXTSPLIT(K$3," "," ",TRUE)),K$3&lt;&gt;""),$F102)))&gt;0,TEXT($B102,"TTT TT.MM")&amp;IF($C102&lt;&gt;"",TEXT($C102," - TT.MM"),"")&amp;" "&amp;$G102&amp;IF($D102="",""," "&amp;TEXT($D102,"HH:MM")&amp;IF($E102="","","-"&amp;TEXT($E102,"HH:MM"))),"")</f>
        <v/>
      </c>
      <c r="L102" s="5" t="str" cm="1">
        <f t="array" ref="L102">IF(SUMPRODUCT(--ISNUMBER(SEARCH(_xlfn._xlws.FILTER(TRANSPOSE(_xlfn.TEXTSPLIT(L$3," "," ",TRUE)),L$3&lt;&gt;""),$F102)))&gt;0,TEXT($B102,"TTT TT.MM")&amp;IF($C102&lt;&gt;"",TEXT($C102," - TT.MM"),"")&amp;" "&amp;$G102&amp;IF($D102="",""," "&amp;TEXT($D102,"HH:MM")&amp;IF($E102="","","-"&amp;TEXT($E102,"HH:MM"))),"")</f>
        <v/>
      </c>
      <c r="M102" s="5" t="str" cm="1">
        <f t="array" ref="M102">IF(SUMPRODUCT(--ISNUMBER(SEARCH(_xlfn._xlws.FILTER(TRANSPOSE(_xlfn.TEXTSPLIT(M$3," "," ",TRUE)),M$3&lt;&gt;""),$F102)))&gt;0,TEXT($B102,"TTT TT.MM")&amp;IF($C102&lt;&gt;"",TEXT($C102," - TT.MM"),"")&amp;" "&amp;$G102&amp;IF($D102="",""," "&amp;TEXT($D102,"HH:MM")&amp;IF($E102="","","-"&amp;TEXT($E102,"HH:MM"))),"")</f>
        <v/>
      </c>
      <c r="N102" s="5" t="str" cm="1">
        <f t="array" ref="N102">IF(SUMPRODUCT(--ISNUMBER(SEARCH(_xlfn._xlws.FILTER(TRANSPOSE(_xlfn.TEXTSPLIT(N$3," "," ",TRUE)),N$3&lt;&gt;""),$F102)))&gt;0,TEXT($B102,"TTT TT.MM")&amp;IF($C102&lt;&gt;"",TEXT($C102," - TT.MM"),"")&amp;" "&amp;$G102&amp;IF($D102="",""," "&amp;TEXT($D102,"HH:MM")&amp;IF($E102="","","-"&amp;TEXT($E102,"HH:MM"))),"")</f>
        <v/>
      </c>
      <c r="O102" s="5" t="str" cm="1">
        <f t="array" ref="O102">IF(SUMPRODUCT(--ISNUMBER(SEARCH(_xlfn._xlws.FILTER(TRANSPOSE(_xlfn.TEXTSPLIT(O$3," "," ",TRUE)),O$3&lt;&gt;""),$F102)))&gt;0,TEXT($B102,"TTT TT.MM")&amp;IF($C102&lt;&gt;"",TEXT($C102," - TT.MM"),"")&amp;" "&amp;$G102&amp;IF($D102="",""," "&amp;TEXT($D102,"HH:MM")&amp;IF($E102="","","-"&amp;TEXT($E102,"HH:MM"))),"")</f>
        <v/>
      </c>
      <c r="W102" s="4" t="b">
        <f t="shared" si="31"/>
        <v>0</v>
      </c>
      <c r="X102" s="4" t="b">
        <f t="shared" si="32"/>
        <v>0</v>
      </c>
      <c r="Y102" s="4" t="b">
        <f t="shared" si="33"/>
        <v>0</v>
      </c>
      <c r="Z102" s="4" t="b">
        <f t="shared" si="34"/>
        <v>0</v>
      </c>
      <c r="AA102" s="4" t="b">
        <f t="shared" si="35"/>
        <v>0</v>
      </c>
      <c r="AB102" s="4" t="b">
        <f t="shared" si="36"/>
        <v>0</v>
      </c>
      <c r="AF102" s="4" t="b">
        <f t="shared" si="37"/>
        <v>0</v>
      </c>
      <c r="AG102" s="4" t="b">
        <f t="shared" si="38"/>
        <v>0</v>
      </c>
      <c r="AH102" s="4" t="b">
        <f t="shared" si="39"/>
        <v>0</v>
      </c>
      <c r="AI102" s="4" t="b">
        <f t="shared" si="40"/>
        <v>0</v>
      </c>
      <c r="AJ102" s="4" t="b">
        <f t="shared" si="41"/>
        <v>0</v>
      </c>
    </row>
    <row r="103" spans="1:36" ht="15.75" customHeight="1" x14ac:dyDescent="0.2">
      <c r="A103" s="86">
        <f t="shared" si="45"/>
        <v>40</v>
      </c>
      <c r="B103" s="25">
        <v>45929</v>
      </c>
      <c r="I103" s="5" t="str" cm="1">
        <f t="array" ref="I103">IF(SUMPRODUCT(--ISNUMBER(SEARCH(_xlfn._xlws.FILTER(TRANSPOSE(_xlfn.TEXTSPLIT(I$3," "," ",TRUE)),I$3&lt;&gt;""),$F103)))&gt;0,TEXT($B103,"TTT TT.MM")&amp;IF($C103&lt;&gt;"",TEXT($C103," - TT.MM"),"")&amp;" "&amp;$G103&amp;IF($D103="",""," "&amp;TEXT($D103,"HH:MM")&amp;IF($E103="","","-"&amp;TEXT($E103,"HH:MM"))),"")</f>
        <v/>
      </c>
      <c r="J103" s="5" t="str" cm="1">
        <f t="array" ref="J103">IF(SUMPRODUCT(--ISNUMBER(SEARCH(_xlfn._xlws.FILTER(TRANSPOSE(_xlfn.TEXTSPLIT(J$3," "," ",TRUE)),J$3&lt;&gt;""),$F103)))&gt;0,TEXT($B103,"TTT TT.MM")&amp;IF($C103&lt;&gt;"",TEXT($C103," - TT.MM"),"")&amp;" "&amp;$G103&amp;IF($D103="",""," "&amp;TEXT($D103,"HH:MM")&amp;IF($E103="","","-"&amp;TEXT($E103,"HH:MM"))),"")</f>
        <v/>
      </c>
      <c r="K103" s="5" t="str" cm="1">
        <f t="array" ref="K103">IF(SUMPRODUCT(--ISNUMBER(SEARCH(_xlfn._xlws.FILTER(TRANSPOSE(_xlfn.TEXTSPLIT(K$3," "," ",TRUE)),K$3&lt;&gt;""),$F103)))&gt;0,TEXT($B103,"TTT TT.MM")&amp;IF($C103&lt;&gt;"",TEXT($C103," - TT.MM"),"")&amp;" "&amp;$G103&amp;IF($D103="",""," "&amp;TEXT($D103,"HH:MM")&amp;IF($E103="","","-"&amp;TEXT($E103,"HH:MM"))),"")</f>
        <v/>
      </c>
      <c r="L103" s="5" t="str" cm="1">
        <f t="array" ref="L103">IF(SUMPRODUCT(--ISNUMBER(SEARCH(_xlfn._xlws.FILTER(TRANSPOSE(_xlfn.TEXTSPLIT(L$3," "," ",TRUE)),L$3&lt;&gt;""),$F103)))&gt;0,TEXT($B103,"TTT TT.MM")&amp;IF($C103&lt;&gt;"",TEXT($C103," - TT.MM"),"")&amp;" "&amp;$G103&amp;IF($D103="",""," "&amp;TEXT($D103,"HH:MM")&amp;IF($E103="","","-"&amp;TEXT($E103,"HH:MM"))),"")</f>
        <v/>
      </c>
      <c r="M103" s="5" t="str" cm="1">
        <f t="array" ref="M103">IF(SUMPRODUCT(--ISNUMBER(SEARCH(_xlfn._xlws.FILTER(TRANSPOSE(_xlfn.TEXTSPLIT(M$3," "," ",TRUE)),M$3&lt;&gt;""),$F103)))&gt;0,TEXT($B103,"TTT TT.MM")&amp;IF($C103&lt;&gt;"",TEXT($C103," - TT.MM"),"")&amp;" "&amp;$G103&amp;IF($D103="",""," "&amp;TEXT($D103,"HH:MM")&amp;IF($E103="","","-"&amp;TEXT($E103,"HH:MM"))),"")</f>
        <v/>
      </c>
      <c r="N103" s="5" t="str" cm="1">
        <f t="array" ref="N103">IF(SUMPRODUCT(--ISNUMBER(SEARCH(_xlfn._xlws.FILTER(TRANSPOSE(_xlfn.TEXTSPLIT(N$3," "," ",TRUE)),N$3&lt;&gt;""),$F103)))&gt;0,TEXT($B103,"TTT TT.MM")&amp;IF($C103&lt;&gt;"",TEXT($C103," - TT.MM"),"")&amp;" "&amp;$G103&amp;IF($D103="",""," "&amp;TEXT($D103,"HH:MM")&amp;IF($E103="","","-"&amp;TEXT($E103,"HH:MM"))),"")</f>
        <v/>
      </c>
      <c r="O103" s="5" t="str" cm="1">
        <f t="array" ref="O103">IF(SUMPRODUCT(--ISNUMBER(SEARCH(_xlfn._xlws.FILTER(TRANSPOSE(_xlfn.TEXTSPLIT(O$3," "," ",TRUE)),O$3&lt;&gt;""),$F103)))&gt;0,TEXT($B103,"TTT TT.MM")&amp;IF($C103&lt;&gt;"",TEXT($C103," - TT.MM"),"")&amp;" "&amp;$G103&amp;IF($D103="",""," "&amp;TEXT($D103,"HH:MM")&amp;IF($E103="","","-"&amp;TEXT($E103,"HH:MM"))),"")</f>
        <v/>
      </c>
      <c r="W103" s="4" t="b">
        <f t="shared" si="31"/>
        <v>0</v>
      </c>
      <c r="X103" s="4" t="b">
        <f t="shared" si="32"/>
        <v>0</v>
      </c>
      <c r="Y103" s="4" t="b">
        <f t="shared" si="33"/>
        <v>0</v>
      </c>
      <c r="Z103" s="4" t="b">
        <f t="shared" si="34"/>
        <v>0</v>
      </c>
      <c r="AA103" s="4" t="b">
        <f t="shared" si="35"/>
        <v>0</v>
      </c>
      <c r="AB103" s="4" t="b">
        <f t="shared" si="36"/>
        <v>0</v>
      </c>
      <c r="AF103" s="4" t="b">
        <f t="shared" si="37"/>
        <v>0</v>
      </c>
      <c r="AG103" s="4" t="b">
        <f t="shared" si="38"/>
        <v>0</v>
      </c>
      <c r="AH103" s="4" t="b">
        <f t="shared" si="39"/>
        <v>0</v>
      </c>
      <c r="AI103" s="4" t="b">
        <f t="shared" si="40"/>
        <v>0</v>
      </c>
      <c r="AJ103" s="4" t="b">
        <f t="shared" si="41"/>
        <v>0</v>
      </c>
    </row>
    <row r="104" spans="1:36" ht="15.75" customHeight="1" x14ac:dyDescent="0.2">
      <c r="A104" s="86">
        <f t="shared" si="45"/>
        <v>46</v>
      </c>
      <c r="B104" s="25">
        <v>45971</v>
      </c>
      <c r="I104" s="5" t="str" cm="1">
        <f t="array" ref="I104">IF(SUMPRODUCT(--ISNUMBER(SEARCH(_xlfn._xlws.FILTER(TRANSPOSE(_xlfn.TEXTSPLIT(I$3," "," ",TRUE)),I$3&lt;&gt;""),$F104)))&gt;0,TEXT($B104,"TTT TT.MM")&amp;IF($C104&lt;&gt;"",TEXT($C104," - TT.MM"),"")&amp;" "&amp;$G104&amp;IF($D104="",""," "&amp;TEXT($D104,"HH:MM")&amp;IF($E104="","","-"&amp;TEXT($E104,"HH:MM"))),"")</f>
        <v/>
      </c>
      <c r="J104" s="5" t="str" cm="1">
        <f t="array" ref="J104">IF(SUMPRODUCT(--ISNUMBER(SEARCH(_xlfn._xlws.FILTER(TRANSPOSE(_xlfn.TEXTSPLIT(J$3," "," ",TRUE)),J$3&lt;&gt;""),$F104)))&gt;0,TEXT($B104,"TTT TT.MM")&amp;IF($C104&lt;&gt;"",TEXT($C104," - TT.MM"),"")&amp;" "&amp;$G104&amp;IF($D104="",""," "&amp;TEXT($D104,"HH:MM")&amp;IF($E104="","","-"&amp;TEXT($E104,"HH:MM"))),"")</f>
        <v/>
      </c>
      <c r="K104" s="5" t="str" cm="1">
        <f t="array" ref="K104">IF(SUMPRODUCT(--ISNUMBER(SEARCH(_xlfn._xlws.FILTER(TRANSPOSE(_xlfn.TEXTSPLIT(K$3," "," ",TRUE)),K$3&lt;&gt;""),$F104)))&gt;0,TEXT($B104,"TTT TT.MM")&amp;IF($C104&lt;&gt;"",TEXT($C104," - TT.MM"),"")&amp;" "&amp;$G104&amp;IF($D104="",""," "&amp;TEXT($D104,"HH:MM")&amp;IF($E104="","","-"&amp;TEXT($E104,"HH:MM"))),"")</f>
        <v/>
      </c>
      <c r="L104" s="5" t="str" cm="1">
        <f t="array" ref="L104">IF(SUMPRODUCT(--ISNUMBER(SEARCH(_xlfn._xlws.FILTER(TRANSPOSE(_xlfn.TEXTSPLIT(L$3," "," ",TRUE)),L$3&lt;&gt;""),$F104)))&gt;0,TEXT($B104,"TTT TT.MM")&amp;IF($C104&lt;&gt;"",TEXT($C104," - TT.MM"),"")&amp;" "&amp;$G104&amp;IF($D104="",""," "&amp;TEXT($D104,"HH:MM")&amp;IF($E104="","","-"&amp;TEXT($E104,"HH:MM"))),"")</f>
        <v/>
      </c>
      <c r="M104" s="5" t="str" cm="1">
        <f t="array" ref="M104">IF(SUMPRODUCT(--ISNUMBER(SEARCH(_xlfn._xlws.FILTER(TRANSPOSE(_xlfn.TEXTSPLIT(M$3," "," ",TRUE)),M$3&lt;&gt;""),$F104)))&gt;0,TEXT($B104,"TTT TT.MM")&amp;IF($C104&lt;&gt;"",TEXT($C104," - TT.MM"),"")&amp;" "&amp;$G104&amp;IF($D104="",""," "&amp;TEXT($D104,"HH:MM")&amp;IF($E104="","","-"&amp;TEXT($E104,"HH:MM"))),"")</f>
        <v/>
      </c>
      <c r="N104" s="5" t="str" cm="1">
        <f t="array" ref="N104">IF(SUMPRODUCT(--ISNUMBER(SEARCH(_xlfn._xlws.FILTER(TRANSPOSE(_xlfn.TEXTSPLIT(N$3," "," ",TRUE)),N$3&lt;&gt;""),$F104)))&gt;0,TEXT($B104,"TTT TT.MM")&amp;IF($C104&lt;&gt;"",TEXT($C104," - TT.MM"),"")&amp;" "&amp;$G104&amp;IF($D104="",""," "&amp;TEXT($D104,"HH:MM")&amp;IF($E104="","","-"&amp;TEXT($E104,"HH:MM"))),"")</f>
        <v/>
      </c>
      <c r="O104" s="5" t="str" cm="1">
        <f t="array" ref="O104">IF(SUMPRODUCT(--ISNUMBER(SEARCH(_xlfn._xlws.FILTER(TRANSPOSE(_xlfn.TEXTSPLIT(O$3," "," ",TRUE)),O$3&lt;&gt;""),$F104)))&gt;0,TEXT($B104,"TTT TT.MM")&amp;IF($C104&lt;&gt;"",TEXT($C104," - TT.MM"),"")&amp;" "&amp;$G104&amp;IF($D104="",""," "&amp;TEXT($D104,"HH:MM")&amp;IF($E104="","","-"&amp;TEXT($E104,"HH:MM"))),"")</f>
        <v/>
      </c>
      <c r="W104" s="4" t="b">
        <f t="shared" si="31"/>
        <v>0</v>
      </c>
      <c r="X104" s="4" t="b">
        <f t="shared" si="32"/>
        <v>0</v>
      </c>
      <c r="Y104" s="4" t="b">
        <f t="shared" si="33"/>
        <v>0</v>
      </c>
      <c r="Z104" s="4" t="b">
        <f t="shared" si="34"/>
        <v>0</v>
      </c>
      <c r="AA104" s="4" t="b">
        <f t="shared" si="35"/>
        <v>0</v>
      </c>
      <c r="AB104" s="4" t="b">
        <f t="shared" si="36"/>
        <v>0</v>
      </c>
      <c r="AF104" s="4" t="b">
        <f t="shared" si="37"/>
        <v>0</v>
      </c>
      <c r="AG104" s="4" t="b">
        <f t="shared" si="38"/>
        <v>0</v>
      </c>
      <c r="AH104" s="4" t="b">
        <f t="shared" si="39"/>
        <v>0</v>
      </c>
      <c r="AI104" s="4" t="b">
        <f t="shared" si="40"/>
        <v>0</v>
      </c>
      <c r="AJ104" s="4" t="b">
        <f t="shared" si="41"/>
        <v>0</v>
      </c>
    </row>
    <row r="105" spans="1:36" ht="15.75" customHeight="1" x14ac:dyDescent="0.2">
      <c r="A105" s="86">
        <f t="shared" si="45"/>
        <v>51</v>
      </c>
      <c r="B105" s="25">
        <v>46006</v>
      </c>
      <c r="I105" s="5" t="str" cm="1">
        <f t="array" ref="I105">IF(SUMPRODUCT(--ISNUMBER(SEARCH(_xlfn._xlws.FILTER(TRANSPOSE(_xlfn.TEXTSPLIT(I$3," "," ",TRUE)),I$3&lt;&gt;""),$F105)))&gt;0,TEXT($B105,"TTT TT.MM")&amp;IF($C105&lt;&gt;"",TEXT($C105," - TT.MM"),"")&amp;" "&amp;$G105&amp;IF($D105="",""," "&amp;TEXT($D105,"HH:MM")&amp;IF($E105="","","-"&amp;TEXT($E105,"HH:MM"))),"")</f>
        <v/>
      </c>
      <c r="J105" s="5" t="str" cm="1">
        <f t="array" ref="J105">IF(SUMPRODUCT(--ISNUMBER(SEARCH(_xlfn._xlws.FILTER(TRANSPOSE(_xlfn.TEXTSPLIT(J$3," "," ",TRUE)),J$3&lt;&gt;""),$F105)))&gt;0,TEXT($B105,"TTT TT.MM")&amp;IF($C105&lt;&gt;"",TEXT($C105," - TT.MM"),"")&amp;" "&amp;$G105&amp;IF($D105="",""," "&amp;TEXT($D105,"HH:MM")&amp;IF($E105="","","-"&amp;TEXT($E105,"HH:MM"))),"")</f>
        <v/>
      </c>
      <c r="K105" s="5" t="str" cm="1">
        <f t="array" ref="K105">IF(SUMPRODUCT(--ISNUMBER(SEARCH(_xlfn._xlws.FILTER(TRANSPOSE(_xlfn.TEXTSPLIT(K$3," "," ",TRUE)),K$3&lt;&gt;""),$F105)))&gt;0,TEXT($B105,"TTT TT.MM")&amp;IF($C105&lt;&gt;"",TEXT($C105," - TT.MM"),"")&amp;" "&amp;$G105&amp;IF($D105="",""," "&amp;TEXT($D105,"HH:MM")&amp;IF($E105="","","-"&amp;TEXT($E105,"HH:MM"))),"")</f>
        <v/>
      </c>
      <c r="L105" s="5" t="str" cm="1">
        <f t="array" ref="L105">IF(SUMPRODUCT(--ISNUMBER(SEARCH(_xlfn._xlws.FILTER(TRANSPOSE(_xlfn.TEXTSPLIT(L$3," "," ",TRUE)),L$3&lt;&gt;""),$F105)))&gt;0,TEXT($B105,"TTT TT.MM")&amp;IF($C105&lt;&gt;"",TEXT($C105," - TT.MM"),"")&amp;" "&amp;$G105&amp;IF($D105="",""," "&amp;TEXT($D105,"HH:MM")&amp;IF($E105="","","-"&amp;TEXT($E105,"HH:MM"))),"")</f>
        <v/>
      </c>
      <c r="M105" s="5" t="str" cm="1">
        <f t="array" ref="M105">IF(SUMPRODUCT(--ISNUMBER(SEARCH(_xlfn._xlws.FILTER(TRANSPOSE(_xlfn.TEXTSPLIT(M$3," "," ",TRUE)),M$3&lt;&gt;""),$F105)))&gt;0,TEXT($B105,"TTT TT.MM")&amp;IF($C105&lt;&gt;"",TEXT($C105," - TT.MM"),"")&amp;" "&amp;$G105&amp;IF($D105="",""," "&amp;TEXT($D105,"HH:MM")&amp;IF($E105="","","-"&amp;TEXT($E105,"HH:MM"))),"")</f>
        <v/>
      </c>
      <c r="N105" s="5" t="str" cm="1">
        <f t="array" ref="N105">IF(SUMPRODUCT(--ISNUMBER(SEARCH(_xlfn._xlws.FILTER(TRANSPOSE(_xlfn.TEXTSPLIT(N$3," "," ",TRUE)),N$3&lt;&gt;""),$F105)))&gt;0,TEXT($B105,"TTT TT.MM")&amp;IF($C105&lt;&gt;"",TEXT($C105," - TT.MM"),"")&amp;" "&amp;$G105&amp;IF($D105="",""," "&amp;TEXT($D105,"HH:MM")&amp;IF($E105="","","-"&amp;TEXT($E105,"HH:MM"))),"")</f>
        <v/>
      </c>
      <c r="O105" s="5" t="str" cm="1">
        <f t="array" ref="O105">IF(SUMPRODUCT(--ISNUMBER(SEARCH(_xlfn._xlws.FILTER(TRANSPOSE(_xlfn.TEXTSPLIT(O$3," "," ",TRUE)),O$3&lt;&gt;""),$F105)))&gt;0,TEXT($B105,"TTT TT.MM")&amp;IF($C105&lt;&gt;"",TEXT($C105," - TT.MM"),"")&amp;" "&amp;$G105&amp;IF($D105="",""," "&amp;TEXT($D105,"HH:MM")&amp;IF($E105="","","-"&amp;TEXT($E105,"HH:MM"))),"")</f>
        <v/>
      </c>
      <c r="W105" s="4" t="b">
        <f t="shared" si="31"/>
        <v>0</v>
      </c>
      <c r="X105" s="4" t="b">
        <f t="shared" si="32"/>
        <v>0</v>
      </c>
      <c r="Y105" s="4" t="b">
        <f t="shared" si="33"/>
        <v>0</v>
      </c>
      <c r="Z105" s="4" t="b">
        <f t="shared" si="34"/>
        <v>0</v>
      </c>
      <c r="AA105" s="4" t="b">
        <f t="shared" si="35"/>
        <v>0</v>
      </c>
      <c r="AB105" s="4" t="b">
        <f t="shared" si="36"/>
        <v>0</v>
      </c>
      <c r="AF105" s="4" t="b">
        <f t="shared" si="37"/>
        <v>0</v>
      </c>
      <c r="AG105" s="4" t="b">
        <f t="shared" si="38"/>
        <v>0</v>
      </c>
      <c r="AH105" s="4" t="b">
        <f t="shared" si="39"/>
        <v>0</v>
      </c>
      <c r="AI105" s="4" t="b">
        <f t="shared" si="40"/>
        <v>0</v>
      </c>
      <c r="AJ105" s="4" t="b">
        <f t="shared" si="41"/>
        <v>0</v>
      </c>
    </row>
    <row r="106" spans="1:36" ht="15.75" customHeight="1" x14ac:dyDescent="0.2">
      <c r="A106" s="86">
        <f t="shared" si="45"/>
        <v>5</v>
      </c>
      <c r="B106" s="25">
        <v>46048</v>
      </c>
      <c r="I106" s="5" t="str" cm="1">
        <f t="array" ref="I106">IF(SUMPRODUCT(--ISNUMBER(SEARCH(_xlfn._xlws.FILTER(TRANSPOSE(_xlfn.TEXTSPLIT(I$3," "," ",TRUE)),I$3&lt;&gt;""),$F106)))&gt;0,TEXT($B106,"TTT TT.MM")&amp;IF($C106&lt;&gt;"",TEXT($C106," - TT.MM"),"")&amp;" "&amp;$G106&amp;IF($D106="",""," "&amp;TEXT($D106,"HH:MM")&amp;IF($E106="","","-"&amp;TEXT($E106,"HH:MM"))),"")</f>
        <v/>
      </c>
      <c r="J106" s="5" t="str" cm="1">
        <f t="array" ref="J106">IF(SUMPRODUCT(--ISNUMBER(SEARCH(_xlfn._xlws.FILTER(TRANSPOSE(_xlfn.TEXTSPLIT(J$3," "," ",TRUE)),J$3&lt;&gt;""),$F106)))&gt;0,TEXT($B106,"TTT TT.MM")&amp;IF($C106&lt;&gt;"",TEXT($C106," - TT.MM"),"")&amp;" "&amp;$G106&amp;IF($D106="",""," "&amp;TEXT($D106,"HH:MM")&amp;IF($E106="","","-"&amp;TEXT($E106,"HH:MM"))),"")</f>
        <v/>
      </c>
      <c r="K106" s="5" t="str" cm="1">
        <f t="array" ref="K106">IF(SUMPRODUCT(--ISNUMBER(SEARCH(_xlfn._xlws.FILTER(TRANSPOSE(_xlfn.TEXTSPLIT(K$3," "," ",TRUE)),K$3&lt;&gt;""),$F106)))&gt;0,TEXT($B106,"TTT TT.MM")&amp;IF($C106&lt;&gt;"",TEXT($C106," - TT.MM"),"")&amp;" "&amp;$G106&amp;IF($D106="",""," "&amp;TEXT($D106,"HH:MM")&amp;IF($E106="","","-"&amp;TEXT($E106,"HH:MM"))),"")</f>
        <v/>
      </c>
      <c r="L106" s="5" t="str" cm="1">
        <f t="array" ref="L106">IF(SUMPRODUCT(--ISNUMBER(SEARCH(_xlfn._xlws.FILTER(TRANSPOSE(_xlfn.TEXTSPLIT(L$3," "," ",TRUE)),L$3&lt;&gt;""),$F106)))&gt;0,TEXT($B106,"TTT TT.MM")&amp;IF($C106&lt;&gt;"",TEXT($C106," - TT.MM"),"")&amp;" "&amp;$G106&amp;IF($D106="",""," "&amp;TEXT($D106,"HH:MM")&amp;IF($E106="","","-"&amp;TEXT($E106,"HH:MM"))),"")</f>
        <v/>
      </c>
      <c r="M106" s="5" t="str" cm="1">
        <f t="array" ref="M106">IF(SUMPRODUCT(--ISNUMBER(SEARCH(_xlfn._xlws.FILTER(TRANSPOSE(_xlfn.TEXTSPLIT(M$3," "," ",TRUE)),M$3&lt;&gt;""),$F106)))&gt;0,TEXT($B106,"TTT TT.MM")&amp;IF($C106&lt;&gt;"",TEXT($C106," - TT.MM"),"")&amp;" "&amp;$G106&amp;IF($D106="",""," "&amp;TEXT($D106,"HH:MM")&amp;IF($E106="","","-"&amp;TEXT($E106,"HH:MM"))),"")</f>
        <v/>
      </c>
      <c r="N106" s="5" t="str" cm="1">
        <f t="array" ref="N106">IF(SUMPRODUCT(--ISNUMBER(SEARCH(_xlfn._xlws.FILTER(TRANSPOSE(_xlfn.TEXTSPLIT(N$3," "," ",TRUE)),N$3&lt;&gt;""),$F106)))&gt;0,TEXT($B106,"TTT TT.MM")&amp;IF($C106&lt;&gt;"",TEXT($C106," - TT.MM"),"")&amp;" "&amp;$G106&amp;IF($D106="",""," "&amp;TEXT($D106,"HH:MM")&amp;IF($E106="","","-"&amp;TEXT($E106,"HH:MM"))),"")</f>
        <v/>
      </c>
      <c r="O106" s="5" t="str" cm="1">
        <f t="array" ref="O106">IF(SUMPRODUCT(--ISNUMBER(SEARCH(_xlfn._xlws.FILTER(TRANSPOSE(_xlfn.TEXTSPLIT(O$3," "," ",TRUE)),O$3&lt;&gt;""),$F106)))&gt;0,TEXT($B106,"TTT TT.MM")&amp;IF($C106&lt;&gt;"",TEXT($C106," - TT.MM"),"")&amp;" "&amp;$G106&amp;IF($D106="",""," "&amp;TEXT($D106,"HH:MM")&amp;IF($E106="","","-"&amp;TEXT($E106,"HH:MM"))),"")</f>
        <v/>
      </c>
      <c r="W106" s="4" t="b">
        <f t="shared" si="31"/>
        <v>0</v>
      </c>
      <c r="X106" s="4" t="b">
        <f t="shared" si="32"/>
        <v>0</v>
      </c>
      <c r="Y106" s="4" t="b">
        <f t="shared" si="33"/>
        <v>0</v>
      </c>
      <c r="Z106" s="4" t="b">
        <f t="shared" si="34"/>
        <v>0</v>
      </c>
      <c r="AA106" s="4" t="b">
        <f t="shared" si="35"/>
        <v>0</v>
      </c>
      <c r="AB106" s="4" t="b">
        <f t="shared" si="36"/>
        <v>0</v>
      </c>
      <c r="AF106" s="4" t="b">
        <f t="shared" si="37"/>
        <v>0</v>
      </c>
      <c r="AG106" s="4" t="b">
        <f t="shared" si="38"/>
        <v>0</v>
      </c>
      <c r="AH106" s="4" t="b">
        <f t="shared" si="39"/>
        <v>0</v>
      </c>
      <c r="AI106" s="4" t="b">
        <f t="shared" si="40"/>
        <v>0</v>
      </c>
      <c r="AJ106" s="4" t="b">
        <f t="shared" si="41"/>
        <v>0</v>
      </c>
    </row>
    <row r="107" spans="1:36" ht="15.75" customHeight="1" x14ac:dyDescent="0.2">
      <c r="A107" s="86">
        <f t="shared" si="45"/>
        <v>11</v>
      </c>
      <c r="B107" s="25">
        <v>46090</v>
      </c>
      <c r="I107" s="5" t="str" cm="1">
        <f t="array" ref="I107">IF(SUMPRODUCT(--ISNUMBER(SEARCH(_xlfn._xlws.FILTER(TRANSPOSE(_xlfn.TEXTSPLIT(I$3," "," ",TRUE)),I$3&lt;&gt;""),$F107)))&gt;0,TEXT($B107,"TTT TT.MM")&amp;IF($C107&lt;&gt;"",TEXT($C107," - TT.MM"),"")&amp;" "&amp;$G107&amp;IF($D107="",""," "&amp;TEXT($D107,"HH:MM")&amp;IF($E107="","","-"&amp;TEXT($E107,"HH:MM"))),"")</f>
        <v/>
      </c>
      <c r="J107" s="5" t="str" cm="1">
        <f t="array" ref="J107">IF(SUMPRODUCT(--ISNUMBER(SEARCH(_xlfn._xlws.FILTER(TRANSPOSE(_xlfn.TEXTSPLIT(J$3," "," ",TRUE)),J$3&lt;&gt;""),$F107)))&gt;0,TEXT($B107,"TTT TT.MM")&amp;IF($C107&lt;&gt;"",TEXT($C107," - TT.MM"),"")&amp;" "&amp;$G107&amp;IF($D107="",""," "&amp;TEXT($D107,"HH:MM")&amp;IF($E107="","","-"&amp;TEXT($E107,"HH:MM"))),"")</f>
        <v/>
      </c>
      <c r="K107" s="5" t="str" cm="1">
        <f t="array" ref="K107">IF(SUMPRODUCT(--ISNUMBER(SEARCH(_xlfn._xlws.FILTER(TRANSPOSE(_xlfn.TEXTSPLIT(K$3," "," ",TRUE)),K$3&lt;&gt;""),$F107)))&gt;0,TEXT($B107,"TTT TT.MM")&amp;IF($C107&lt;&gt;"",TEXT($C107," - TT.MM"),"")&amp;" "&amp;$G107&amp;IF($D107="",""," "&amp;TEXT($D107,"HH:MM")&amp;IF($E107="","","-"&amp;TEXT($E107,"HH:MM"))),"")</f>
        <v/>
      </c>
      <c r="L107" s="5" t="str" cm="1">
        <f t="array" ref="L107">IF(SUMPRODUCT(--ISNUMBER(SEARCH(_xlfn._xlws.FILTER(TRANSPOSE(_xlfn.TEXTSPLIT(L$3," "," ",TRUE)),L$3&lt;&gt;""),$F107)))&gt;0,TEXT($B107,"TTT TT.MM")&amp;IF($C107&lt;&gt;"",TEXT($C107," - TT.MM"),"")&amp;" "&amp;$G107&amp;IF($D107="",""," "&amp;TEXT($D107,"HH:MM")&amp;IF($E107="","","-"&amp;TEXT($E107,"HH:MM"))),"")</f>
        <v/>
      </c>
      <c r="M107" s="5" t="str" cm="1">
        <f t="array" ref="M107">IF(SUMPRODUCT(--ISNUMBER(SEARCH(_xlfn._xlws.FILTER(TRANSPOSE(_xlfn.TEXTSPLIT(M$3," "," ",TRUE)),M$3&lt;&gt;""),$F107)))&gt;0,TEXT($B107,"TTT TT.MM")&amp;IF($C107&lt;&gt;"",TEXT($C107," - TT.MM"),"")&amp;" "&amp;$G107&amp;IF($D107="",""," "&amp;TEXT($D107,"HH:MM")&amp;IF($E107="","","-"&amp;TEXT($E107,"HH:MM"))),"")</f>
        <v/>
      </c>
      <c r="N107" s="5" t="str" cm="1">
        <f t="array" ref="N107">IF(SUMPRODUCT(--ISNUMBER(SEARCH(_xlfn._xlws.FILTER(TRANSPOSE(_xlfn.TEXTSPLIT(N$3," "," ",TRUE)),N$3&lt;&gt;""),$F107)))&gt;0,TEXT($B107,"TTT TT.MM")&amp;IF($C107&lt;&gt;"",TEXT($C107," - TT.MM"),"")&amp;" "&amp;$G107&amp;IF($D107="",""," "&amp;TEXT($D107,"HH:MM")&amp;IF($E107="","","-"&amp;TEXT($E107,"HH:MM"))),"")</f>
        <v/>
      </c>
      <c r="O107" s="5" t="str" cm="1">
        <f t="array" ref="O107">IF(SUMPRODUCT(--ISNUMBER(SEARCH(_xlfn._xlws.FILTER(TRANSPOSE(_xlfn.TEXTSPLIT(O$3," "," ",TRUE)),O$3&lt;&gt;""),$F107)))&gt;0,TEXT($B107,"TTT TT.MM")&amp;IF($C107&lt;&gt;"",TEXT($C107," - TT.MM"),"")&amp;" "&amp;$G107&amp;IF($D107="",""," "&amp;TEXT($D107,"HH:MM")&amp;IF($E107="","","-"&amp;TEXT($E107,"HH:MM"))),"")</f>
        <v/>
      </c>
      <c r="W107" s="4" t="b">
        <f t="shared" si="31"/>
        <v>0</v>
      </c>
      <c r="X107" s="4" t="b">
        <f t="shared" si="32"/>
        <v>0</v>
      </c>
      <c r="Y107" s="4" t="b">
        <f t="shared" si="33"/>
        <v>0</v>
      </c>
      <c r="Z107" s="4" t="b">
        <f t="shared" si="34"/>
        <v>0</v>
      </c>
      <c r="AA107" s="4" t="b">
        <f t="shared" si="35"/>
        <v>0</v>
      </c>
      <c r="AB107" s="4" t="b">
        <f t="shared" si="36"/>
        <v>0</v>
      </c>
      <c r="AF107" s="4" t="b">
        <f t="shared" si="37"/>
        <v>0</v>
      </c>
      <c r="AG107" s="4" t="b">
        <f t="shared" si="38"/>
        <v>0</v>
      </c>
      <c r="AH107" s="4" t="b">
        <f t="shared" si="39"/>
        <v>0</v>
      </c>
      <c r="AI107" s="4" t="b">
        <f t="shared" si="40"/>
        <v>0</v>
      </c>
      <c r="AJ107" s="4" t="b">
        <f t="shared" si="41"/>
        <v>0</v>
      </c>
    </row>
    <row r="108" spans="1:36" ht="15.75" customHeight="1" x14ac:dyDescent="0.2">
      <c r="A108" s="86">
        <f t="shared" si="45"/>
        <v>13</v>
      </c>
      <c r="B108" s="25">
        <v>46104</v>
      </c>
      <c r="I108" s="5" t="str" cm="1">
        <f t="array" ref="I108">IF(SUMPRODUCT(--ISNUMBER(SEARCH(_xlfn._xlws.FILTER(TRANSPOSE(_xlfn.TEXTSPLIT(I$3," "," ",TRUE)),I$3&lt;&gt;""),$F108)))&gt;0,TEXT($B108,"TTT TT.MM")&amp;IF($C108&lt;&gt;"",TEXT($C108," - TT.MM"),"")&amp;" "&amp;$G108&amp;IF($D108="",""," "&amp;TEXT($D108,"HH:MM")&amp;IF($E108="","","-"&amp;TEXT($E108,"HH:MM"))),"")</f>
        <v/>
      </c>
      <c r="J108" s="5" t="str" cm="1">
        <f t="array" ref="J108">IF(SUMPRODUCT(--ISNUMBER(SEARCH(_xlfn._xlws.FILTER(TRANSPOSE(_xlfn.TEXTSPLIT(J$3," "," ",TRUE)),J$3&lt;&gt;""),$F108)))&gt;0,TEXT($B108,"TTT TT.MM")&amp;IF($C108&lt;&gt;"",TEXT($C108," - TT.MM"),"")&amp;" "&amp;$G108&amp;IF($D108="",""," "&amp;TEXT($D108,"HH:MM")&amp;IF($E108="","","-"&amp;TEXT($E108,"HH:MM"))),"")</f>
        <v/>
      </c>
      <c r="K108" s="5" t="str" cm="1">
        <f t="array" ref="K108">IF(SUMPRODUCT(--ISNUMBER(SEARCH(_xlfn._xlws.FILTER(TRANSPOSE(_xlfn.TEXTSPLIT(K$3," "," ",TRUE)),K$3&lt;&gt;""),$F108)))&gt;0,TEXT($B108,"TTT TT.MM")&amp;IF($C108&lt;&gt;"",TEXT($C108," - TT.MM"),"")&amp;" "&amp;$G108&amp;IF($D108="",""," "&amp;TEXT($D108,"HH:MM")&amp;IF($E108="","","-"&amp;TEXT($E108,"HH:MM"))),"")</f>
        <v/>
      </c>
      <c r="L108" s="5" t="str" cm="1">
        <f t="array" ref="L108">IF(SUMPRODUCT(--ISNUMBER(SEARCH(_xlfn._xlws.FILTER(TRANSPOSE(_xlfn.TEXTSPLIT(L$3," "," ",TRUE)),L$3&lt;&gt;""),$F108)))&gt;0,TEXT($B108,"TTT TT.MM")&amp;IF($C108&lt;&gt;"",TEXT($C108," - TT.MM"),"")&amp;" "&amp;$G108&amp;IF($D108="",""," "&amp;TEXT($D108,"HH:MM")&amp;IF($E108="","","-"&amp;TEXT($E108,"HH:MM"))),"")</f>
        <v/>
      </c>
      <c r="M108" s="5" t="str" cm="1">
        <f t="array" ref="M108">IF(SUMPRODUCT(--ISNUMBER(SEARCH(_xlfn._xlws.FILTER(TRANSPOSE(_xlfn.TEXTSPLIT(M$3," "," ",TRUE)),M$3&lt;&gt;""),$F108)))&gt;0,TEXT($B108,"TTT TT.MM")&amp;IF($C108&lt;&gt;"",TEXT($C108," - TT.MM"),"")&amp;" "&amp;$G108&amp;IF($D108="",""," "&amp;TEXT($D108,"HH:MM")&amp;IF($E108="","","-"&amp;TEXT($E108,"HH:MM"))),"")</f>
        <v/>
      </c>
      <c r="N108" s="5" t="str" cm="1">
        <f t="array" ref="N108">IF(SUMPRODUCT(--ISNUMBER(SEARCH(_xlfn._xlws.FILTER(TRANSPOSE(_xlfn.TEXTSPLIT(N$3," "," ",TRUE)),N$3&lt;&gt;""),$F108)))&gt;0,TEXT($B108,"TTT TT.MM")&amp;IF($C108&lt;&gt;"",TEXT($C108," - TT.MM"),"")&amp;" "&amp;$G108&amp;IF($D108="",""," "&amp;TEXT($D108,"HH:MM")&amp;IF($E108="","","-"&amp;TEXT($E108,"HH:MM"))),"")</f>
        <v/>
      </c>
      <c r="O108" s="5" t="str" cm="1">
        <f t="array" ref="O108">IF(SUMPRODUCT(--ISNUMBER(SEARCH(_xlfn._xlws.FILTER(TRANSPOSE(_xlfn.TEXTSPLIT(O$3," "," ",TRUE)),O$3&lt;&gt;""),$F108)))&gt;0,TEXT($B108,"TTT TT.MM")&amp;IF($C108&lt;&gt;"",TEXT($C108," - TT.MM"),"")&amp;" "&amp;$G108&amp;IF($D108="",""," "&amp;TEXT($D108,"HH:MM")&amp;IF($E108="","","-"&amp;TEXT($E108,"HH:MM"))),"")</f>
        <v/>
      </c>
      <c r="W108" s="4" t="b">
        <f t="shared" si="31"/>
        <v>0</v>
      </c>
      <c r="X108" s="4" t="b">
        <f t="shared" si="32"/>
        <v>0</v>
      </c>
      <c r="Y108" s="4" t="b">
        <f t="shared" si="33"/>
        <v>0</v>
      </c>
      <c r="Z108" s="4" t="b">
        <f t="shared" si="34"/>
        <v>0</v>
      </c>
      <c r="AA108" s="4" t="b">
        <f t="shared" si="35"/>
        <v>0</v>
      </c>
      <c r="AB108" s="4" t="b">
        <f t="shared" si="36"/>
        <v>0</v>
      </c>
      <c r="AF108" s="4" t="b">
        <f t="shared" si="37"/>
        <v>0</v>
      </c>
      <c r="AG108" s="4" t="b">
        <f t="shared" si="38"/>
        <v>0</v>
      </c>
      <c r="AH108" s="4" t="b">
        <f t="shared" si="39"/>
        <v>0</v>
      </c>
      <c r="AI108" s="4" t="b">
        <f t="shared" si="40"/>
        <v>0</v>
      </c>
      <c r="AJ108" s="4" t="b">
        <f t="shared" si="41"/>
        <v>0</v>
      </c>
    </row>
    <row r="109" spans="1:36" ht="15.75" customHeight="1" x14ac:dyDescent="0.2">
      <c r="A109" s="86">
        <f t="shared" si="45"/>
        <v>20</v>
      </c>
      <c r="B109" s="25">
        <v>46153</v>
      </c>
      <c r="I109" s="5" t="str" cm="1">
        <f t="array" ref="I109">IF(SUMPRODUCT(--ISNUMBER(SEARCH(_xlfn._xlws.FILTER(TRANSPOSE(_xlfn.TEXTSPLIT(I$3," "," ",TRUE)),I$3&lt;&gt;""),$F109)))&gt;0,TEXT($B109,"TTT TT.MM")&amp;IF($C109&lt;&gt;"",TEXT($C109," - TT.MM"),"")&amp;" "&amp;$G109&amp;IF($D109="",""," "&amp;TEXT($D109,"HH:MM")&amp;IF($E109="","","-"&amp;TEXT($E109,"HH:MM"))),"")</f>
        <v/>
      </c>
      <c r="J109" s="5" t="str" cm="1">
        <f t="array" ref="J109">IF(SUMPRODUCT(--ISNUMBER(SEARCH(_xlfn._xlws.FILTER(TRANSPOSE(_xlfn.TEXTSPLIT(J$3," "," ",TRUE)),J$3&lt;&gt;""),$F109)))&gt;0,TEXT($B109,"TTT TT.MM")&amp;IF($C109&lt;&gt;"",TEXT($C109," - TT.MM"),"")&amp;" "&amp;$G109&amp;IF($D109="",""," "&amp;TEXT($D109,"HH:MM")&amp;IF($E109="","","-"&amp;TEXT($E109,"HH:MM"))),"")</f>
        <v/>
      </c>
      <c r="K109" s="5" t="str" cm="1">
        <f t="array" ref="K109">IF(SUMPRODUCT(--ISNUMBER(SEARCH(_xlfn._xlws.FILTER(TRANSPOSE(_xlfn.TEXTSPLIT(K$3," "," ",TRUE)),K$3&lt;&gt;""),$F109)))&gt;0,TEXT($B109,"TTT TT.MM")&amp;IF($C109&lt;&gt;"",TEXT($C109," - TT.MM"),"")&amp;" "&amp;$G109&amp;IF($D109="",""," "&amp;TEXT($D109,"HH:MM")&amp;IF($E109="","","-"&amp;TEXT($E109,"HH:MM"))),"")</f>
        <v/>
      </c>
      <c r="L109" s="5" t="str" cm="1">
        <f t="array" ref="L109">IF(SUMPRODUCT(--ISNUMBER(SEARCH(_xlfn._xlws.FILTER(TRANSPOSE(_xlfn.TEXTSPLIT(L$3," "," ",TRUE)),L$3&lt;&gt;""),$F109)))&gt;0,TEXT($B109,"TTT TT.MM")&amp;IF($C109&lt;&gt;"",TEXT($C109," - TT.MM"),"")&amp;" "&amp;$G109&amp;IF($D109="",""," "&amp;TEXT($D109,"HH:MM")&amp;IF($E109="","","-"&amp;TEXT($E109,"HH:MM"))),"")</f>
        <v/>
      </c>
      <c r="M109" s="5" t="str" cm="1">
        <f t="array" ref="M109">IF(SUMPRODUCT(--ISNUMBER(SEARCH(_xlfn._xlws.FILTER(TRANSPOSE(_xlfn.TEXTSPLIT(M$3," "," ",TRUE)),M$3&lt;&gt;""),$F109)))&gt;0,TEXT($B109,"TTT TT.MM")&amp;IF($C109&lt;&gt;"",TEXT($C109," - TT.MM"),"")&amp;" "&amp;$G109&amp;IF($D109="",""," "&amp;TEXT($D109,"HH:MM")&amp;IF($E109="","","-"&amp;TEXT($E109,"HH:MM"))),"")</f>
        <v/>
      </c>
      <c r="N109" s="5" t="str" cm="1">
        <f t="array" ref="N109">IF(SUMPRODUCT(--ISNUMBER(SEARCH(_xlfn._xlws.FILTER(TRANSPOSE(_xlfn.TEXTSPLIT(N$3," "," ",TRUE)),N$3&lt;&gt;""),$F109)))&gt;0,TEXT($B109,"TTT TT.MM")&amp;IF($C109&lt;&gt;"",TEXT($C109," - TT.MM"),"")&amp;" "&amp;$G109&amp;IF($D109="",""," "&amp;TEXT($D109,"HH:MM")&amp;IF($E109="","","-"&amp;TEXT($E109,"HH:MM"))),"")</f>
        <v/>
      </c>
      <c r="O109" s="5" t="str" cm="1">
        <f t="array" ref="O109">IF(SUMPRODUCT(--ISNUMBER(SEARCH(_xlfn._xlws.FILTER(TRANSPOSE(_xlfn.TEXTSPLIT(O$3," "," ",TRUE)),O$3&lt;&gt;""),$F109)))&gt;0,TEXT($B109,"TTT TT.MM")&amp;IF($C109&lt;&gt;"",TEXT($C109," - TT.MM"),"")&amp;" "&amp;$G109&amp;IF($D109="",""," "&amp;TEXT($D109,"HH:MM")&amp;IF($E109="","","-"&amp;TEXT($E109,"HH:MM"))),"")</f>
        <v/>
      </c>
      <c r="W109" s="4" t="b">
        <f t="shared" si="31"/>
        <v>0</v>
      </c>
      <c r="X109" s="4" t="b">
        <f t="shared" si="32"/>
        <v>0</v>
      </c>
      <c r="Y109" s="4" t="b">
        <f t="shared" si="33"/>
        <v>0</v>
      </c>
      <c r="Z109" s="4" t="b">
        <f t="shared" si="34"/>
        <v>0</v>
      </c>
      <c r="AA109" s="4" t="b">
        <f t="shared" si="35"/>
        <v>0</v>
      </c>
      <c r="AB109" s="4" t="b">
        <f t="shared" si="36"/>
        <v>0</v>
      </c>
      <c r="AF109" s="4" t="b">
        <f t="shared" si="37"/>
        <v>0</v>
      </c>
      <c r="AG109" s="4" t="b">
        <f t="shared" si="38"/>
        <v>0</v>
      </c>
      <c r="AH109" s="4" t="b">
        <f t="shared" si="39"/>
        <v>0</v>
      </c>
      <c r="AI109" s="4" t="b">
        <f t="shared" si="40"/>
        <v>0</v>
      </c>
      <c r="AJ109" s="4" t="b">
        <f t="shared" si="41"/>
        <v>0</v>
      </c>
    </row>
    <row r="110" spans="1:36" ht="15.75" customHeight="1" x14ac:dyDescent="0.2">
      <c r="A110" s="86">
        <f t="shared" si="43"/>
        <v>26</v>
      </c>
      <c r="B110" s="25">
        <v>46195</v>
      </c>
      <c r="I110" s="5" t="str" cm="1">
        <f t="array" ref="I110">IF(SUMPRODUCT(--ISNUMBER(SEARCH(_xlfn._xlws.FILTER(TRANSPOSE(_xlfn.TEXTSPLIT(I$3," "," ",TRUE)),I$3&lt;&gt;""),$F110)))&gt;0,TEXT($B110,"TTT TT.MM")&amp;IF($C110&lt;&gt;"",TEXT($C110," - TT.MM"),"")&amp;" "&amp;$G110&amp;IF($D110="",""," "&amp;TEXT($D110,"HH:MM")&amp;IF($E110="","","-"&amp;TEXT($E110,"HH:MM"))),"")</f>
        <v/>
      </c>
      <c r="J110" s="5" t="str" cm="1">
        <f t="array" ref="J110">IF(SUMPRODUCT(--ISNUMBER(SEARCH(_xlfn._xlws.FILTER(TRANSPOSE(_xlfn.TEXTSPLIT(J$3," "," ",TRUE)),J$3&lt;&gt;""),$F110)))&gt;0,TEXT($B110,"TTT TT.MM")&amp;IF($C110&lt;&gt;"",TEXT($C110," - TT.MM"),"")&amp;" "&amp;$G110&amp;IF($D110="",""," "&amp;TEXT($D110,"HH:MM")&amp;IF($E110="","","-"&amp;TEXT($E110,"HH:MM"))),"")</f>
        <v/>
      </c>
      <c r="K110" s="5" t="str" cm="1">
        <f t="array" ref="K110">IF(SUMPRODUCT(--ISNUMBER(SEARCH(_xlfn._xlws.FILTER(TRANSPOSE(_xlfn.TEXTSPLIT(K$3," "," ",TRUE)),K$3&lt;&gt;""),$F110)))&gt;0,TEXT($B110,"TTT TT.MM")&amp;IF($C110&lt;&gt;"",TEXT($C110," - TT.MM"),"")&amp;" "&amp;$G110&amp;IF($D110="",""," "&amp;TEXT($D110,"HH:MM")&amp;IF($E110="","","-"&amp;TEXT($E110,"HH:MM"))),"")</f>
        <v/>
      </c>
      <c r="L110" s="5" t="str" cm="1">
        <f t="array" ref="L110">IF(SUMPRODUCT(--ISNUMBER(SEARCH(_xlfn._xlws.FILTER(TRANSPOSE(_xlfn.TEXTSPLIT(L$3," "," ",TRUE)),L$3&lt;&gt;""),$F110)))&gt;0,TEXT($B110,"TTT TT.MM")&amp;IF($C110&lt;&gt;"",TEXT($C110," - TT.MM"),"")&amp;" "&amp;$G110&amp;IF($D110="",""," "&amp;TEXT($D110,"HH:MM")&amp;IF($E110="","","-"&amp;TEXT($E110,"HH:MM"))),"")</f>
        <v/>
      </c>
      <c r="M110" s="5" t="str" cm="1">
        <f t="array" ref="M110">IF(SUMPRODUCT(--ISNUMBER(SEARCH(_xlfn._xlws.FILTER(TRANSPOSE(_xlfn.TEXTSPLIT(M$3," "," ",TRUE)),M$3&lt;&gt;""),$F110)))&gt;0,TEXT($B110,"TTT TT.MM")&amp;IF($C110&lt;&gt;"",TEXT($C110," - TT.MM"),"")&amp;" "&amp;$G110&amp;IF($D110="",""," "&amp;TEXT($D110,"HH:MM")&amp;IF($E110="","","-"&amp;TEXT($E110,"HH:MM"))),"")</f>
        <v/>
      </c>
      <c r="N110" s="5" t="str" cm="1">
        <f t="array" ref="N110">IF(SUMPRODUCT(--ISNUMBER(SEARCH(_xlfn._xlws.FILTER(TRANSPOSE(_xlfn.TEXTSPLIT(N$3," "," ",TRUE)),N$3&lt;&gt;""),$F110)))&gt;0,TEXT($B110,"TTT TT.MM")&amp;IF($C110&lt;&gt;"",TEXT($C110," - TT.MM"),"")&amp;" "&amp;$G110&amp;IF($D110="",""," "&amp;TEXT($D110,"HH:MM")&amp;IF($E110="","","-"&amp;TEXT($E110,"HH:MM"))),"")</f>
        <v/>
      </c>
      <c r="O110" s="5" t="str" cm="1">
        <f t="array" ref="O110">IF(SUMPRODUCT(--ISNUMBER(SEARCH(_xlfn._xlws.FILTER(TRANSPOSE(_xlfn.TEXTSPLIT(O$3," "," ",TRUE)),O$3&lt;&gt;""),$F110)))&gt;0,TEXT($B110,"TTT TT.MM")&amp;IF($C110&lt;&gt;"",TEXT($C110," - TT.MM"),"")&amp;" "&amp;$G110&amp;IF($D110="",""," "&amp;TEXT($D110,"HH:MM")&amp;IF($E110="","","-"&amp;TEXT($E110,"HH:MM"))),"")</f>
        <v/>
      </c>
      <c r="W110" s="4" t="b">
        <f t="shared" si="31"/>
        <v>0</v>
      </c>
      <c r="X110" s="4" t="b">
        <f t="shared" si="32"/>
        <v>0</v>
      </c>
      <c r="Y110" s="4" t="b">
        <f t="shared" si="33"/>
        <v>0</v>
      </c>
      <c r="Z110" s="4" t="b">
        <f t="shared" si="34"/>
        <v>0</v>
      </c>
      <c r="AA110" s="4" t="b">
        <f t="shared" si="35"/>
        <v>0</v>
      </c>
      <c r="AB110" s="4" t="b">
        <f t="shared" si="36"/>
        <v>0</v>
      </c>
      <c r="AF110" s="4" t="b">
        <f t="shared" si="37"/>
        <v>0</v>
      </c>
      <c r="AG110" s="4" t="b">
        <f t="shared" si="38"/>
        <v>0</v>
      </c>
      <c r="AH110" s="4" t="b">
        <f t="shared" si="39"/>
        <v>0</v>
      </c>
      <c r="AI110" s="4" t="b">
        <f t="shared" si="40"/>
        <v>0</v>
      </c>
      <c r="AJ110" s="4" t="b">
        <f t="shared" si="41"/>
        <v>0</v>
      </c>
    </row>
    <row r="111" spans="1:36" ht="15.75" customHeight="1" x14ac:dyDescent="0.2">
      <c r="A111">
        <f t="shared" si="43"/>
        <v>52</v>
      </c>
      <c r="I111" s="5" t="str" cm="1">
        <f t="array" ref="I111">IF(SUMPRODUCT(--ISNUMBER(SEARCH(_xlfn._xlws.FILTER(TRANSPOSE(_xlfn.TEXTSPLIT(I$3," "," ",TRUE)),I$3&lt;&gt;""),$F111)))&gt;0,TEXT($B111,"TTT TT.MM")&amp;IF($C111&lt;&gt;"",TEXT($C111," - TT.MM"),"")&amp;" "&amp;$G111&amp;IF($D111="",""," "&amp;TEXT($D111,"HH:MM")&amp;IF($E111="","","-"&amp;TEXT($E111,"HH:MM"))),"")</f>
        <v/>
      </c>
      <c r="J111" s="5" t="str" cm="1">
        <f t="array" ref="J111">IF(SUMPRODUCT(--ISNUMBER(SEARCH(_xlfn._xlws.FILTER(TRANSPOSE(_xlfn.TEXTSPLIT(J$3," "," ",TRUE)),J$3&lt;&gt;""),$F111)))&gt;0,TEXT($B111,"TTT TT.MM")&amp;IF($C111&lt;&gt;"",TEXT($C111," - TT.MM"),"")&amp;" "&amp;$G111&amp;IF($D111="",""," "&amp;TEXT($D111,"HH:MM")&amp;IF($E111="","","-"&amp;TEXT($E111,"HH:MM"))),"")</f>
        <v/>
      </c>
      <c r="K111" s="5" t="str" cm="1">
        <f t="array" ref="K111">IF(SUMPRODUCT(--ISNUMBER(SEARCH(_xlfn._xlws.FILTER(TRANSPOSE(_xlfn.TEXTSPLIT(K$3," "," ",TRUE)),K$3&lt;&gt;""),$F111)))&gt;0,TEXT($B111,"TTT TT.MM")&amp;IF($C111&lt;&gt;"",TEXT($C111," - TT.MM"),"")&amp;" "&amp;$G111&amp;IF($D111="",""," "&amp;TEXT($D111,"HH:MM")&amp;IF($E111="","","-"&amp;TEXT($E111,"HH:MM"))),"")</f>
        <v/>
      </c>
      <c r="L111" s="5" t="str" cm="1">
        <f t="array" ref="L111">IF(SUMPRODUCT(--ISNUMBER(SEARCH(_xlfn._xlws.FILTER(TRANSPOSE(_xlfn.TEXTSPLIT(L$3," "," ",TRUE)),L$3&lt;&gt;""),$F111)))&gt;0,TEXT($B111,"TTT TT.MM")&amp;IF($C111&lt;&gt;"",TEXT($C111," - TT.MM"),"")&amp;" "&amp;$G111&amp;IF($D111="",""," "&amp;TEXT($D111,"HH:MM")&amp;IF($E111="","","-"&amp;TEXT($E111,"HH:MM"))),"")</f>
        <v/>
      </c>
      <c r="M111" s="5" t="str" cm="1">
        <f t="array" ref="M111">IF(SUMPRODUCT(--ISNUMBER(SEARCH(_xlfn._xlws.FILTER(TRANSPOSE(_xlfn.TEXTSPLIT(M$3," "," ",TRUE)),M$3&lt;&gt;""),$F111)))&gt;0,TEXT($B111,"TTT TT.MM")&amp;IF($C111&lt;&gt;"",TEXT($C111," - TT.MM"),"")&amp;" "&amp;$G111&amp;IF($D111="",""," "&amp;TEXT($D111,"HH:MM")&amp;IF($E111="","","-"&amp;TEXT($E111,"HH:MM"))),"")</f>
        <v/>
      </c>
      <c r="N111" s="5" t="str" cm="1">
        <f t="array" ref="N111">IF(SUMPRODUCT(--ISNUMBER(SEARCH(_xlfn._xlws.FILTER(TRANSPOSE(_xlfn.TEXTSPLIT(N$3," "," ",TRUE)),N$3&lt;&gt;""),$F111)))&gt;0,TEXT($B111,"TTT TT.MM")&amp;IF($C111&lt;&gt;"",TEXT($C111," - TT.MM"),"")&amp;" "&amp;$G111&amp;IF($D111="",""," "&amp;TEXT($D111,"HH:MM")&amp;IF($E111="","","-"&amp;TEXT($E111,"HH:MM"))),"")</f>
        <v/>
      </c>
      <c r="O111" s="5" t="str" cm="1">
        <f t="array" ref="O111">IF(SUMPRODUCT(--ISNUMBER(SEARCH(_xlfn._xlws.FILTER(TRANSPOSE(_xlfn.TEXTSPLIT(O$3," "," ",TRUE)),O$3&lt;&gt;""),$F111)))&gt;0,TEXT($B111,"TTT TT.MM")&amp;IF($C111&lt;&gt;"",TEXT($C111," - TT.MM"),"")&amp;" "&amp;$G111&amp;IF($D111="",""," "&amp;TEXT($D111,"HH:MM")&amp;IF($E111="","","-"&amp;TEXT($E111,"HH:MM"))),"")</f>
        <v/>
      </c>
      <c r="W111" s="4" t="b">
        <f t="shared" si="31"/>
        <v>0</v>
      </c>
      <c r="X111" s="4" t="b">
        <f t="shared" si="32"/>
        <v>0</v>
      </c>
      <c r="Y111" s="4" t="b">
        <f t="shared" si="33"/>
        <v>0</v>
      </c>
      <c r="Z111" s="4" t="b">
        <f t="shared" si="34"/>
        <v>0</v>
      </c>
      <c r="AA111" s="4" t="b">
        <f t="shared" si="35"/>
        <v>0</v>
      </c>
      <c r="AB111" s="4" t="b">
        <f t="shared" si="36"/>
        <v>0</v>
      </c>
      <c r="AF111" s="4" t="b">
        <f t="shared" si="37"/>
        <v>0</v>
      </c>
      <c r="AG111" s="4" t="b">
        <f t="shared" si="38"/>
        <v>0</v>
      </c>
      <c r="AH111" s="4" t="b">
        <f t="shared" si="39"/>
        <v>0</v>
      </c>
      <c r="AI111" s="4" t="b">
        <f t="shared" si="40"/>
        <v>0</v>
      </c>
      <c r="AJ111" s="4" t="b">
        <f t="shared" si="41"/>
        <v>0</v>
      </c>
    </row>
    <row r="112" spans="1:36" ht="15.75" customHeight="1" x14ac:dyDescent="0.2">
      <c r="B112" s="24" t="s">
        <v>44</v>
      </c>
      <c r="I112" s="5" t="str" cm="1">
        <f t="array" ref="I112">IF(SUMPRODUCT(--ISNUMBER(SEARCH(_xlfn._xlws.FILTER(TRANSPOSE(_xlfn.TEXTSPLIT(I$3," "," ",TRUE)),I$3&lt;&gt;""),$F112)))&gt;0,TEXT($B112,"TTT TT.MM")&amp;IF($C112&lt;&gt;"",TEXT($C112," - TT.MM"),"")&amp;" "&amp;$G112&amp;IF($D112="",""," "&amp;TEXT($D112,"HH:MM")&amp;IF($E112="","","-"&amp;TEXT($E112,"HH:MM"))),"")</f>
        <v/>
      </c>
      <c r="J112" s="5" t="str" cm="1">
        <f t="array" ref="J112">IF(SUMPRODUCT(--ISNUMBER(SEARCH(_xlfn._xlws.FILTER(TRANSPOSE(_xlfn.TEXTSPLIT(J$3," "," ",TRUE)),J$3&lt;&gt;""),$F112)))&gt;0,TEXT($B112,"TTT TT.MM")&amp;IF($C112&lt;&gt;"",TEXT($C112," - TT.MM"),"")&amp;" "&amp;$G112&amp;IF($D112="",""," "&amp;TEXT($D112,"HH:MM")&amp;IF($E112="","","-"&amp;TEXT($E112,"HH:MM"))),"")</f>
        <v/>
      </c>
      <c r="K112" s="5" t="str" cm="1">
        <f t="array" ref="K112">IF(SUMPRODUCT(--ISNUMBER(SEARCH(_xlfn._xlws.FILTER(TRANSPOSE(_xlfn.TEXTSPLIT(K$3," "," ",TRUE)),K$3&lt;&gt;""),$F112)))&gt;0,TEXT($B112,"TTT TT.MM")&amp;IF($C112&lt;&gt;"",TEXT($C112," - TT.MM"),"")&amp;" "&amp;$G112&amp;IF($D112="",""," "&amp;TEXT($D112,"HH:MM")&amp;IF($E112="","","-"&amp;TEXT($E112,"HH:MM"))),"")</f>
        <v/>
      </c>
      <c r="L112" s="5" t="str" cm="1">
        <f t="array" ref="L112">IF(SUMPRODUCT(--ISNUMBER(SEARCH(_xlfn._xlws.FILTER(TRANSPOSE(_xlfn.TEXTSPLIT(L$3," "," ",TRUE)),L$3&lt;&gt;""),$F112)))&gt;0,TEXT($B112,"TTT TT.MM")&amp;IF($C112&lt;&gt;"",TEXT($C112," - TT.MM"),"")&amp;" "&amp;$G112&amp;IF($D112="",""," "&amp;TEXT($D112,"HH:MM")&amp;IF($E112="","","-"&amp;TEXT($E112,"HH:MM"))),"")</f>
        <v/>
      </c>
      <c r="M112" s="5" t="str" cm="1">
        <f t="array" ref="M112">IF(SUMPRODUCT(--ISNUMBER(SEARCH(_xlfn._xlws.FILTER(TRANSPOSE(_xlfn.TEXTSPLIT(M$3," "," ",TRUE)),M$3&lt;&gt;""),$F112)))&gt;0,TEXT($B112,"TTT TT.MM")&amp;IF($C112&lt;&gt;"",TEXT($C112," - TT.MM"),"")&amp;" "&amp;$G112&amp;IF($D112="",""," "&amp;TEXT($D112,"HH:MM")&amp;IF($E112="","","-"&amp;TEXT($E112,"HH:MM"))),"")</f>
        <v/>
      </c>
      <c r="N112" s="5" t="str" cm="1">
        <f t="array" ref="N112">IF(SUMPRODUCT(--ISNUMBER(SEARCH(_xlfn._xlws.FILTER(TRANSPOSE(_xlfn.TEXTSPLIT(N$3," "," ",TRUE)),N$3&lt;&gt;""),$F112)))&gt;0,TEXT($B112,"TTT TT.MM")&amp;IF($C112&lt;&gt;"",TEXT($C112," - TT.MM"),"")&amp;" "&amp;$G112&amp;IF($D112="",""," "&amp;TEXT($D112,"HH:MM")&amp;IF($E112="","","-"&amp;TEXT($E112,"HH:MM"))),"")</f>
        <v/>
      </c>
      <c r="O112" s="5" t="str" cm="1">
        <f t="array" ref="O112">IF(SUMPRODUCT(--ISNUMBER(SEARCH(_xlfn._xlws.FILTER(TRANSPOSE(_xlfn.TEXTSPLIT(O$3," "," ",TRUE)),O$3&lt;&gt;""),$F112)))&gt;0,TEXT($B112,"TTT TT.MM")&amp;IF($C112&lt;&gt;"",TEXT($C112," - TT.MM"),"")&amp;" "&amp;$G112&amp;IF($D112="",""," "&amp;TEXT($D112,"HH:MM")&amp;IF($E112="","","-"&amp;TEXT($E112,"HH:MM"))),"")</f>
        <v/>
      </c>
      <c r="W112" s="4" t="b">
        <f t="shared" si="31"/>
        <v>0</v>
      </c>
      <c r="X112" s="4" t="b">
        <f t="shared" si="32"/>
        <v>0</v>
      </c>
      <c r="Y112" s="4" t="b">
        <f t="shared" si="33"/>
        <v>0</v>
      </c>
      <c r="Z112" s="4" t="b">
        <f t="shared" si="34"/>
        <v>0</v>
      </c>
      <c r="AA112" s="4" t="b">
        <f t="shared" si="35"/>
        <v>0</v>
      </c>
      <c r="AB112" s="4" t="b">
        <f t="shared" si="36"/>
        <v>0</v>
      </c>
      <c r="AF112" s="4" t="b">
        <f t="shared" si="37"/>
        <v>0</v>
      </c>
      <c r="AG112" s="4" t="b">
        <f t="shared" si="38"/>
        <v>0</v>
      </c>
      <c r="AH112" s="4" t="b">
        <f t="shared" si="39"/>
        <v>0</v>
      </c>
      <c r="AI112" s="4" t="b">
        <f t="shared" si="40"/>
        <v>0</v>
      </c>
      <c r="AJ112" s="4" t="b">
        <f t="shared" si="41"/>
        <v>0</v>
      </c>
    </row>
    <row r="113" spans="1:36" ht="15.75" customHeight="1" x14ac:dyDescent="0.2">
      <c r="A113">
        <f t="shared" ref="A113:A117" si="46">WEEKNUM(B113,21)</f>
        <v>49</v>
      </c>
      <c r="B113" s="25">
        <v>45992</v>
      </c>
      <c r="I113" s="5" t="str" cm="1">
        <f t="array" ref="I113">IF(SUMPRODUCT(--ISNUMBER(SEARCH(_xlfn._xlws.FILTER(TRANSPOSE(_xlfn.TEXTSPLIT(I$3," "," ",TRUE)),I$3&lt;&gt;""),$F113)))&gt;0,TEXT($B113,"TTT TT.MM")&amp;IF($C113&lt;&gt;"",TEXT($C113," - TT.MM"),"")&amp;" "&amp;$G113&amp;IF($D113="",""," "&amp;TEXT($D113,"HH:MM")&amp;IF($E113="","","-"&amp;TEXT($E113,"HH:MM"))),"")</f>
        <v/>
      </c>
      <c r="J113" s="5" t="str" cm="1">
        <f t="array" ref="J113">IF(SUMPRODUCT(--ISNUMBER(SEARCH(_xlfn._xlws.FILTER(TRANSPOSE(_xlfn.TEXTSPLIT(J$3," "," ",TRUE)),J$3&lt;&gt;""),$F113)))&gt;0,TEXT($B113,"TTT TT.MM")&amp;IF($C113&lt;&gt;"",TEXT($C113," - TT.MM"),"")&amp;" "&amp;$G113&amp;IF($D113="",""," "&amp;TEXT($D113,"HH:MM")&amp;IF($E113="","","-"&amp;TEXT($E113,"HH:MM"))),"")</f>
        <v/>
      </c>
      <c r="K113" s="5" t="str" cm="1">
        <f t="array" ref="K113">IF(SUMPRODUCT(--ISNUMBER(SEARCH(_xlfn._xlws.FILTER(TRANSPOSE(_xlfn.TEXTSPLIT(K$3," "," ",TRUE)),K$3&lt;&gt;""),$F113)))&gt;0,TEXT($B113,"TTT TT.MM")&amp;IF($C113&lt;&gt;"",TEXT($C113," - TT.MM"),"")&amp;" "&amp;$G113&amp;IF($D113="",""," "&amp;TEXT($D113,"HH:MM")&amp;IF($E113="","","-"&amp;TEXT($E113,"HH:MM"))),"")</f>
        <v/>
      </c>
      <c r="L113" s="5" t="str" cm="1">
        <f t="array" ref="L113">IF(SUMPRODUCT(--ISNUMBER(SEARCH(_xlfn._xlws.FILTER(TRANSPOSE(_xlfn.TEXTSPLIT(L$3," "," ",TRUE)),L$3&lt;&gt;""),$F113)))&gt;0,TEXT($B113,"TTT TT.MM")&amp;IF($C113&lt;&gt;"",TEXT($C113," - TT.MM"),"")&amp;" "&amp;$G113&amp;IF($D113="",""," "&amp;TEXT($D113,"HH:MM")&amp;IF($E113="","","-"&amp;TEXT($E113,"HH:MM"))),"")</f>
        <v/>
      </c>
      <c r="M113" s="5" t="str" cm="1">
        <f t="array" ref="M113">IF(SUMPRODUCT(--ISNUMBER(SEARCH(_xlfn._xlws.FILTER(TRANSPOSE(_xlfn.TEXTSPLIT(M$3," "," ",TRUE)),M$3&lt;&gt;""),$F113)))&gt;0,TEXT($B113,"TTT TT.MM")&amp;IF($C113&lt;&gt;"",TEXT($C113," - TT.MM"),"")&amp;" "&amp;$G113&amp;IF($D113="",""," "&amp;TEXT($D113,"HH:MM")&amp;IF($E113="","","-"&amp;TEXT($E113,"HH:MM"))),"")</f>
        <v/>
      </c>
      <c r="N113" s="5" t="str" cm="1">
        <f t="array" ref="N113">IF(SUMPRODUCT(--ISNUMBER(SEARCH(_xlfn._xlws.FILTER(TRANSPOSE(_xlfn.TEXTSPLIT(N$3," "," ",TRUE)),N$3&lt;&gt;""),$F113)))&gt;0,TEXT($B113,"TTT TT.MM")&amp;IF($C113&lt;&gt;"",TEXT($C113," - TT.MM"),"")&amp;" "&amp;$G113&amp;IF($D113="",""," "&amp;TEXT($D113,"HH:MM")&amp;IF($E113="","","-"&amp;TEXT($E113,"HH:MM"))),"")</f>
        <v/>
      </c>
      <c r="O113" s="5" t="str" cm="1">
        <f t="array" ref="O113">IF(SUMPRODUCT(--ISNUMBER(SEARCH(_xlfn._xlws.FILTER(TRANSPOSE(_xlfn.TEXTSPLIT(O$3," "," ",TRUE)),O$3&lt;&gt;""),$F113)))&gt;0,TEXT($B113,"TTT TT.MM")&amp;IF($C113&lt;&gt;"",TEXT($C113," - TT.MM"),"")&amp;" "&amp;$G113&amp;IF($D113="",""," "&amp;TEXT($D113,"HH:MM")&amp;IF($E113="","","-"&amp;TEXT($E113,"HH:MM"))),"")</f>
        <v/>
      </c>
      <c r="W113" s="4" t="b">
        <f t="shared" si="31"/>
        <v>0</v>
      </c>
      <c r="X113" s="4" t="b">
        <f t="shared" si="32"/>
        <v>0</v>
      </c>
      <c r="Y113" s="4" t="b">
        <f t="shared" si="33"/>
        <v>0</v>
      </c>
      <c r="Z113" s="4" t="b">
        <f t="shared" si="34"/>
        <v>0</v>
      </c>
      <c r="AA113" s="4" t="b">
        <f t="shared" si="35"/>
        <v>0</v>
      </c>
      <c r="AB113" s="4" t="b">
        <f t="shared" si="36"/>
        <v>0</v>
      </c>
      <c r="AF113" s="4" t="b">
        <f t="shared" si="37"/>
        <v>0</v>
      </c>
      <c r="AG113" s="4" t="b">
        <f t="shared" si="38"/>
        <v>0</v>
      </c>
      <c r="AH113" s="4" t="b">
        <f t="shared" si="39"/>
        <v>0</v>
      </c>
      <c r="AI113" s="4" t="b">
        <f t="shared" si="40"/>
        <v>0</v>
      </c>
      <c r="AJ113" s="4" t="b">
        <f t="shared" si="41"/>
        <v>0</v>
      </c>
    </row>
    <row r="114" spans="1:36" ht="15.75" customHeight="1" x14ac:dyDescent="0.2">
      <c r="A114">
        <f t="shared" si="46"/>
        <v>6</v>
      </c>
      <c r="B114" s="25">
        <v>46055</v>
      </c>
      <c r="I114" s="5" t="str" cm="1">
        <f t="array" ref="I114">IF(SUMPRODUCT(--ISNUMBER(SEARCH(_xlfn._xlws.FILTER(TRANSPOSE(_xlfn.TEXTSPLIT(I$3," "," ",TRUE)),I$3&lt;&gt;""),$F114)))&gt;0,TEXT($B114,"TTT TT.MM")&amp;IF($C114&lt;&gt;"",TEXT($C114," - TT.MM"),"")&amp;" "&amp;$G114&amp;IF($D114="",""," "&amp;TEXT($D114,"HH:MM")&amp;IF($E114="","","-"&amp;TEXT($E114,"HH:MM"))),"")</f>
        <v/>
      </c>
      <c r="J114" s="5" t="str" cm="1">
        <f t="array" ref="J114">IF(SUMPRODUCT(--ISNUMBER(SEARCH(_xlfn._xlws.FILTER(TRANSPOSE(_xlfn.TEXTSPLIT(J$3," "," ",TRUE)),J$3&lt;&gt;""),$F114)))&gt;0,TEXT($B114,"TTT TT.MM")&amp;IF($C114&lt;&gt;"",TEXT($C114," - TT.MM"),"")&amp;" "&amp;$G114&amp;IF($D114="",""," "&amp;TEXT($D114,"HH:MM")&amp;IF($E114="","","-"&amp;TEXT($E114,"HH:MM"))),"")</f>
        <v/>
      </c>
      <c r="K114" s="5" t="str" cm="1">
        <f t="array" ref="K114">IF(SUMPRODUCT(--ISNUMBER(SEARCH(_xlfn._xlws.FILTER(TRANSPOSE(_xlfn.TEXTSPLIT(K$3," "," ",TRUE)),K$3&lt;&gt;""),$F114)))&gt;0,TEXT($B114,"TTT TT.MM")&amp;IF($C114&lt;&gt;"",TEXT($C114," - TT.MM"),"")&amp;" "&amp;$G114&amp;IF($D114="",""," "&amp;TEXT($D114,"HH:MM")&amp;IF($E114="","","-"&amp;TEXT($E114,"HH:MM"))),"")</f>
        <v/>
      </c>
      <c r="L114" s="5" t="str" cm="1">
        <f t="array" ref="L114">IF(SUMPRODUCT(--ISNUMBER(SEARCH(_xlfn._xlws.FILTER(TRANSPOSE(_xlfn.TEXTSPLIT(L$3," "," ",TRUE)),L$3&lt;&gt;""),$F114)))&gt;0,TEXT($B114,"TTT TT.MM")&amp;IF($C114&lt;&gt;"",TEXT($C114," - TT.MM"),"")&amp;" "&amp;$G114&amp;IF($D114="",""," "&amp;TEXT($D114,"HH:MM")&amp;IF($E114="","","-"&amp;TEXT($E114,"HH:MM"))),"")</f>
        <v/>
      </c>
      <c r="M114" s="5" t="str" cm="1">
        <f t="array" ref="M114">IF(SUMPRODUCT(--ISNUMBER(SEARCH(_xlfn._xlws.FILTER(TRANSPOSE(_xlfn.TEXTSPLIT(M$3," "," ",TRUE)),M$3&lt;&gt;""),$F114)))&gt;0,TEXT($B114,"TTT TT.MM")&amp;IF($C114&lt;&gt;"",TEXT($C114," - TT.MM"),"")&amp;" "&amp;$G114&amp;IF($D114="",""," "&amp;TEXT($D114,"HH:MM")&amp;IF($E114="","","-"&amp;TEXT($E114,"HH:MM"))),"")</f>
        <v/>
      </c>
      <c r="N114" s="5" t="str" cm="1">
        <f t="array" ref="N114">IF(SUMPRODUCT(--ISNUMBER(SEARCH(_xlfn._xlws.FILTER(TRANSPOSE(_xlfn.TEXTSPLIT(N$3," "," ",TRUE)),N$3&lt;&gt;""),$F114)))&gt;0,TEXT($B114,"TTT TT.MM")&amp;IF($C114&lt;&gt;"",TEXT($C114," - TT.MM"),"")&amp;" "&amp;$G114&amp;IF($D114="",""," "&amp;TEXT($D114,"HH:MM")&amp;IF($E114="","","-"&amp;TEXT($E114,"HH:MM"))),"")</f>
        <v/>
      </c>
      <c r="O114" s="5" t="str" cm="1">
        <f t="array" ref="O114">IF(SUMPRODUCT(--ISNUMBER(SEARCH(_xlfn._xlws.FILTER(TRANSPOSE(_xlfn.TEXTSPLIT(O$3," "," ",TRUE)),O$3&lt;&gt;""),$F114)))&gt;0,TEXT($B114,"TTT TT.MM")&amp;IF($C114&lt;&gt;"",TEXT($C114," - TT.MM"),"")&amp;" "&amp;$G114&amp;IF($D114="",""," "&amp;TEXT($D114,"HH:MM")&amp;IF($E114="","","-"&amp;TEXT($E114,"HH:MM"))),"")</f>
        <v/>
      </c>
      <c r="W114" s="4" t="b">
        <f t="shared" si="31"/>
        <v>0</v>
      </c>
      <c r="X114" s="4" t="b">
        <f t="shared" si="32"/>
        <v>0</v>
      </c>
      <c r="Y114" s="4" t="b">
        <f t="shared" si="33"/>
        <v>0</v>
      </c>
      <c r="Z114" s="4" t="b">
        <f t="shared" si="34"/>
        <v>0</v>
      </c>
      <c r="AA114" s="4" t="b">
        <f t="shared" si="35"/>
        <v>0</v>
      </c>
      <c r="AB114" s="4" t="b">
        <f t="shared" si="36"/>
        <v>0</v>
      </c>
      <c r="AF114" s="4" t="b">
        <f t="shared" si="37"/>
        <v>0</v>
      </c>
      <c r="AG114" s="4" t="b">
        <f t="shared" si="38"/>
        <v>0</v>
      </c>
      <c r="AH114" s="4" t="b">
        <f t="shared" si="39"/>
        <v>0</v>
      </c>
      <c r="AI114" s="4" t="b">
        <f t="shared" si="40"/>
        <v>0</v>
      </c>
      <c r="AJ114" s="4" t="b">
        <f t="shared" si="41"/>
        <v>0</v>
      </c>
    </row>
    <row r="115" spans="1:36" ht="15.75" customHeight="1" x14ac:dyDescent="0.2">
      <c r="A115">
        <f t="shared" si="46"/>
        <v>16</v>
      </c>
      <c r="B115" s="25">
        <v>46125</v>
      </c>
      <c r="I115" s="5" t="str" cm="1">
        <f t="array" ref="I115">IF(SUMPRODUCT(--ISNUMBER(SEARCH(_xlfn._xlws.FILTER(TRANSPOSE(_xlfn.TEXTSPLIT(I$3," "," ",TRUE)),I$3&lt;&gt;""),$F115)))&gt;0,TEXT($B115,"TTT TT.MM")&amp;IF($C115&lt;&gt;"",TEXT($C115," - TT.MM"),"")&amp;" "&amp;$G115&amp;IF($D115="",""," "&amp;TEXT($D115,"HH:MM")&amp;IF($E115="","","-"&amp;TEXT($E115,"HH:MM"))),"")</f>
        <v/>
      </c>
      <c r="J115" s="5" t="str" cm="1">
        <f t="array" ref="J115">IF(SUMPRODUCT(--ISNUMBER(SEARCH(_xlfn._xlws.FILTER(TRANSPOSE(_xlfn.TEXTSPLIT(J$3," "," ",TRUE)),J$3&lt;&gt;""),$F115)))&gt;0,TEXT($B115,"TTT TT.MM")&amp;IF($C115&lt;&gt;"",TEXT($C115," - TT.MM"),"")&amp;" "&amp;$G115&amp;IF($D115="",""," "&amp;TEXT($D115,"HH:MM")&amp;IF($E115="","","-"&amp;TEXT($E115,"HH:MM"))),"")</f>
        <v/>
      </c>
      <c r="K115" s="5" t="str" cm="1">
        <f t="array" ref="K115">IF(SUMPRODUCT(--ISNUMBER(SEARCH(_xlfn._xlws.FILTER(TRANSPOSE(_xlfn.TEXTSPLIT(K$3," "," ",TRUE)),K$3&lt;&gt;""),$F115)))&gt;0,TEXT($B115,"TTT TT.MM")&amp;IF($C115&lt;&gt;"",TEXT($C115," - TT.MM"),"")&amp;" "&amp;$G115&amp;IF($D115="",""," "&amp;TEXT($D115,"HH:MM")&amp;IF($E115="","","-"&amp;TEXT($E115,"HH:MM"))),"")</f>
        <v/>
      </c>
      <c r="L115" s="5" t="str" cm="1">
        <f t="array" ref="L115">IF(SUMPRODUCT(--ISNUMBER(SEARCH(_xlfn._xlws.FILTER(TRANSPOSE(_xlfn.TEXTSPLIT(L$3," "," ",TRUE)),L$3&lt;&gt;""),$F115)))&gt;0,TEXT($B115,"TTT TT.MM")&amp;IF($C115&lt;&gt;"",TEXT($C115," - TT.MM"),"")&amp;" "&amp;$G115&amp;IF($D115="",""," "&amp;TEXT($D115,"HH:MM")&amp;IF($E115="","","-"&amp;TEXT($E115,"HH:MM"))),"")</f>
        <v/>
      </c>
      <c r="M115" s="5" t="str" cm="1">
        <f t="array" ref="M115">IF(SUMPRODUCT(--ISNUMBER(SEARCH(_xlfn._xlws.FILTER(TRANSPOSE(_xlfn.TEXTSPLIT(M$3," "," ",TRUE)),M$3&lt;&gt;""),$F115)))&gt;0,TEXT($B115,"TTT TT.MM")&amp;IF($C115&lt;&gt;"",TEXT($C115," - TT.MM"),"")&amp;" "&amp;$G115&amp;IF($D115="",""," "&amp;TEXT($D115,"HH:MM")&amp;IF($E115="","","-"&amp;TEXT($E115,"HH:MM"))),"")</f>
        <v/>
      </c>
      <c r="N115" s="5" t="str" cm="1">
        <f t="array" ref="N115">IF(SUMPRODUCT(--ISNUMBER(SEARCH(_xlfn._xlws.FILTER(TRANSPOSE(_xlfn.TEXTSPLIT(N$3," "," ",TRUE)),N$3&lt;&gt;""),$F115)))&gt;0,TEXT($B115,"TTT TT.MM")&amp;IF($C115&lt;&gt;"",TEXT($C115," - TT.MM"),"")&amp;" "&amp;$G115&amp;IF($D115="",""," "&amp;TEXT($D115,"HH:MM")&amp;IF($E115="","","-"&amp;TEXT($E115,"HH:MM"))),"")</f>
        <v/>
      </c>
      <c r="O115" s="5" t="str" cm="1">
        <f t="array" ref="O115">IF(SUMPRODUCT(--ISNUMBER(SEARCH(_xlfn._xlws.FILTER(TRANSPOSE(_xlfn.TEXTSPLIT(O$3," "," ",TRUE)),O$3&lt;&gt;""),$F115)))&gt;0,TEXT($B115,"TTT TT.MM")&amp;IF($C115&lt;&gt;"",TEXT($C115," - TT.MM"),"")&amp;" "&amp;$G115&amp;IF($D115="",""," "&amp;TEXT($D115,"HH:MM")&amp;IF($E115="","","-"&amp;TEXT($E115,"HH:MM"))),"")</f>
        <v/>
      </c>
      <c r="W115" s="4" t="b">
        <f t="shared" si="31"/>
        <v>0</v>
      </c>
      <c r="X115" s="4" t="b">
        <f t="shared" si="32"/>
        <v>0</v>
      </c>
      <c r="Y115" s="4" t="b">
        <f t="shared" si="33"/>
        <v>0</v>
      </c>
      <c r="Z115" s="4" t="b">
        <f t="shared" si="34"/>
        <v>0</v>
      </c>
      <c r="AA115" s="4" t="b">
        <f t="shared" si="35"/>
        <v>0</v>
      </c>
      <c r="AB115" s="4" t="b">
        <f t="shared" si="36"/>
        <v>0</v>
      </c>
      <c r="AF115" s="4" t="b">
        <f t="shared" si="37"/>
        <v>0</v>
      </c>
      <c r="AG115" s="4" t="b">
        <f t="shared" si="38"/>
        <v>0</v>
      </c>
      <c r="AH115" s="4" t="b">
        <f t="shared" si="39"/>
        <v>0</v>
      </c>
      <c r="AI115" s="4" t="b">
        <f t="shared" si="40"/>
        <v>0</v>
      </c>
      <c r="AJ115" s="4" t="b">
        <f t="shared" si="41"/>
        <v>0</v>
      </c>
    </row>
    <row r="116" spans="1:36" ht="15.75" customHeight="1" x14ac:dyDescent="0.2">
      <c r="A116">
        <f t="shared" si="46"/>
        <v>23</v>
      </c>
      <c r="B116" s="25">
        <v>46174</v>
      </c>
      <c r="I116" s="5" t="str" cm="1">
        <f t="array" ref="I116">IF(SUMPRODUCT(--ISNUMBER(SEARCH(_xlfn._xlws.FILTER(TRANSPOSE(_xlfn.TEXTSPLIT(I$3," "," ",TRUE)),I$3&lt;&gt;""),$F116)))&gt;0,TEXT($B116,"TTT TT.MM")&amp;IF($C116&lt;&gt;"",TEXT($C116," - TT.MM"),"")&amp;" "&amp;$G116&amp;IF($D116="",""," "&amp;TEXT($D116,"HH:MM")&amp;IF($E116="","","-"&amp;TEXT($E116,"HH:MM"))),"")</f>
        <v/>
      </c>
      <c r="J116" s="5" t="str" cm="1">
        <f t="array" ref="J116">IF(SUMPRODUCT(--ISNUMBER(SEARCH(_xlfn._xlws.FILTER(TRANSPOSE(_xlfn.TEXTSPLIT(J$3," "," ",TRUE)),J$3&lt;&gt;""),$F116)))&gt;0,TEXT($B116,"TTT TT.MM")&amp;IF($C116&lt;&gt;"",TEXT($C116," - TT.MM"),"")&amp;" "&amp;$G116&amp;IF($D116="",""," "&amp;TEXT($D116,"HH:MM")&amp;IF($E116="","","-"&amp;TEXT($E116,"HH:MM"))),"")</f>
        <v/>
      </c>
      <c r="K116" s="5" t="str" cm="1">
        <f t="array" ref="K116">IF(SUMPRODUCT(--ISNUMBER(SEARCH(_xlfn._xlws.FILTER(TRANSPOSE(_xlfn.TEXTSPLIT(K$3," "," ",TRUE)),K$3&lt;&gt;""),$F116)))&gt;0,TEXT($B116,"TTT TT.MM")&amp;IF($C116&lt;&gt;"",TEXT($C116," - TT.MM"),"")&amp;" "&amp;$G116&amp;IF($D116="",""," "&amp;TEXT($D116,"HH:MM")&amp;IF($E116="","","-"&amp;TEXT($E116,"HH:MM"))),"")</f>
        <v/>
      </c>
      <c r="L116" s="5" t="str" cm="1">
        <f t="array" ref="L116">IF(SUMPRODUCT(--ISNUMBER(SEARCH(_xlfn._xlws.FILTER(TRANSPOSE(_xlfn.TEXTSPLIT(L$3," "," ",TRUE)),L$3&lt;&gt;""),$F116)))&gt;0,TEXT($B116,"TTT TT.MM")&amp;IF($C116&lt;&gt;"",TEXT($C116," - TT.MM"),"")&amp;" "&amp;$G116&amp;IF($D116="",""," "&amp;TEXT($D116,"HH:MM")&amp;IF($E116="","","-"&amp;TEXT($E116,"HH:MM"))),"")</f>
        <v/>
      </c>
      <c r="M116" s="5" t="str" cm="1">
        <f t="array" ref="M116">IF(SUMPRODUCT(--ISNUMBER(SEARCH(_xlfn._xlws.FILTER(TRANSPOSE(_xlfn.TEXTSPLIT(M$3," "," ",TRUE)),M$3&lt;&gt;""),$F116)))&gt;0,TEXT($B116,"TTT TT.MM")&amp;IF($C116&lt;&gt;"",TEXT($C116," - TT.MM"),"")&amp;" "&amp;$G116&amp;IF($D116="",""," "&amp;TEXT($D116,"HH:MM")&amp;IF($E116="","","-"&amp;TEXT($E116,"HH:MM"))),"")</f>
        <v/>
      </c>
      <c r="N116" s="5" t="str" cm="1">
        <f t="array" ref="N116">IF(SUMPRODUCT(--ISNUMBER(SEARCH(_xlfn._xlws.FILTER(TRANSPOSE(_xlfn.TEXTSPLIT(N$3," "," ",TRUE)),N$3&lt;&gt;""),$F116)))&gt;0,TEXT($B116,"TTT TT.MM")&amp;IF($C116&lt;&gt;"",TEXT($C116," - TT.MM"),"")&amp;" "&amp;$G116&amp;IF($D116="",""," "&amp;TEXT($D116,"HH:MM")&amp;IF($E116="","","-"&amp;TEXT($E116,"HH:MM"))),"")</f>
        <v/>
      </c>
      <c r="O116" s="5" t="str" cm="1">
        <f t="array" ref="O116">IF(SUMPRODUCT(--ISNUMBER(SEARCH(_xlfn._xlws.FILTER(TRANSPOSE(_xlfn.TEXTSPLIT(O$3," "," ",TRUE)),O$3&lt;&gt;""),$F116)))&gt;0,TEXT($B116,"TTT TT.MM")&amp;IF($C116&lt;&gt;"",TEXT($C116," - TT.MM"),"")&amp;" "&amp;$G116&amp;IF($D116="",""," "&amp;TEXT($D116,"HH:MM")&amp;IF($E116="","","-"&amp;TEXT($E116,"HH:MM"))),"")</f>
        <v/>
      </c>
      <c r="W116" s="4" t="b">
        <f t="shared" si="31"/>
        <v>0</v>
      </c>
      <c r="X116" s="4" t="b">
        <f t="shared" si="32"/>
        <v>0</v>
      </c>
      <c r="Y116" s="4" t="b">
        <f t="shared" si="33"/>
        <v>0</v>
      </c>
      <c r="Z116" s="4" t="b">
        <f t="shared" si="34"/>
        <v>0</v>
      </c>
      <c r="AA116" s="4" t="b">
        <f t="shared" si="35"/>
        <v>0</v>
      </c>
      <c r="AB116" s="4" t="b">
        <f t="shared" si="36"/>
        <v>0</v>
      </c>
      <c r="AF116" s="4" t="b">
        <f t="shared" si="37"/>
        <v>0</v>
      </c>
      <c r="AG116" s="4" t="b">
        <f t="shared" si="38"/>
        <v>0</v>
      </c>
      <c r="AH116" s="4" t="b">
        <f t="shared" si="39"/>
        <v>0</v>
      </c>
      <c r="AI116" s="4" t="b">
        <f t="shared" si="40"/>
        <v>0</v>
      </c>
      <c r="AJ116" s="4" t="b">
        <f t="shared" si="41"/>
        <v>0</v>
      </c>
    </row>
    <row r="117" spans="1:36" ht="15.75" customHeight="1" x14ac:dyDescent="0.2">
      <c r="A117">
        <f t="shared" si="46"/>
        <v>40</v>
      </c>
      <c r="B117" s="25">
        <v>45930</v>
      </c>
      <c r="I117" s="5" t="str" cm="1">
        <f t="array" ref="I117">IF(SUMPRODUCT(--ISNUMBER(SEARCH(_xlfn._xlws.FILTER(TRANSPOSE(_xlfn.TEXTSPLIT(I$3," "," ",TRUE)),I$3&lt;&gt;""),$F117)))&gt;0,TEXT($B117,"TTT TT.MM")&amp;IF($C117&lt;&gt;"",TEXT($C117," - TT.MM"),"")&amp;" "&amp;$G117&amp;IF($D117="",""," "&amp;TEXT($D117,"HH:MM")&amp;IF($E117="","","-"&amp;TEXT($E117,"HH:MM"))),"")</f>
        <v/>
      </c>
      <c r="J117" s="5" t="str" cm="1">
        <f t="array" ref="J117">IF(SUMPRODUCT(--ISNUMBER(SEARCH(_xlfn._xlws.FILTER(TRANSPOSE(_xlfn.TEXTSPLIT(J$3," "," ",TRUE)),J$3&lt;&gt;""),$F117)))&gt;0,TEXT($B117,"TTT TT.MM")&amp;IF($C117&lt;&gt;"",TEXT($C117," - TT.MM"),"")&amp;" "&amp;$G117&amp;IF($D117="",""," "&amp;TEXT($D117,"HH:MM")&amp;IF($E117="","","-"&amp;TEXT($E117,"HH:MM"))),"")</f>
        <v/>
      </c>
      <c r="K117" s="5" t="str" cm="1">
        <f t="array" ref="K117">IF(SUMPRODUCT(--ISNUMBER(SEARCH(_xlfn._xlws.FILTER(TRANSPOSE(_xlfn.TEXTSPLIT(K$3," "," ",TRUE)),K$3&lt;&gt;""),$F117)))&gt;0,TEXT($B117,"TTT TT.MM")&amp;IF($C117&lt;&gt;"",TEXT($C117," - TT.MM"),"")&amp;" "&amp;$G117&amp;IF($D117="",""," "&amp;TEXT($D117,"HH:MM")&amp;IF($E117="","","-"&amp;TEXT($E117,"HH:MM"))),"")</f>
        <v/>
      </c>
      <c r="L117" s="5" t="str" cm="1">
        <f t="array" ref="L117">IF(SUMPRODUCT(--ISNUMBER(SEARCH(_xlfn._xlws.FILTER(TRANSPOSE(_xlfn.TEXTSPLIT(L$3," "," ",TRUE)),L$3&lt;&gt;""),$F117)))&gt;0,TEXT($B117,"TTT TT.MM")&amp;IF($C117&lt;&gt;"",TEXT($C117," - TT.MM"),"")&amp;" "&amp;$G117&amp;IF($D117="",""," "&amp;TEXT($D117,"HH:MM")&amp;IF($E117="","","-"&amp;TEXT($E117,"HH:MM"))),"")</f>
        <v/>
      </c>
      <c r="M117" s="5" t="str" cm="1">
        <f t="array" ref="M117">IF(SUMPRODUCT(--ISNUMBER(SEARCH(_xlfn._xlws.FILTER(TRANSPOSE(_xlfn.TEXTSPLIT(M$3," "," ",TRUE)),M$3&lt;&gt;""),$F117)))&gt;0,TEXT($B117,"TTT TT.MM")&amp;IF($C117&lt;&gt;"",TEXT($C117," - TT.MM"),"")&amp;" "&amp;$G117&amp;IF($D117="",""," "&amp;TEXT($D117,"HH:MM")&amp;IF($E117="","","-"&amp;TEXT($E117,"HH:MM"))),"")</f>
        <v/>
      </c>
      <c r="N117" s="5" t="str" cm="1">
        <f t="array" ref="N117">IF(SUMPRODUCT(--ISNUMBER(SEARCH(_xlfn._xlws.FILTER(TRANSPOSE(_xlfn.TEXTSPLIT(N$3," "," ",TRUE)),N$3&lt;&gt;""),$F117)))&gt;0,TEXT($B117,"TTT TT.MM")&amp;IF($C117&lt;&gt;"",TEXT($C117," - TT.MM"),"")&amp;" "&amp;$G117&amp;IF($D117="",""," "&amp;TEXT($D117,"HH:MM")&amp;IF($E117="","","-"&amp;TEXT($E117,"HH:MM"))),"")</f>
        <v/>
      </c>
      <c r="O117" s="5" t="str" cm="1">
        <f t="array" ref="O117">IF(SUMPRODUCT(--ISNUMBER(SEARCH(_xlfn._xlws.FILTER(TRANSPOSE(_xlfn.TEXTSPLIT(O$3," "," ",TRUE)),O$3&lt;&gt;""),$F117)))&gt;0,TEXT($B117,"TTT TT.MM")&amp;IF($C117&lt;&gt;"",TEXT($C117," - TT.MM"),"")&amp;" "&amp;$G117&amp;IF($D117="",""," "&amp;TEXT($D117,"HH:MM")&amp;IF($E117="","","-"&amp;TEXT($E117,"HH:MM"))),"")</f>
        <v/>
      </c>
      <c r="W117" s="4" t="b">
        <f t="shared" si="31"/>
        <v>0</v>
      </c>
      <c r="X117" s="4" t="b">
        <f t="shared" si="32"/>
        <v>0</v>
      </c>
      <c r="Y117" s="4" t="b">
        <f t="shared" si="33"/>
        <v>0</v>
      </c>
      <c r="Z117" s="4" t="b">
        <f t="shared" si="34"/>
        <v>0</v>
      </c>
      <c r="AA117" s="4" t="b">
        <f t="shared" si="35"/>
        <v>0</v>
      </c>
      <c r="AB117" s="4" t="b">
        <f t="shared" si="36"/>
        <v>0</v>
      </c>
      <c r="AF117" s="4" t="b">
        <f t="shared" si="37"/>
        <v>0</v>
      </c>
      <c r="AG117" s="4" t="b">
        <f t="shared" si="38"/>
        <v>0</v>
      </c>
      <c r="AH117" s="4" t="b">
        <f t="shared" si="39"/>
        <v>0</v>
      </c>
      <c r="AI117" s="4" t="b">
        <f t="shared" si="40"/>
        <v>0</v>
      </c>
      <c r="AJ117" s="4" t="b">
        <f t="shared" si="41"/>
        <v>0</v>
      </c>
    </row>
    <row r="118" spans="1:36" ht="15.75" customHeight="1" x14ac:dyDescent="0.2">
      <c r="B118" s="24" t="s">
        <v>45</v>
      </c>
      <c r="I118" s="5" t="str" cm="1">
        <f t="array" ref="I118">IF(SUMPRODUCT(--ISNUMBER(SEARCH(_xlfn._xlws.FILTER(TRANSPOSE(_xlfn.TEXTSPLIT(I$3," "," ",TRUE)),I$3&lt;&gt;""),$F118)))&gt;0,TEXT($B118,"TTT TT.MM")&amp;IF($C118&lt;&gt;"",TEXT($C118," - TT.MM"),"")&amp;" "&amp;$G118&amp;IF($D118="",""," "&amp;TEXT($D118,"HH:MM")&amp;IF($E118="","","-"&amp;TEXT($E118,"HH:MM"))),"")</f>
        <v/>
      </c>
      <c r="J118" s="5" t="str" cm="1">
        <f t="array" ref="J118">IF(SUMPRODUCT(--ISNUMBER(SEARCH(_xlfn._xlws.FILTER(TRANSPOSE(_xlfn.TEXTSPLIT(J$3," "," ",TRUE)),J$3&lt;&gt;""),$F118)))&gt;0,TEXT($B118,"TTT TT.MM")&amp;IF($C118&lt;&gt;"",TEXT($C118," - TT.MM"),"")&amp;" "&amp;$G118&amp;IF($D118="",""," "&amp;TEXT($D118,"HH:MM")&amp;IF($E118="","","-"&amp;TEXT($E118,"HH:MM"))),"")</f>
        <v/>
      </c>
      <c r="K118" s="5" t="str" cm="1">
        <f t="array" ref="K118">IF(SUMPRODUCT(--ISNUMBER(SEARCH(_xlfn._xlws.FILTER(TRANSPOSE(_xlfn.TEXTSPLIT(K$3," "," ",TRUE)),K$3&lt;&gt;""),$F118)))&gt;0,TEXT($B118,"TTT TT.MM")&amp;IF($C118&lt;&gt;"",TEXT($C118," - TT.MM"),"")&amp;" "&amp;$G118&amp;IF($D118="",""," "&amp;TEXT($D118,"HH:MM")&amp;IF($E118="","","-"&amp;TEXT($E118,"HH:MM"))),"")</f>
        <v/>
      </c>
      <c r="L118" s="5" t="str" cm="1">
        <f t="array" ref="L118">IF(SUMPRODUCT(--ISNUMBER(SEARCH(_xlfn._xlws.FILTER(TRANSPOSE(_xlfn.TEXTSPLIT(L$3," "," ",TRUE)),L$3&lt;&gt;""),$F118)))&gt;0,TEXT($B118,"TTT TT.MM")&amp;IF($C118&lt;&gt;"",TEXT($C118," - TT.MM"),"")&amp;" "&amp;$G118&amp;IF($D118="",""," "&amp;TEXT($D118,"HH:MM")&amp;IF($E118="","","-"&amp;TEXT($E118,"HH:MM"))),"")</f>
        <v/>
      </c>
      <c r="M118" s="5" t="str" cm="1">
        <f t="array" ref="M118">IF(SUMPRODUCT(--ISNUMBER(SEARCH(_xlfn._xlws.FILTER(TRANSPOSE(_xlfn.TEXTSPLIT(M$3," "," ",TRUE)),M$3&lt;&gt;""),$F118)))&gt;0,TEXT($B118,"TTT TT.MM")&amp;IF($C118&lt;&gt;"",TEXT($C118," - TT.MM"),"")&amp;" "&amp;$G118&amp;IF($D118="",""," "&amp;TEXT($D118,"HH:MM")&amp;IF($E118="","","-"&amp;TEXT($E118,"HH:MM"))),"")</f>
        <v/>
      </c>
      <c r="N118" s="5" t="str" cm="1">
        <f t="array" ref="N118">IF(SUMPRODUCT(--ISNUMBER(SEARCH(_xlfn._xlws.FILTER(TRANSPOSE(_xlfn.TEXTSPLIT(N$3," "," ",TRUE)),N$3&lt;&gt;""),$F118)))&gt;0,TEXT($B118,"TTT TT.MM")&amp;IF($C118&lt;&gt;"",TEXT($C118," - TT.MM"),"")&amp;" "&amp;$G118&amp;IF($D118="",""," "&amp;TEXT($D118,"HH:MM")&amp;IF($E118="","","-"&amp;TEXT($E118,"HH:MM"))),"")</f>
        <v/>
      </c>
      <c r="O118" s="5" t="str" cm="1">
        <f t="array" ref="O118">IF(SUMPRODUCT(--ISNUMBER(SEARCH(_xlfn._xlws.FILTER(TRANSPOSE(_xlfn.TEXTSPLIT(O$3," "," ",TRUE)),O$3&lt;&gt;""),$F118)))&gt;0,TEXT($B118,"TTT TT.MM")&amp;IF($C118&lt;&gt;"",TEXT($C118," - TT.MM"),"")&amp;" "&amp;$G118&amp;IF($D118="",""," "&amp;TEXT($D118,"HH:MM")&amp;IF($E118="","","-"&amp;TEXT($E118,"HH:MM"))),"")</f>
        <v/>
      </c>
      <c r="W118" s="4" t="b">
        <f t="shared" si="31"/>
        <v>0</v>
      </c>
      <c r="X118" s="4" t="b">
        <f t="shared" si="32"/>
        <v>0</v>
      </c>
      <c r="Y118" s="4" t="b">
        <f t="shared" si="33"/>
        <v>0</v>
      </c>
      <c r="Z118" s="4" t="b">
        <f t="shared" si="34"/>
        <v>0</v>
      </c>
      <c r="AA118" s="4" t="b">
        <f t="shared" si="35"/>
        <v>0</v>
      </c>
      <c r="AB118" s="4" t="b">
        <f t="shared" si="36"/>
        <v>0</v>
      </c>
      <c r="AF118" s="4" t="b">
        <f t="shared" si="37"/>
        <v>0</v>
      </c>
      <c r="AG118" s="4" t="b">
        <f t="shared" si="38"/>
        <v>0</v>
      </c>
      <c r="AH118" s="4" t="b">
        <f t="shared" si="39"/>
        <v>0</v>
      </c>
      <c r="AI118" s="4" t="b">
        <f t="shared" si="40"/>
        <v>0</v>
      </c>
      <c r="AJ118" s="4" t="b">
        <f t="shared" si="41"/>
        <v>0</v>
      </c>
    </row>
    <row r="119" spans="1:36" ht="15.75" customHeight="1" x14ac:dyDescent="0.2">
      <c r="A119" s="85">
        <f t="shared" ref="A119:A182" si="47">WEEKNUM(B119,21)</f>
        <v>33</v>
      </c>
      <c r="B119" s="25">
        <v>45883</v>
      </c>
      <c r="I119" s="5" t="str" cm="1">
        <f t="array" ref="I119">IF(SUMPRODUCT(--ISNUMBER(SEARCH(_xlfn._xlws.FILTER(TRANSPOSE(_xlfn.TEXTSPLIT(I$3," "," ",TRUE)),I$3&lt;&gt;""),$F119)))&gt;0,TEXT($B119,"TTT TT.MM")&amp;IF($C119&lt;&gt;"",TEXT($C119," - TT.MM"),"")&amp;" "&amp;$G119&amp;IF($D119="",""," "&amp;TEXT($D119,"HH:MM")&amp;IF($E119="","","-"&amp;TEXT($E119,"HH:MM"))),"")</f>
        <v/>
      </c>
      <c r="J119" s="5" t="str" cm="1">
        <f t="array" ref="J119">IF(SUMPRODUCT(--ISNUMBER(SEARCH(_xlfn._xlws.FILTER(TRANSPOSE(_xlfn.TEXTSPLIT(J$3," "," ",TRUE)),J$3&lt;&gt;""),$F119)))&gt;0,TEXT($B119,"TTT TT.MM")&amp;IF($C119&lt;&gt;"",TEXT($C119," - TT.MM"),"")&amp;" "&amp;$G119&amp;IF($D119="",""," "&amp;TEXT($D119,"HH:MM")&amp;IF($E119="","","-"&amp;TEXT($E119,"HH:MM"))),"")</f>
        <v/>
      </c>
      <c r="K119" s="5" t="str" cm="1">
        <f t="array" ref="K119">IF(SUMPRODUCT(--ISNUMBER(SEARCH(_xlfn._xlws.FILTER(TRANSPOSE(_xlfn.TEXTSPLIT(K$3," "," ",TRUE)),K$3&lt;&gt;""),$F119)))&gt;0,TEXT($B119,"TTT TT.MM")&amp;IF($C119&lt;&gt;"",TEXT($C119," - TT.MM"),"")&amp;" "&amp;$G119&amp;IF($D119="",""," "&amp;TEXT($D119,"HH:MM")&amp;IF($E119="","","-"&amp;TEXT($E119,"HH:MM"))),"")</f>
        <v/>
      </c>
      <c r="L119" s="5" t="str" cm="1">
        <f t="array" ref="L119">IF(SUMPRODUCT(--ISNUMBER(SEARCH(_xlfn._xlws.FILTER(TRANSPOSE(_xlfn.TEXTSPLIT(L$3," "," ",TRUE)),L$3&lt;&gt;""),$F119)))&gt;0,TEXT($B119,"TTT TT.MM")&amp;IF($C119&lt;&gt;"",TEXT($C119," - TT.MM"),"")&amp;" "&amp;$G119&amp;IF($D119="",""," "&amp;TEXT($D119,"HH:MM")&amp;IF($E119="","","-"&amp;TEXT($E119,"HH:MM"))),"")</f>
        <v/>
      </c>
      <c r="M119" s="5" t="str" cm="1">
        <f t="array" ref="M119">IF(SUMPRODUCT(--ISNUMBER(SEARCH(_xlfn._xlws.FILTER(TRANSPOSE(_xlfn.TEXTSPLIT(M$3," "," ",TRUE)),M$3&lt;&gt;""),$F119)))&gt;0,TEXT($B119,"TTT TT.MM")&amp;IF($C119&lt;&gt;"",TEXT($C119," - TT.MM"),"")&amp;" "&amp;$G119&amp;IF($D119="",""," "&amp;TEXT($D119,"HH:MM")&amp;IF($E119="","","-"&amp;TEXT($E119,"HH:MM"))),"")</f>
        <v/>
      </c>
      <c r="N119" s="5" t="str" cm="1">
        <f t="array" ref="N119">IF(SUMPRODUCT(--ISNUMBER(SEARCH(_xlfn._xlws.FILTER(TRANSPOSE(_xlfn.TEXTSPLIT(N$3," "," ",TRUE)),N$3&lt;&gt;""),$F119)))&gt;0,TEXT($B119,"TTT TT.MM")&amp;IF($C119&lt;&gt;"",TEXT($C119," - TT.MM"),"")&amp;" "&amp;$G119&amp;IF($D119="",""," "&amp;TEXT($D119,"HH:MM")&amp;IF($E119="","","-"&amp;TEXT($E119,"HH:MM"))),"")</f>
        <v/>
      </c>
      <c r="O119" s="5" t="str" cm="1">
        <f t="array" ref="O119">IF(SUMPRODUCT(--ISNUMBER(SEARCH(_xlfn._xlws.FILTER(TRANSPOSE(_xlfn.TEXTSPLIT(O$3," "," ",TRUE)),O$3&lt;&gt;""),$F119)))&gt;0,TEXT($B119,"TTT TT.MM")&amp;IF($C119&lt;&gt;"",TEXT($C119," - TT.MM"),"")&amp;" "&amp;$G119&amp;IF($D119="",""," "&amp;TEXT($D119,"HH:MM")&amp;IF($E119="","","-"&amp;TEXT($E119,"HH:MM"))),"")</f>
        <v/>
      </c>
      <c r="W119" s="4" t="b">
        <f t="shared" si="31"/>
        <v>0</v>
      </c>
      <c r="X119" s="4" t="b">
        <f t="shared" si="32"/>
        <v>0</v>
      </c>
      <c r="Y119" s="4" t="b">
        <f t="shared" si="33"/>
        <v>0</v>
      </c>
      <c r="Z119" s="4" t="b">
        <f t="shared" si="34"/>
        <v>0</v>
      </c>
      <c r="AA119" s="4" t="b">
        <f t="shared" si="35"/>
        <v>0</v>
      </c>
      <c r="AB119" s="4" t="b">
        <f t="shared" si="36"/>
        <v>0</v>
      </c>
      <c r="AF119" s="4" t="b">
        <f t="shared" si="37"/>
        <v>0</v>
      </c>
      <c r="AG119" s="4" t="b">
        <f t="shared" si="38"/>
        <v>0</v>
      </c>
      <c r="AH119" s="4" t="b">
        <f t="shared" si="39"/>
        <v>0</v>
      </c>
      <c r="AI119" s="4" t="b">
        <f t="shared" si="40"/>
        <v>0</v>
      </c>
      <c r="AJ119" s="4" t="b">
        <f t="shared" si="41"/>
        <v>0</v>
      </c>
    </row>
    <row r="120" spans="1:36" ht="15.75" customHeight="1" x14ac:dyDescent="0.2">
      <c r="A120" s="85">
        <f t="shared" si="47"/>
        <v>33</v>
      </c>
      <c r="B120" s="25">
        <f>B119+1</f>
        <v>45884</v>
      </c>
      <c r="I120" s="5" t="str" cm="1">
        <f t="array" ref="I120">IF(SUMPRODUCT(--ISNUMBER(SEARCH(_xlfn._xlws.FILTER(TRANSPOSE(_xlfn.TEXTSPLIT(I$3," "," ",TRUE)),I$3&lt;&gt;""),$F120)))&gt;0,TEXT($B120,"TTT TT.MM")&amp;IF($C120&lt;&gt;"",TEXT($C120," - TT.MM"),"")&amp;" "&amp;$G120&amp;IF($D120="",""," "&amp;TEXT($D120,"HH:MM")&amp;IF($E120="","","-"&amp;TEXT($E120,"HH:MM"))),"")</f>
        <v/>
      </c>
      <c r="J120" s="5" t="str" cm="1">
        <f t="array" ref="J120">IF(SUMPRODUCT(--ISNUMBER(SEARCH(_xlfn._xlws.FILTER(TRANSPOSE(_xlfn.TEXTSPLIT(J$3," "," ",TRUE)),J$3&lt;&gt;""),$F120)))&gt;0,TEXT($B120,"TTT TT.MM")&amp;IF($C120&lt;&gt;"",TEXT($C120," - TT.MM"),"")&amp;" "&amp;$G120&amp;IF($D120="",""," "&amp;TEXT($D120,"HH:MM")&amp;IF($E120="","","-"&amp;TEXT($E120,"HH:MM"))),"")</f>
        <v/>
      </c>
      <c r="K120" s="5" t="str" cm="1">
        <f t="array" ref="K120">IF(SUMPRODUCT(--ISNUMBER(SEARCH(_xlfn._xlws.FILTER(TRANSPOSE(_xlfn.TEXTSPLIT(K$3," "," ",TRUE)),K$3&lt;&gt;""),$F120)))&gt;0,TEXT($B120,"TTT TT.MM")&amp;IF($C120&lt;&gt;"",TEXT($C120," - TT.MM"),"")&amp;" "&amp;$G120&amp;IF($D120="",""," "&amp;TEXT($D120,"HH:MM")&amp;IF($E120="","","-"&amp;TEXT($E120,"HH:MM"))),"")</f>
        <v/>
      </c>
      <c r="L120" s="5" t="str" cm="1">
        <f t="array" ref="L120">IF(SUMPRODUCT(--ISNUMBER(SEARCH(_xlfn._xlws.FILTER(TRANSPOSE(_xlfn.TEXTSPLIT(L$3," "," ",TRUE)),L$3&lt;&gt;""),$F120)))&gt;0,TEXT($B120,"TTT TT.MM")&amp;IF($C120&lt;&gt;"",TEXT($C120," - TT.MM"),"")&amp;" "&amp;$G120&amp;IF($D120="",""," "&amp;TEXT($D120,"HH:MM")&amp;IF($E120="","","-"&amp;TEXT($E120,"HH:MM"))),"")</f>
        <v/>
      </c>
      <c r="M120" s="5" t="str" cm="1">
        <f t="array" ref="M120">IF(SUMPRODUCT(--ISNUMBER(SEARCH(_xlfn._xlws.FILTER(TRANSPOSE(_xlfn.TEXTSPLIT(M$3," "," ",TRUE)),M$3&lt;&gt;""),$F120)))&gt;0,TEXT($B120,"TTT TT.MM")&amp;IF($C120&lt;&gt;"",TEXT($C120," - TT.MM"),"")&amp;" "&amp;$G120&amp;IF($D120="",""," "&amp;TEXT($D120,"HH:MM")&amp;IF($E120="","","-"&amp;TEXT($E120,"HH:MM"))),"")</f>
        <v/>
      </c>
      <c r="N120" s="5" t="str" cm="1">
        <f t="array" ref="N120">IF(SUMPRODUCT(--ISNUMBER(SEARCH(_xlfn._xlws.FILTER(TRANSPOSE(_xlfn.TEXTSPLIT(N$3," "," ",TRUE)),N$3&lt;&gt;""),$F120)))&gt;0,TEXT($B120,"TTT TT.MM")&amp;IF($C120&lt;&gt;"",TEXT($C120," - TT.MM"),"")&amp;" "&amp;$G120&amp;IF($D120="",""," "&amp;TEXT($D120,"HH:MM")&amp;IF($E120="","","-"&amp;TEXT($E120,"HH:MM"))),"")</f>
        <v/>
      </c>
      <c r="O120" s="5" t="str" cm="1">
        <f t="array" ref="O120">IF(SUMPRODUCT(--ISNUMBER(SEARCH(_xlfn._xlws.FILTER(TRANSPOSE(_xlfn.TEXTSPLIT(O$3," "," ",TRUE)),O$3&lt;&gt;""),$F120)))&gt;0,TEXT($B120,"TTT TT.MM")&amp;IF($C120&lt;&gt;"",TEXT($C120," - TT.MM"),"")&amp;" "&amp;$G120&amp;IF($D120="",""," "&amp;TEXT($D120,"HH:MM")&amp;IF($E120="","","-"&amp;TEXT($E120,"HH:MM"))),"")</f>
        <v/>
      </c>
      <c r="W120" s="4" t="b">
        <f t="shared" si="31"/>
        <v>0</v>
      </c>
      <c r="X120" s="4" t="b">
        <f t="shared" si="32"/>
        <v>0</v>
      </c>
      <c r="Y120" s="4" t="b">
        <f t="shared" si="33"/>
        <v>0</v>
      </c>
      <c r="Z120" s="4" t="b">
        <f t="shared" si="34"/>
        <v>0</v>
      </c>
      <c r="AA120" s="4" t="b">
        <f t="shared" si="35"/>
        <v>0</v>
      </c>
      <c r="AB120" s="4" t="b">
        <f t="shared" si="36"/>
        <v>0</v>
      </c>
      <c r="AF120" s="4" t="b">
        <f t="shared" si="37"/>
        <v>0</v>
      </c>
      <c r="AG120" s="4" t="b">
        <f t="shared" si="38"/>
        <v>0</v>
      </c>
      <c r="AH120" s="4" t="b">
        <f t="shared" si="39"/>
        <v>0</v>
      </c>
      <c r="AI120" s="4" t="b">
        <f t="shared" si="40"/>
        <v>0</v>
      </c>
      <c r="AJ120" s="4" t="b">
        <f t="shared" si="41"/>
        <v>0</v>
      </c>
    </row>
    <row r="121" spans="1:36" ht="15.75" customHeight="1" x14ac:dyDescent="0.2">
      <c r="A121" s="86">
        <f t="shared" si="47"/>
        <v>46</v>
      </c>
      <c r="B121" s="25">
        <v>45973</v>
      </c>
      <c r="I121" s="5" t="str" cm="1">
        <f t="array" ref="I121">IF(SUMPRODUCT(--ISNUMBER(SEARCH(_xlfn._xlws.FILTER(TRANSPOSE(_xlfn.TEXTSPLIT(I$3," "," ",TRUE)),I$3&lt;&gt;""),$F121)))&gt;0,TEXT($B121,"TTT TT.MM")&amp;IF($C121&lt;&gt;"",TEXT($C121," - TT.MM"),"")&amp;" "&amp;$G121&amp;IF($D121="",""," "&amp;TEXT($D121,"HH:MM")&amp;IF($E121="","","-"&amp;TEXT($E121,"HH:MM"))),"")</f>
        <v/>
      </c>
      <c r="J121" s="5" t="str" cm="1">
        <f t="array" ref="J121">IF(SUMPRODUCT(--ISNUMBER(SEARCH(_xlfn._xlws.FILTER(TRANSPOSE(_xlfn.TEXTSPLIT(J$3," "," ",TRUE)),J$3&lt;&gt;""),$F121)))&gt;0,TEXT($B121,"TTT TT.MM")&amp;IF($C121&lt;&gt;"",TEXT($C121," - TT.MM"),"")&amp;" "&amp;$G121&amp;IF($D121="",""," "&amp;TEXT($D121,"HH:MM")&amp;IF($E121="","","-"&amp;TEXT($E121,"HH:MM"))),"")</f>
        <v/>
      </c>
      <c r="K121" s="5" t="str" cm="1">
        <f t="array" ref="K121">IF(SUMPRODUCT(--ISNUMBER(SEARCH(_xlfn._xlws.FILTER(TRANSPOSE(_xlfn.TEXTSPLIT(K$3," "," ",TRUE)),K$3&lt;&gt;""),$F121)))&gt;0,TEXT($B121,"TTT TT.MM")&amp;IF($C121&lt;&gt;"",TEXT($C121," - TT.MM"),"")&amp;" "&amp;$G121&amp;IF($D121="",""," "&amp;TEXT($D121,"HH:MM")&amp;IF($E121="","","-"&amp;TEXT($E121,"HH:MM"))),"")</f>
        <v/>
      </c>
      <c r="L121" s="5" t="str" cm="1">
        <f t="array" ref="L121">IF(SUMPRODUCT(--ISNUMBER(SEARCH(_xlfn._xlws.FILTER(TRANSPOSE(_xlfn.TEXTSPLIT(L$3," "," ",TRUE)),L$3&lt;&gt;""),$F121)))&gt;0,TEXT($B121,"TTT TT.MM")&amp;IF($C121&lt;&gt;"",TEXT($C121," - TT.MM"),"")&amp;" "&amp;$G121&amp;IF($D121="",""," "&amp;TEXT($D121,"HH:MM")&amp;IF($E121="","","-"&amp;TEXT($E121,"HH:MM"))),"")</f>
        <v/>
      </c>
      <c r="M121" s="5" t="str" cm="1">
        <f t="array" ref="M121">IF(SUMPRODUCT(--ISNUMBER(SEARCH(_xlfn._xlws.FILTER(TRANSPOSE(_xlfn.TEXTSPLIT(M$3," "," ",TRUE)),M$3&lt;&gt;""),$F121)))&gt;0,TEXT($B121,"TTT TT.MM")&amp;IF($C121&lt;&gt;"",TEXT($C121," - TT.MM"),"")&amp;" "&amp;$G121&amp;IF($D121="",""," "&amp;TEXT($D121,"HH:MM")&amp;IF($E121="","","-"&amp;TEXT($E121,"HH:MM"))),"")</f>
        <v/>
      </c>
      <c r="N121" s="5" t="str" cm="1">
        <f t="array" ref="N121">IF(SUMPRODUCT(--ISNUMBER(SEARCH(_xlfn._xlws.FILTER(TRANSPOSE(_xlfn.TEXTSPLIT(N$3," "," ",TRUE)),N$3&lt;&gt;""),$F121)))&gt;0,TEXT($B121,"TTT TT.MM")&amp;IF($C121&lt;&gt;"",TEXT($C121," - TT.MM"),"")&amp;" "&amp;$G121&amp;IF($D121="",""," "&amp;TEXT($D121,"HH:MM")&amp;IF($E121="","","-"&amp;TEXT($E121,"HH:MM"))),"")</f>
        <v/>
      </c>
      <c r="O121" s="5" t="str" cm="1">
        <f t="array" ref="O121">IF(SUMPRODUCT(--ISNUMBER(SEARCH(_xlfn._xlws.FILTER(TRANSPOSE(_xlfn.TEXTSPLIT(O$3," "," ",TRUE)),O$3&lt;&gt;""),$F121)))&gt;0,TEXT($B121,"TTT TT.MM")&amp;IF($C121&lt;&gt;"",TEXT($C121," - TT.MM"),"")&amp;" "&amp;$G121&amp;IF($D121="",""," "&amp;TEXT($D121,"HH:MM")&amp;IF($E121="","","-"&amp;TEXT($E121,"HH:MM"))),"")</f>
        <v/>
      </c>
      <c r="W121" s="4" t="b">
        <f t="shared" si="31"/>
        <v>0</v>
      </c>
      <c r="X121" s="4" t="b">
        <f t="shared" si="32"/>
        <v>0</v>
      </c>
      <c r="Y121" s="4" t="b">
        <f t="shared" si="33"/>
        <v>0</v>
      </c>
      <c r="Z121" s="4" t="b">
        <f t="shared" si="34"/>
        <v>0</v>
      </c>
      <c r="AA121" s="4" t="b">
        <f t="shared" si="35"/>
        <v>0</v>
      </c>
      <c r="AB121" s="4" t="b">
        <f t="shared" si="36"/>
        <v>0</v>
      </c>
      <c r="AF121" s="4" t="b">
        <f t="shared" si="37"/>
        <v>0</v>
      </c>
      <c r="AG121" s="4" t="b">
        <f t="shared" si="38"/>
        <v>0</v>
      </c>
      <c r="AH121" s="4" t="b">
        <f t="shared" si="39"/>
        <v>0</v>
      </c>
      <c r="AI121" s="4" t="b">
        <f t="shared" si="40"/>
        <v>0</v>
      </c>
      <c r="AJ121" s="4" t="b">
        <f t="shared" si="41"/>
        <v>0</v>
      </c>
    </row>
    <row r="122" spans="1:36" ht="15.75" customHeight="1" x14ac:dyDescent="0.2">
      <c r="A122" s="86">
        <f t="shared" si="47"/>
        <v>4</v>
      </c>
      <c r="B122" s="25">
        <v>46043</v>
      </c>
      <c r="I122" s="5" t="str" cm="1">
        <f t="array" ref="I122">IF(SUMPRODUCT(--ISNUMBER(SEARCH(_xlfn._xlws.FILTER(TRANSPOSE(_xlfn.TEXTSPLIT(I$3," "," ",TRUE)),I$3&lt;&gt;""),$F122)))&gt;0,TEXT($B122,"TTT TT.MM")&amp;IF($C122&lt;&gt;"",TEXT($C122," - TT.MM"),"")&amp;" "&amp;$G122&amp;IF($D122="",""," "&amp;TEXT($D122,"HH:MM")&amp;IF($E122="","","-"&amp;TEXT($E122,"HH:MM"))),"")</f>
        <v/>
      </c>
      <c r="J122" s="5" t="str" cm="1">
        <f t="array" ref="J122">IF(SUMPRODUCT(--ISNUMBER(SEARCH(_xlfn._xlws.FILTER(TRANSPOSE(_xlfn.TEXTSPLIT(J$3," "," ",TRUE)),J$3&lt;&gt;""),$F122)))&gt;0,TEXT($B122,"TTT TT.MM")&amp;IF($C122&lt;&gt;"",TEXT($C122," - TT.MM"),"")&amp;" "&amp;$G122&amp;IF($D122="",""," "&amp;TEXT($D122,"HH:MM")&amp;IF($E122="","","-"&amp;TEXT($E122,"HH:MM"))),"")</f>
        <v/>
      </c>
      <c r="K122" s="5" t="str" cm="1">
        <f t="array" ref="K122">IF(SUMPRODUCT(--ISNUMBER(SEARCH(_xlfn._xlws.FILTER(TRANSPOSE(_xlfn.TEXTSPLIT(K$3," "," ",TRUE)),K$3&lt;&gt;""),$F122)))&gt;0,TEXT($B122,"TTT TT.MM")&amp;IF($C122&lt;&gt;"",TEXT($C122," - TT.MM"),"")&amp;" "&amp;$G122&amp;IF($D122="",""," "&amp;TEXT($D122,"HH:MM")&amp;IF($E122="","","-"&amp;TEXT($E122,"HH:MM"))),"")</f>
        <v/>
      </c>
      <c r="L122" s="5" t="str" cm="1">
        <f t="array" ref="L122">IF(SUMPRODUCT(--ISNUMBER(SEARCH(_xlfn._xlws.FILTER(TRANSPOSE(_xlfn.TEXTSPLIT(L$3," "," ",TRUE)),L$3&lt;&gt;""),$F122)))&gt;0,TEXT($B122,"TTT TT.MM")&amp;IF($C122&lt;&gt;"",TEXT($C122," - TT.MM"),"")&amp;" "&amp;$G122&amp;IF($D122="",""," "&amp;TEXT($D122,"HH:MM")&amp;IF($E122="","","-"&amp;TEXT($E122,"HH:MM"))),"")</f>
        <v/>
      </c>
      <c r="M122" s="5" t="str" cm="1">
        <f t="array" ref="M122">IF(SUMPRODUCT(--ISNUMBER(SEARCH(_xlfn._xlws.FILTER(TRANSPOSE(_xlfn.TEXTSPLIT(M$3," "," ",TRUE)),M$3&lt;&gt;""),$F122)))&gt;0,TEXT($B122,"TTT TT.MM")&amp;IF($C122&lt;&gt;"",TEXT($C122," - TT.MM"),"")&amp;" "&amp;$G122&amp;IF($D122="",""," "&amp;TEXT($D122,"HH:MM")&amp;IF($E122="","","-"&amp;TEXT($E122,"HH:MM"))),"")</f>
        <v/>
      </c>
      <c r="N122" s="5" t="str" cm="1">
        <f t="array" ref="N122">IF(SUMPRODUCT(--ISNUMBER(SEARCH(_xlfn._xlws.FILTER(TRANSPOSE(_xlfn.TEXTSPLIT(N$3," "," ",TRUE)),N$3&lt;&gt;""),$F122)))&gt;0,TEXT($B122,"TTT TT.MM")&amp;IF($C122&lt;&gt;"",TEXT($C122," - TT.MM"),"")&amp;" "&amp;$G122&amp;IF($D122="",""," "&amp;TEXT($D122,"HH:MM")&amp;IF($E122="","","-"&amp;TEXT($E122,"HH:MM"))),"")</f>
        <v/>
      </c>
      <c r="O122" s="5" t="str" cm="1">
        <f t="array" ref="O122">IF(SUMPRODUCT(--ISNUMBER(SEARCH(_xlfn._xlws.FILTER(TRANSPOSE(_xlfn.TEXTSPLIT(O$3," "," ",TRUE)),O$3&lt;&gt;""),$F122)))&gt;0,TEXT($B122,"TTT TT.MM")&amp;IF($C122&lt;&gt;"",TEXT($C122," - TT.MM"),"")&amp;" "&amp;$G122&amp;IF($D122="",""," "&amp;TEXT($D122,"HH:MM")&amp;IF($E122="","","-"&amp;TEXT($E122,"HH:MM"))),"")</f>
        <v/>
      </c>
      <c r="W122" s="4" t="b">
        <f t="shared" si="31"/>
        <v>0</v>
      </c>
      <c r="X122" s="4" t="b">
        <f t="shared" si="32"/>
        <v>0</v>
      </c>
      <c r="Y122" s="4" t="b">
        <f t="shared" si="33"/>
        <v>0</v>
      </c>
      <c r="Z122" s="4" t="b">
        <f t="shared" si="34"/>
        <v>0</v>
      </c>
      <c r="AA122" s="4" t="b">
        <f t="shared" si="35"/>
        <v>0</v>
      </c>
      <c r="AB122" s="4" t="b">
        <f t="shared" si="36"/>
        <v>0</v>
      </c>
      <c r="AF122" s="4" t="b">
        <f t="shared" si="37"/>
        <v>0</v>
      </c>
      <c r="AG122" s="4" t="b">
        <f t="shared" si="38"/>
        <v>0</v>
      </c>
      <c r="AH122" s="4" t="b">
        <f t="shared" si="39"/>
        <v>0</v>
      </c>
      <c r="AI122" s="4" t="b">
        <f t="shared" si="40"/>
        <v>0</v>
      </c>
      <c r="AJ122" s="4" t="b">
        <f t="shared" si="41"/>
        <v>0</v>
      </c>
    </row>
    <row r="123" spans="1:36" ht="15.75" customHeight="1" x14ac:dyDescent="0.2">
      <c r="A123" s="86">
        <f t="shared" si="47"/>
        <v>15</v>
      </c>
      <c r="B123" s="25">
        <v>46120</v>
      </c>
      <c r="I123" s="5" t="str" cm="1">
        <f t="array" ref="I123">IF(SUMPRODUCT(--ISNUMBER(SEARCH(_xlfn._xlws.FILTER(TRANSPOSE(_xlfn.TEXTSPLIT(I$3," "," ",TRUE)),I$3&lt;&gt;""),$F123)))&gt;0,TEXT($B123,"TTT TT.MM")&amp;IF($C123&lt;&gt;"",TEXT($C123," - TT.MM"),"")&amp;" "&amp;$G123&amp;IF($D123="",""," "&amp;TEXT($D123,"HH:MM")&amp;IF($E123="","","-"&amp;TEXT($E123,"HH:MM"))),"")</f>
        <v/>
      </c>
      <c r="J123" s="5" t="str" cm="1">
        <f t="array" ref="J123">IF(SUMPRODUCT(--ISNUMBER(SEARCH(_xlfn._xlws.FILTER(TRANSPOSE(_xlfn.TEXTSPLIT(J$3," "," ",TRUE)),J$3&lt;&gt;""),$F123)))&gt;0,TEXT($B123,"TTT TT.MM")&amp;IF($C123&lt;&gt;"",TEXT($C123," - TT.MM"),"")&amp;" "&amp;$G123&amp;IF($D123="",""," "&amp;TEXT($D123,"HH:MM")&amp;IF($E123="","","-"&amp;TEXT($E123,"HH:MM"))),"")</f>
        <v/>
      </c>
      <c r="K123" s="5" t="str" cm="1">
        <f t="array" ref="K123">IF(SUMPRODUCT(--ISNUMBER(SEARCH(_xlfn._xlws.FILTER(TRANSPOSE(_xlfn.TEXTSPLIT(K$3," "," ",TRUE)),K$3&lt;&gt;""),$F123)))&gt;0,TEXT($B123,"TTT TT.MM")&amp;IF($C123&lt;&gt;"",TEXT($C123," - TT.MM"),"")&amp;" "&amp;$G123&amp;IF($D123="",""," "&amp;TEXT($D123,"HH:MM")&amp;IF($E123="","","-"&amp;TEXT($E123,"HH:MM"))),"")</f>
        <v/>
      </c>
      <c r="L123" s="5" t="str" cm="1">
        <f t="array" ref="L123">IF(SUMPRODUCT(--ISNUMBER(SEARCH(_xlfn._xlws.FILTER(TRANSPOSE(_xlfn.TEXTSPLIT(L$3," "," ",TRUE)),L$3&lt;&gt;""),$F123)))&gt;0,TEXT($B123,"TTT TT.MM")&amp;IF($C123&lt;&gt;"",TEXT($C123," - TT.MM"),"")&amp;" "&amp;$G123&amp;IF($D123="",""," "&amp;TEXT($D123,"HH:MM")&amp;IF($E123="","","-"&amp;TEXT($E123,"HH:MM"))),"")</f>
        <v/>
      </c>
      <c r="M123" s="5" t="str" cm="1">
        <f t="array" ref="M123">IF(SUMPRODUCT(--ISNUMBER(SEARCH(_xlfn._xlws.FILTER(TRANSPOSE(_xlfn.TEXTSPLIT(M$3," "," ",TRUE)),M$3&lt;&gt;""),$F123)))&gt;0,TEXT($B123,"TTT TT.MM")&amp;IF($C123&lt;&gt;"",TEXT($C123," - TT.MM"),"")&amp;" "&amp;$G123&amp;IF($D123="",""," "&amp;TEXT($D123,"HH:MM")&amp;IF($E123="","","-"&amp;TEXT($E123,"HH:MM"))),"")</f>
        <v/>
      </c>
      <c r="N123" s="5" t="str" cm="1">
        <f t="array" ref="N123">IF(SUMPRODUCT(--ISNUMBER(SEARCH(_xlfn._xlws.FILTER(TRANSPOSE(_xlfn.TEXTSPLIT(N$3," "," ",TRUE)),N$3&lt;&gt;""),$F123)))&gt;0,TEXT($B123,"TTT TT.MM")&amp;IF($C123&lt;&gt;"",TEXT($C123," - TT.MM"),"")&amp;" "&amp;$G123&amp;IF($D123="",""," "&amp;TEXT($D123,"HH:MM")&amp;IF($E123="","","-"&amp;TEXT($E123,"HH:MM"))),"")</f>
        <v/>
      </c>
      <c r="O123" s="5" t="str" cm="1">
        <f t="array" ref="O123">IF(SUMPRODUCT(--ISNUMBER(SEARCH(_xlfn._xlws.FILTER(TRANSPOSE(_xlfn.TEXTSPLIT(O$3," "," ",TRUE)),O$3&lt;&gt;""),$F123)))&gt;0,TEXT($B123,"TTT TT.MM")&amp;IF($C123&lt;&gt;"",TEXT($C123," - TT.MM"),"")&amp;" "&amp;$G123&amp;IF($D123="",""," "&amp;TEXT($D123,"HH:MM")&amp;IF($E123="","","-"&amp;TEXT($E123,"HH:MM"))),"")</f>
        <v/>
      </c>
      <c r="W123" s="4" t="b">
        <f t="shared" si="31"/>
        <v>0</v>
      </c>
      <c r="X123" s="4" t="b">
        <f t="shared" si="32"/>
        <v>0</v>
      </c>
      <c r="Y123" s="4" t="b">
        <f t="shared" si="33"/>
        <v>0</v>
      </c>
      <c r="Z123" s="4" t="b">
        <f t="shared" si="34"/>
        <v>0</v>
      </c>
      <c r="AA123" s="4" t="b">
        <f t="shared" si="35"/>
        <v>0</v>
      </c>
      <c r="AB123" s="4" t="b">
        <f t="shared" si="36"/>
        <v>0</v>
      </c>
      <c r="AF123" s="4" t="b">
        <f t="shared" si="37"/>
        <v>0</v>
      </c>
      <c r="AG123" s="4" t="b">
        <f t="shared" si="38"/>
        <v>0</v>
      </c>
      <c r="AH123" s="4" t="b">
        <f t="shared" si="39"/>
        <v>0</v>
      </c>
      <c r="AI123" s="4" t="b">
        <f t="shared" si="40"/>
        <v>0</v>
      </c>
      <c r="AJ123" s="4" t="b">
        <f t="shared" si="41"/>
        <v>0</v>
      </c>
    </row>
    <row r="124" spans="1:36" ht="15.75" customHeight="1" x14ac:dyDescent="0.2">
      <c r="A124" s="86">
        <f t="shared" si="47"/>
        <v>26</v>
      </c>
      <c r="B124" s="25">
        <v>46197</v>
      </c>
      <c r="I124" s="5" t="str" cm="1">
        <f t="array" ref="I124">IF(SUMPRODUCT(--ISNUMBER(SEARCH(_xlfn._xlws.FILTER(TRANSPOSE(_xlfn.TEXTSPLIT(I$3," "," ",TRUE)),I$3&lt;&gt;""),$F124)))&gt;0,TEXT($B124,"TTT TT.MM")&amp;IF($C124&lt;&gt;"",TEXT($C124," - TT.MM"),"")&amp;" "&amp;$G124&amp;IF($D124="",""," "&amp;TEXT($D124,"HH:MM")&amp;IF($E124="","","-"&amp;TEXT($E124,"HH:MM"))),"")</f>
        <v/>
      </c>
      <c r="J124" s="5" t="str" cm="1">
        <f t="array" ref="J124">IF(SUMPRODUCT(--ISNUMBER(SEARCH(_xlfn._xlws.FILTER(TRANSPOSE(_xlfn.TEXTSPLIT(J$3," "," ",TRUE)),J$3&lt;&gt;""),$F124)))&gt;0,TEXT($B124,"TTT TT.MM")&amp;IF($C124&lt;&gt;"",TEXT($C124," - TT.MM"),"")&amp;" "&amp;$G124&amp;IF($D124="",""," "&amp;TEXT($D124,"HH:MM")&amp;IF($E124="","","-"&amp;TEXT($E124,"HH:MM"))),"")</f>
        <v/>
      </c>
      <c r="K124" s="5" t="str" cm="1">
        <f t="array" ref="K124">IF(SUMPRODUCT(--ISNUMBER(SEARCH(_xlfn._xlws.FILTER(TRANSPOSE(_xlfn.TEXTSPLIT(K$3," "," ",TRUE)),K$3&lt;&gt;""),$F124)))&gt;0,TEXT($B124,"TTT TT.MM")&amp;IF($C124&lt;&gt;"",TEXT($C124," - TT.MM"),"")&amp;" "&amp;$G124&amp;IF($D124="",""," "&amp;TEXT($D124,"HH:MM")&amp;IF($E124="","","-"&amp;TEXT($E124,"HH:MM"))),"")</f>
        <v/>
      </c>
      <c r="L124" s="5" t="str" cm="1">
        <f t="array" ref="L124">IF(SUMPRODUCT(--ISNUMBER(SEARCH(_xlfn._xlws.FILTER(TRANSPOSE(_xlfn.TEXTSPLIT(L$3," "," ",TRUE)),L$3&lt;&gt;""),$F124)))&gt;0,TEXT($B124,"TTT TT.MM")&amp;IF($C124&lt;&gt;"",TEXT($C124," - TT.MM"),"")&amp;" "&amp;$G124&amp;IF($D124="",""," "&amp;TEXT($D124,"HH:MM")&amp;IF($E124="","","-"&amp;TEXT($E124,"HH:MM"))),"")</f>
        <v/>
      </c>
      <c r="M124" s="5" t="str" cm="1">
        <f t="array" ref="M124">IF(SUMPRODUCT(--ISNUMBER(SEARCH(_xlfn._xlws.FILTER(TRANSPOSE(_xlfn.TEXTSPLIT(M$3," "," ",TRUE)),M$3&lt;&gt;""),$F124)))&gt;0,TEXT($B124,"TTT TT.MM")&amp;IF($C124&lt;&gt;"",TEXT($C124," - TT.MM"),"")&amp;" "&amp;$G124&amp;IF($D124="",""," "&amp;TEXT($D124,"HH:MM")&amp;IF($E124="","","-"&amp;TEXT($E124,"HH:MM"))),"")</f>
        <v/>
      </c>
      <c r="N124" s="5" t="str" cm="1">
        <f t="array" ref="N124">IF(SUMPRODUCT(--ISNUMBER(SEARCH(_xlfn._xlws.FILTER(TRANSPOSE(_xlfn.TEXTSPLIT(N$3," "," ",TRUE)),N$3&lt;&gt;""),$F124)))&gt;0,TEXT($B124,"TTT TT.MM")&amp;IF($C124&lt;&gt;"",TEXT($C124," - TT.MM"),"")&amp;" "&amp;$G124&amp;IF($D124="",""," "&amp;TEXT($D124,"HH:MM")&amp;IF($E124="","","-"&amp;TEXT($E124,"HH:MM"))),"")</f>
        <v/>
      </c>
      <c r="O124" s="5" t="str" cm="1">
        <f t="array" ref="O124">IF(SUMPRODUCT(--ISNUMBER(SEARCH(_xlfn._xlws.FILTER(TRANSPOSE(_xlfn.TEXTSPLIT(O$3," "," ",TRUE)),O$3&lt;&gt;""),$F124)))&gt;0,TEXT($B124,"TTT TT.MM")&amp;IF($C124&lt;&gt;"",TEXT($C124," - TT.MM"),"")&amp;" "&amp;$G124&amp;IF($D124="",""," "&amp;TEXT($D124,"HH:MM")&amp;IF($E124="","","-"&amp;TEXT($E124,"HH:MM"))),"")</f>
        <v/>
      </c>
      <c r="W124" s="4" t="b">
        <f t="shared" si="31"/>
        <v>0</v>
      </c>
      <c r="X124" s="4" t="b">
        <f t="shared" si="32"/>
        <v>0</v>
      </c>
      <c r="Y124" s="4" t="b">
        <f t="shared" si="33"/>
        <v>0</v>
      </c>
      <c r="Z124" s="4" t="b">
        <f t="shared" si="34"/>
        <v>0</v>
      </c>
      <c r="AA124" s="4" t="b">
        <f t="shared" si="35"/>
        <v>0</v>
      </c>
      <c r="AB124" s="4" t="b">
        <f t="shared" si="36"/>
        <v>0</v>
      </c>
      <c r="AF124" s="4" t="b">
        <f t="shared" si="37"/>
        <v>0</v>
      </c>
      <c r="AG124" s="4" t="b">
        <f t="shared" si="38"/>
        <v>0</v>
      </c>
      <c r="AH124" s="4" t="b">
        <f t="shared" si="39"/>
        <v>0</v>
      </c>
      <c r="AI124" s="4" t="b">
        <f t="shared" si="40"/>
        <v>0</v>
      </c>
      <c r="AJ124" s="4" t="b">
        <f t="shared" si="41"/>
        <v>0</v>
      </c>
    </row>
    <row r="125" spans="1:36" ht="15.75" customHeight="1" x14ac:dyDescent="0.2">
      <c r="I125" s="5" t="str" cm="1">
        <f t="array" ref="I125">IF(SUMPRODUCT(--ISNUMBER(SEARCH(_xlfn._xlws.FILTER(TRANSPOSE(_xlfn.TEXTSPLIT(I$3," "," ",TRUE)),I$3&lt;&gt;""),$F125)))&gt;0,TEXT($B125,"TTT TT.MM")&amp;IF($C125&lt;&gt;"",TEXT($C125," - TT.MM"),"")&amp;" "&amp;$G125&amp;IF($D125="",""," "&amp;TEXT($D125,"HH:MM")&amp;IF($E125="","","-"&amp;TEXT($E125,"HH:MM"))),"")</f>
        <v/>
      </c>
      <c r="J125" s="5" t="str" cm="1">
        <f t="array" ref="J125">IF(SUMPRODUCT(--ISNUMBER(SEARCH(_xlfn._xlws.FILTER(TRANSPOSE(_xlfn.TEXTSPLIT(J$3," "," ",TRUE)),J$3&lt;&gt;""),$F125)))&gt;0,TEXT($B125,"TTT TT.MM")&amp;IF($C125&lt;&gt;"",TEXT($C125," - TT.MM"),"")&amp;" "&amp;$G125&amp;IF($D125="",""," "&amp;TEXT($D125,"HH:MM")&amp;IF($E125="","","-"&amp;TEXT($E125,"HH:MM"))),"")</f>
        <v/>
      </c>
      <c r="K125" s="5" t="str" cm="1">
        <f t="array" ref="K125">IF(SUMPRODUCT(--ISNUMBER(SEARCH(_xlfn._xlws.FILTER(TRANSPOSE(_xlfn.TEXTSPLIT(K$3," "," ",TRUE)),K$3&lt;&gt;""),$F125)))&gt;0,TEXT($B125,"TTT TT.MM")&amp;IF($C125&lt;&gt;"",TEXT($C125," - TT.MM"),"")&amp;" "&amp;$G125&amp;IF($D125="",""," "&amp;TEXT($D125,"HH:MM")&amp;IF($E125="","","-"&amp;TEXT($E125,"HH:MM"))),"")</f>
        <v/>
      </c>
      <c r="L125" s="5" t="str" cm="1">
        <f t="array" ref="L125">IF(SUMPRODUCT(--ISNUMBER(SEARCH(_xlfn._xlws.FILTER(TRANSPOSE(_xlfn.TEXTSPLIT(L$3," "," ",TRUE)),L$3&lt;&gt;""),$F125)))&gt;0,TEXT($B125,"TTT TT.MM")&amp;IF($C125&lt;&gt;"",TEXT($C125," - TT.MM"),"")&amp;" "&amp;$G125&amp;IF($D125="",""," "&amp;TEXT($D125,"HH:MM")&amp;IF($E125="","","-"&amp;TEXT($E125,"HH:MM"))),"")</f>
        <v/>
      </c>
      <c r="M125" s="5" t="str" cm="1">
        <f t="array" ref="M125">IF(SUMPRODUCT(--ISNUMBER(SEARCH(_xlfn._xlws.FILTER(TRANSPOSE(_xlfn.TEXTSPLIT(M$3," "," ",TRUE)),M$3&lt;&gt;""),$F125)))&gt;0,TEXT($B125,"TTT TT.MM")&amp;IF($C125&lt;&gt;"",TEXT($C125," - TT.MM"),"")&amp;" "&amp;$G125&amp;IF($D125="",""," "&amp;TEXT($D125,"HH:MM")&amp;IF($E125="","","-"&amp;TEXT($E125,"HH:MM"))),"")</f>
        <v/>
      </c>
      <c r="N125" s="5" t="str" cm="1">
        <f t="array" ref="N125">IF(SUMPRODUCT(--ISNUMBER(SEARCH(_xlfn._xlws.FILTER(TRANSPOSE(_xlfn.TEXTSPLIT(N$3," "," ",TRUE)),N$3&lt;&gt;""),$F125)))&gt;0,TEXT($B125,"TTT TT.MM")&amp;IF($C125&lt;&gt;"",TEXT($C125," - TT.MM"),"")&amp;" "&amp;$G125&amp;IF($D125="",""," "&amp;TEXT($D125,"HH:MM")&amp;IF($E125="","","-"&amp;TEXT($E125,"HH:MM"))),"")</f>
        <v/>
      </c>
      <c r="O125" s="5" t="str" cm="1">
        <f t="array" ref="O125">IF(SUMPRODUCT(--ISNUMBER(SEARCH(_xlfn._xlws.FILTER(TRANSPOSE(_xlfn.TEXTSPLIT(O$3," "," ",TRUE)),O$3&lt;&gt;""),$F125)))&gt;0,TEXT($B125,"TTT TT.MM")&amp;IF($C125&lt;&gt;"",TEXT($C125," - TT.MM"),"")&amp;" "&amp;$G125&amp;IF($D125="",""," "&amp;TEXT($D125,"HH:MM")&amp;IF($E125="","","-"&amp;TEXT($E125,"HH:MM"))),"")</f>
        <v/>
      </c>
      <c r="W125" s="4" t="b">
        <f t="shared" si="31"/>
        <v>0</v>
      </c>
      <c r="X125" s="4" t="b">
        <f t="shared" si="32"/>
        <v>0</v>
      </c>
      <c r="Y125" s="4" t="b">
        <f t="shared" si="33"/>
        <v>0</v>
      </c>
      <c r="Z125" s="4" t="b">
        <f t="shared" si="34"/>
        <v>0</v>
      </c>
      <c r="AA125" s="4" t="b">
        <f t="shared" si="35"/>
        <v>0</v>
      </c>
      <c r="AB125" s="4" t="b">
        <f t="shared" si="36"/>
        <v>0</v>
      </c>
      <c r="AF125" s="4" t="b">
        <f t="shared" si="37"/>
        <v>0</v>
      </c>
      <c r="AG125" s="4" t="b">
        <f t="shared" si="38"/>
        <v>0</v>
      </c>
      <c r="AH125" s="4" t="b">
        <f t="shared" si="39"/>
        <v>0</v>
      </c>
      <c r="AI125" s="4" t="b">
        <f t="shared" si="40"/>
        <v>0</v>
      </c>
      <c r="AJ125" s="4" t="b">
        <f t="shared" si="41"/>
        <v>0</v>
      </c>
    </row>
    <row r="126" spans="1:36" ht="15.75" customHeight="1" x14ac:dyDescent="0.2">
      <c r="A126" s="85">
        <f t="shared" si="47"/>
        <v>37</v>
      </c>
      <c r="B126" s="25">
        <v>45912</v>
      </c>
      <c r="F126" s="25"/>
      <c r="G126" s="25"/>
      <c r="I126" s="5" t="str" cm="1">
        <f t="array" ref="I126">IF(SUMPRODUCT(--ISNUMBER(SEARCH(_xlfn._xlws.FILTER(TRANSPOSE(_xlfn.TEXTSPLIT(I$3," "," ",TRUE)),I$3&lt;&gt;""),$F126)))&gt;0,TEXT($B126,"TTT TT.MM")&amp;IF($C126&lt;&gt;"",TEXT($C126," - TT.MM"),"")&amp;" "&amp;$G126&amp;IF($D126="",""," "&amp;TEXT($D126,"HH:MM")&amp;IF($E126="","","-"&amp;TEXT($E126,"HH:MM"))),"")</f>
        <v/>
      </c>
      <c r="J126" s="5" t="str" cm="1">
        <f t="array" ref="J126">IF(SUMPRODUCT(--ISNUMBER(SEARCH(_xlfn._xlws.FILTER(TRANSPOSE(_xlfn.TEXTSPLIT(J$3," "," ",TRUE)),J$3&lt;&gt;""),$F126)))&gt;0,TEXT($B126,"TTT TT.MM")&amp;IF($C126&lt;&gt;"",TEXT($C126," - TT.MM"),"")&amp;" "&amp;$G126&amp;IF($D126="",""," "&amp;TEXT($D126,"HH:MM")&amp;IF($E126="","","-"&amp;TEXT($E126,"HH:MM"))),"")</f>
        <v/>
      </c>
      <c r="K126" s="5" t="str" cm="1">
        <f t="array" ref="K126">IF(SUMPRODUCT(--ISNUMBER(SEARCH(_xlfn._xlws.FILTER(TRANSPOSE(_xlfn.TEXTSPLIT(K$3," "," ",TRUE)),K$3&lt;&gt;""),$F126)))&gt;0,TEXT($B126,"TTT TT.MM")&amp;IF($C126&lt;&gt;"",TEXT($C126," - TT.MM"),"")&amp;" "&amp;$G126&amp;IF($D126="",""," "&amp;TEXT($D126,"HH:MM")&amp;IF($E126="","","-"&amp;TEXT($E126,"HH:MM"))),"")</f>
        <v/>
      </c>
      <c r="L126" s="5" t="str" cm="1">
        <f t="array" ref="L126">IF(SUMPRODUCT(--ISNUMBER(SEARCH(_xlfn._xlws.FILTER(TRANSPOSE(_xlfn.TEXTSPLIT(L$3," "," ",TRUE)),L$3&lt;&gt;""),$F126)))&gt;0,TEXT($B126,"TTT TT.MM")&amp;IF($C126&lt;&gt;"",TEXT($C126," - TT.MM"),"")&amp;" "&amp;$G126&amp;IF($D126="",""," "&amp;TEXT($D126,"HH:MM")&amp;IF($E126="","","-"&amp;TEXT($E126,"HH:MM"))),"")</f>
        <v/>
      </c>
      <c r="M126" s="5" t="str" cm="1">
        <f t="array" ref="M126">IF(SUMPRODUCT(--ISNUMBER(SEARCH(_xlfn._xlws.FILTER(TRANSPOSE(_xlfn.TEXTSPLIT(M$3," "," ",TRUE)),M$3&lt;&gt;""),$F126)))&gt;0,TEXT($B126,"TTT TT.MM")&amp;IF($C126&lt;&gt;"",TEXT($C126," - TT.MM"),"")&amp;" "&amp;$G126&amp;IF($D126="",""," "&amp;TEXT($D126,"HH:MM")&amp;IF($E126="","","-"&amp;TEXT($E126,"HH:MM"))),"")</f>
        <v/>
      </c>
      <c r="N126" s="5" t="str" cm="1">
        <f t="array" ref="N126">IF(SUMPRODUCT(--ISNUMBER(SEARCH(_xlfn._xlws.FILTER(TRANSPOSE(_xlfn.TEXTSPLIT(N$3," "," ",TRUE)),N$3&lt;&gt;""),$F126)))&gt;0,TEXT($B126,"TTT TT.MM")&amp;IF($C126&lt;&gt;"",TEXT($C126," - TT.MM"),"")&amp;" "&amp;$G126&amp;IF($D126="",""," "&amp;TEXT($D126,"HH:MM")&amp;IF($E126="","","-"&amp;TEXT($E126,"HH:MM"))),"")</f>
        <v/>
      </c>
      <c r="O126" s="5" t="str" cm="1">
        <f t="array" ref="O126">IF(SUMPRODUCT(--ISNUMBER(SEARCH(_xlfn._xlws.FILTER(TRANSPOSE(_xlfn.TEXTSPLIT(O$3," "," ",TRUE)),O$3&lt;&gt;""),$F126)))&gt;0,TEXT($B126,"TTT TT.MM")&amp;IF($C126&lt;&gt;"",TEXT($C126," - TT.MM"),"")&amp;" "&amp;$G126&amp;IF($D126="",""," "&amp;TEXT($D126,"HH:MM")&amp;IF($E126="","","-"&amp;TEXT($E126,"HH:MM"))),"")</f>
        <v/>
      </c>
      <c r="W126" s="4" t="b">
        <f t="shared" si="31"/>
        <v>0</v>
      </c>
      <c r="X126" s="4" t="b">
        <f t="shared" si="32"/>
        <v>0</v>
      </c>
      <c r="Y126" s="4" t="b">
        <f t="shared" si="33"/>
        <v>0</v>
      </c>
      <c r="Z126" s="4" t="b">
        <f t="shared" si="34"/>
        <v>0</v>
      </c>
      <c r="AA126" s="4" t="b">
        <f t="shared" si="35"/>
        <v>0</v>
      </c>
      <c r="AB126" s="4" t="b">
        <f t="shared" si="36"/>
        <v>0</v>
      </c>
      <c r="AF126" s="4" t="b">
        <f t="shared" si="37"/>
        <v>0</v>
      </c>
      <c r="AG126" s="4" t="b">
        <f t="shared" si="38"/>
        <v>0</v>
      </c>
      <c r="AH126" s="4" t="b">
        <f t="shared" si="39"/>
        <v>0</v>
      </c>
      <c r="AI126" s="4" t="b">
        <f t="shared" si="40"/>
        <v>0</v>
      </c>
      <c r="AJ126" s="4" t="b">
        <f t="shared" si="41"/>
        <v>0</v>
      </c>
    </row>
    <row r="127" spans="1:36" ht="15.75" customHeight="1" x14ac:dyDescent="0.2">
      <c r="B127" s="26"/>
      <c r="F127" s="11"/>
      <c r="G127" s="8"/>
      <c r="I127" s="5" t="str" cm="1">
        <f t="array" ref="I127">IF(SUMPRODUCT(--ISNUMBER(SEARCH(_xlfn._xlws.FILTER(TRANSPOSE(_xlfn.TEXTSPLIT(I$3," "," ",TRUE)),I$3&lt;&gt;""),$F127)))&gt;0,TEXT($B127,"TTT TT.MM")&amp;IF($C127&lt;&gt;"",TEXT($C127," - TT.MM"),"")&amp;" "&amp;$G127&amp;IF($D127="",""," "&amp;TEXT($D127,"HH:MM")&amp;IF($E127="","","-"&amp;TEXT($E127,"HH:MM"))),"")</f>
        <v/>
      </c>
      <c r="J127" s="5" t="str" cm="1">
        <f t="array" ref="J127">IF(SUMPRODUCT(--ISNUMBER(SEARCH(_xlfn._xlws.FILTER(TRANSPOSE(_xlfn.TEXTSPLIT(J$3," "," ",TRUE)),J$3&lt;&gt;""),$F127)))&gt;0,TEXT($B127,"TTT TT.MM")&amp;IF($C127&lt;&gt;"",TEXT($C127," - TT.MM"),"")&amp;" "&amp;$G127&amp;IF($D127="",""," "&amp;TEXT($D127,"HH:MM")&amp;IF($E127="","","-"&amp;TEXT($E127,"HH:MM"))),"")</f>
        <v/>
      </c>
      <c r="K127" s="5" t="str" cm="1">
        <f t="array" ref="K127">IF(SUMPRODUCT(--ISNUMBER(SEARCH(_xlfn._xlws.FILTER(TRANSPOSE(_xlfn.TEXTSPLIT(K$3," "," ",TRUE)),K$3&lt;&gt;""),$F127)))&gt;0,TEXT($B127,"TTT TT.MM")&amp;IF($C127&lt;&gt;"",TEXT($C127," - TT.MM"),"")&amp;" "&amp;$G127&amp;IF($D127="",""," "&amp;TEXT($D127,"HH:MM")&amp;IF($E127="","","-"&amp;TEXT($E127,"HH:MM"))),"")</f>
        <v/>
      </c>
      <c r="L127" s="5" t="str" cm="1">
        <f t="array" ref="L127">IF(SUMPRODUCT(--ISNUMBER(SEARCH(_xlfn._xlws.FILTER(TRANSPOSE(_xlfn.TEXTSPLIT(L$3," "," ",TRUE)),L$3&lt;&gt;""),$F127)))&gt;0,TEXT($B127,"TTT TT.MM")&amp;IF($C127&lt;&gt;"",TEXT($C127," - TT.MM"),"")&amp;" "&amp;$G127&amp;IF($D127="",""," "&amp;TEXT($D127,"HH:MM")&amp;IF($E127="","","-"&amp;TEXT($E127,"HH:MM"))),"")</f>
        <v/>
      </c>
      <c r="M127" s="5" t="str" cm="1">
        <f t="array" ref="M127">IF(SUMPRODUCT(--ISNUMBER(SEARCH(_xlfn._xlws.FILTER(TRANSPOSE(_xlfn.TEXTSPLIT(M$3," "," ",TRUE)),M$3&lt;&gt;""),$F127)))&gt;0,TEXT($B127,"TTT TT.MM")&amp;IF($C127&lt;&gt;"",TEXT($C127," - TT.MM"),"")&amp;" "&amp;$G127&amp;IF($D127="",""," "&amp;TEXT($D127,"HH:MM")&amp;IF($E127="","","-"&amp;TEXT($E127,"HH:MM"))),"")</f>
        <v/>
      </c>
      <c r="N127" s="5" t="str" cm="1">
        <f t="array" ref="N127">IF(SUMPRODUCT(--ISNUMBER(SEARCH(_xlfn._xlws.FILTER(TRANSPOSE(_xlfn.TEXTSPLIT(N$3," "," ",TRUE)),N$3&lt;&gt;""),$F127)))&gt;0,TEXT($B127,"TTT TT.MM")&amp;IF($C127&lt;&gt;"",TEXT($C127," - TT.MM"),"")&amp;" "&amp;$G127&amp;IF($D127="",""," "&amp;TEXT($D127,"HH:MM")&amp;IF($E127="","","-"&amp;TEXT($E127,"HH:MM"))),"")</f>
        <v/>
      </c>
      <c r="O127" s="5" t="str" cm="1">
        <f t="array" ref="O127">IF(SUMPRODUCT(--ISNUMBER(SEARCH(_xlfn._xlws.FILTER(TRANSPOSE(_xlfn.TEXTSPLIT(O$3," "," ",TRUE)),O$3&lt;&gt;""),$F127)))&gt;0,TEXT($B127,"TTT TT.MM")&amp;IF($C127&lt;&gt;"",TEXT($C127," - TT.MM"),"")&amp;" "&amp;$G127&amp;IF($D127="",""," "&amp;TEXT($D127,"HH:MM")&amp;IF($E127="","","-"&amp;TEXT($E127,"HH:MM"))),"")</f>
        <v/>
      </c>
      <c r="W127" s="4" t="b">
        <f t="shared" si="31"/>
        <v>0</v>
      </c>
      <c r="X127" s="4" t="b">
        <f t="shared" si="32"/>
        <v>0</v>
      </c>
      <c r="Y127" s="4" t="b">
        <f t="shared" si="33"/>
        <v>0</v>
      </c>
      <c r="Z127" s="4" t="b">
        <f t="shared" si="34"/>
        <v>0</v>
      </c>
      <c r="AA127" s="4" t="b">
        <f t="shared" si="35"/>
        <v>0</v>
      </c>
      <c r="AB127" s="4" t="b">
        <f t="shared" si="36"/>
        <v>0</v>
      </c>
      <c r="AF127" s="4" t="b">
        <f t="shared" si="37"/>
        <v>0</v>
      </c>
      <c r="AG127" s="4" t="b">
        <f t="shared" si="38"/>
        <v>0</v>
      </c>
      <c r="AH127" s="4" t="b">
        <f t="shared" si="39"/>
        <v>0</v>
      </c>
      <c r="AI127" s="4" t="b">
        <f t="shared" si="40"/>
        <v>0</v>
      </c>
      <c r="AJ127" s="4" t="b">
        <f t="shared" si="41"/>
        <v>0</v>
      </c>
    </row>
    <row r="128" spans="1:36" ht="15.75" customHeight="1" x14ac:dyDescent="0.2">
      <c r="I128" s="5" t="str" cm="1">
        <f t="array" ref="I128">IF(SUMPRODUCT(--ISNUMBER(SEARCH(_xlfn._xlws.FILTER(TRANSPOSE(_xlfn.TEXTSPLIT(I$3," "," ",TRUE)),I$3&lt;&gt;""),$F128)))&gt;0,TEXT($B128,"TTT TT.MM")&amp;IF($C128&lt;&gt;"",TEXT($C128," - TT.MM"),"")&amp;" "&amp;$G128&amp;IF($D128="",""," "&amp;TEXT($D128,"HH:MM")&amp;IF($E128="","","-"&amp;TEXT($E128,"HH:MM"))),"")</f>
        <v/>
      </c>
      <c r="J128" s="5" t="str" cm="1">
        <f t="array" ref="J128">IF(SUMPRODUCT(--ISNUMBER(SEARCH(_xlfn._xlws.FILTER(TRANSPOSE(_xlfn.TEXTSPLIT(J$3," "," ",TRUE)),J$3&lt;&gt;""),$F128)))&gt;0,TEXT($B128,"TTT TT.MM")&amp;IF($C128&lt;&gt;"",TEXT($C128," - TT.MM"),"")&amp;" "&amp;$G128&amp;IF($D128="",""," "&amp;TEXT($D128,"HH:MM")&amp;IF($E128="","","-"&amp;TEXT($E128,"HH:MM"))),"")</f>
        <v/>
      </c>
      <c r="K128" s="5" t="str" cm="1">
        <f t="array" ref="K128">IF(SUMPRODUCT(--ISNUMBER(SEARCH(_xlfn._xlws.FILTER(TRANSPOSE(_xlfn.TEXTSPLIT(K$3," "," ",TRUE)),K$3&lt;&gt;""),$F128)))&gt;0,TEXT($B128,"TTT TT.MM")&amp;IF($C128&lt;&gt;"",TEXT($C128," - TT.MM"),"")&amp;" "&amp;$G128&amp;IF($D128="",""," "&amp;TEXT($D128,"HH:MM")&amp;IF($E128="","","-"&amp;TEXT($E128,"HH:MM"))),"")</f>
        <v/>
      </c>
      <c r="L128" s="5" t="str" cm="1">
        <f t="array" ref="L128">IF(SUMPRODUCT(--ISNUMBER(SEARCH(_xlfn._xlws.FILTER(TRANSPOSE(_xlfn.TEXTSPLIT(L$3," "," ",TRUE)),L$3&lt;&gt;""),$F128)))&gt;0,TEXT($B128,"TTT TT.MM")&amp;IF($C128&lt;&gt;"",TEXT($C128," - TT.MM"),"")&amp;" "&amp;$G128&amp;IF($D128="",""," "&amp;TEXT($D128,"HH:MM")&amp;IF($E128="","","-"&amp;TEXT($E128,"HH:MM"))),"")</f>
        <v/>
      </c>
      <c r="M128" s="5" t="str" cm="1">
        <f t="array" ref="M128">IF(SUMPRODUCT(--ISNUMBER(SEARCH(_xlfn._xlws.FILTER(TRANSPOSE(_xlfn.TEXTSPLIT(M$3," "," ",TRUE)),M$3&lt;&gt;""),$F128)))&gt;0,TEXT($B128,"TTT TT.MM")&amp;IF($C128&lt;&gt;"",TEXT($C128," - TT.MM"),"")&amp;" "&amp;$G128&amp;IF($D128="",""," "&amp;TEXT($D128,"HH:MM")&amp;IF($E128="","","-"&amp;TEXT($E128,"HH:MM"))),"")</f>
        <v/>
      </c>
      <c r="N128" s="5" t="str" cm="1">
        <f t="array" ref="N128">IF(SUMPRODUCT(--ISNUMBER(SEARCH(_xlfn._xlws.FILTER(TRANSPOSE(_xlfn.TEXTSPLIT(N$3," "," ",TRUE)),N$3&lt;&gt;""),$F128)))&gt;0,TEXT($B128,"TTT TT.MM")&amp;IF($C128&lt;&gt;"",TEXT($C128," - TT.MM"),"")&amp;" "&amp;$G128&amp;IF($D128="",""," "&amp;TEXT($D128,"HH:MM")&amp;IF($E128="","","-"&amp;TEXT($E128,"HH:MM"))),"")</f>
        <v/>
      </c>
      <c r="O128" s="5" t="str" cm="1">
        <f t="array" ref="O128">IF(SUMPRODUCT(--ISNUMBER(SEARCH(_xlfn._xlws.FILTER(TRANSPOSE(_xlfn.TEXTSPLIT(O$3," "," ",TRUE)),O$3&lt;&gt;""),$F128)))&gt;0,TEXT($B128,"TTT TT.MM")&amp;IF($C128&lt;&gt;"",TEXT($C128," - TT.MM"),"")&amp;" "&amp;$G128&amp;IF($D128="",""," "&amp;TEXT($D128,"HH:MM")&amp;IF($E128="","","-"&amp;TEXT($E128,"HH:MM"))),"")</f>
        <v/>
      </c>
      <c r="W128" s="4" t="b">
        <f t="shared" si="31"/>
        <v>0</v>
      </c>
      <c r="X128" s="4" t="b">
        <f t="shared" si="32"/>
        <v>0</v>
      </c>
      <c r="Y128" s="4" t="b">
        <f t="shared" si="33"/>
        <v>0</v>
      </c>
      <c r="Z128" s="4" t="b">
        <f t="shared" si="34"/>
        <v>0</v>
      </c>
      <c r="AA128" s="4" t="b">
        <f t="shared" si="35"/>
        <v>0</v>
      </c>
      <c r="AB128" s="4" t="b">
        <f t="shared" si="36"/>
        <v>0</v>
      </c>
      <c r="AF128" s="4" t="b">
        <f t="shared" si="37"/>
        <v>0</v>
      </c>
      <c r="AG128" s="4" t="b">
        <f t="shared" si="38"/>
        <v>0</v>
      </c>
      <c r="AH128" s="4" t="b">
        <f t="shared" si="39"/>
        <v>0</v>
      </c>
      <c r="AI128" s="4" t="b">
        <f t="shared" si="40"/>
        <v>0</v>
      </c>
      <c r="AJ128" s="4" t="b">
        <f t="shared" si="41"/>
        <v>0</v>
      </c>
    </row>
    <row r="129" spans="1:36" ht="15.75" customHeight="1" x14ac:dyDescent="0.2">
      <c r="A129" s="85">
        <f t="shared" si="47"/>
        <v>43</v>
      </c>
      <c r="B129" s="25">
        <v>45950</v>
      </c>
      <c r="I129" s="5" t="str" cm="1">
        <f t="array" ref="I129">IF(SUMPRODUCT(--ISNUMBER(SEARCH(_xlfn._xlws.FILTER(TRANSPOSE(_xlfn.TEXTSPLIT(I$3," "," ",TRUE)),I$3&lt;&gt;""),$F129)))&gt;0,TEXT($B129,"TTT TT.MM")&amp;IF($C129&lt;&gt;"",TEXT($C129," - TT.MM"),"")&amp;" "&amp;$G129&amp;IF($D129="",""," "&amp;TEXT($D129,"HH:MM")&amp;IF($E129="","","-"&amp;TEXT($E129,"HH:MM"))),"")</f>
        <v/>
      </c>
      <c r="J129" s="5" t="str" cm="1">
        <f t="array" ref="J129">IF(SUMPRODUCT(--ISNUMBER(SEARCH(_xlfn._xlws.FILTER(TRANSPOSE(_xlfn.TEXTSPLIT(J$3," "," ",TRUE)),J$3&lt;&gt;""),$F129)))&gt;0,TEXT($B129,"TTT TT.MM")&amp;IF($C129&lt;&gt;"",TEXT($C129," - TT.MM"),"")&amp;" "&amp;$G129&amp;IF($D129="",""," "&amp;TEXT($D129,"HH:MM")&amp;IF($E129="","","-"&amp;TEXT($E129,"HH:MM"))),"")</f>
        <v/>
      </c>
      <c r="K129" s="5" t="str" cm="1">
        <f t="array" ref="K129">IF(SUMPRODUCT(--ISNUMBER(SEARCH(_xlfn._xlws.FILTER(TRANSPOSE(_xlfn.TEXTSPLIT(K$3," "," ",TRUE)),K$3&lt;&gt;""),$F129)))&gt;0,TEXT($B129,"TTT TT.MM")&amp;IF($C129&lt;&gt;"",TEXT($C129," - TT.MM"),"")&amp;" "&amp;$G129&amp;IF($D129="",""," "&amp;TEXT($D129,"HH:MM")&amp;IF($E129="","","-"&amp;TEXT($E129,"HH:MM"))),"")</f>
        <v/>
      </c>
      <c r="L129" s="5" t="str" cm="1">
        <f t="array" ref="L129">IF(SUMPRODUCT(--ISNUMBER(SEARCH(_xlfn._xlws.FILTER(TRANSPOSE(_xlfn.TEXTSPLIT(L$3," "," ",TRUE)),L$3&lt;&gt;""),$F129)))&gt;0,TEXT($B129,"TTT TT.MM")&amp;IF($C129&lt;&gt;"",TEXT($C129," - TT.MM"),"")&amp;" "&amp;$G129&amp;IF($D129="",""," "&amp;TEXT($D129,"HH:MM")&amp;IF($E129="","","-"&amp;TEXT($E129,"HH:MM"))),"")</f>
        <v/>
      </c>
      <c r="M129" s="5" t="str" cm="1">
        <f t="array" ref="M129">IF(SUMPRODUCT(--ISNUMBER(SEARCH(_xlfn._xlws.FILTER(TRANSPOSE(_xlfn.TEXTSPLIT(M$3," "," ",TRUE)),M$3&lt;&gt;""),$F129)))&gt;0,TEXT($B129,"TTT TT.MM")&amp;IF($C129&lt;&gt;"",TEXT($C129," - TT.MM"),"")&amp;" "&amp;$G129&amp;IF($D129="",""," "&amp;TEXT($D129,"HH:MM")&amp;IF($E129="","","-"&amp;TEXT($E129,"HH:MM"))),"")</f>
        <v/>
      </c>
      <c r="N129" s="5" t="str" cm="1">
        <f t="array" ref="N129">IF(SUMPRODUCT(--ISNUMBER(SEARCH(_xlfn._xlws.FILTER(TRANSPOSE(_xlfn.TEXTSPLIT(N$3," "," ",TRUE)),N$3&lt;&gt;""),$F129)))&gt;0,TEXT($B129,"TTT TT.MM")&amp;IF($C129&lt;&gt;"",TEXT($C129," - TT.MM"),"")&amp;" "&amp;$G129&amp;IF($D129="",""," "&amp;TEXT($D129,"HH:MM")&amp;IF($E129="","","-"&amp;TEXT($E129,"HH:MM"))),"")</f>
        <v/>
      </c>
      <c r="O129" s="5" t="str" cm="1">
        <f t="array" ref="O129">IF(SUMPRODUCT(--ISNUMBER(SEARCH(_xlfn._xlws.FILTER(TRANSPOSE(_xlfn.TEXTSPLIT(O$3," "," ",TRUE)),O$3&lt;&gt;""),$F129)))&gt;0,TEXT($B129,"TTT TT.MM")&amp;IF($C129&lt;&gt;"",TEXT($C129," - TT.MM"),"")&amp;" "&amp;$G129&amp;IF($D129="",""," "&amp;TEXT($D129,"HH:MM")&amp;IF($E129="","","-"&amp;TEXT($E129,"HH:MM"))),"")</f>
        <v/>
      </c>
      <c r="W129" s="4" t="b">
        <f t="shared" si="31"/>
        <v>0</v>
      </c>
      <c r="X129" s="4" t="b">
        <f t="shared" si="32"/>
        <v>0</v>
      </c>
      <c r="Y129" s="4" t="b">
        <f t="shared" si="33"/>
        <v>0</v>
      </c>
      <c r="Z129" s="4" t="b">
        <f t="shared" si="34"/>
        <v>0</v>
      </c>
      <c r="AA129" s="4" t="b">
        <f t="shared" si="35"/>
        <v>0</v>
      </c>
      <c r="AB129" s="4" t="b">
        <f t="shared" si="36"/>
        <v>0</v>
      </c>
      <c r="AF129" s="4" t="b">
        <f t="shared" si="37"/>
        <v>0</v>
      </c>
      <c r="AG129" s="4" t="b">
        <f t="shared" si="38"/>
        <v>0</v>
      </c>
      <c r="AH129" s="4" t="b">
        <f t="shared" si="39"/>
        <v>0</v>
      </c>
      <c r="AI129" s="4" t="b">
        <f t="shared" si="40"/>
        <v>0</v>
      </c>
      <c r="AJ129" s="4" t="b">
        <f t="shared" si="41"/>
        <v>0</v>
      </c>
    </row>
    <row r="130" spans="1:36" ht="15.75" customHeight="1" x14ac:dyDescent="0.2">
      <c r="A130" s="85">
        <f t="shared" si="47"/>
        <v>11</v>
      </c>
      <c r="B130" s="25">
        <v>46092</v>
      </c>
      <c r="I130" s="5" t="str" cm="1">
        <f t="array" ref="I130">IF(SUMPRODUCT(--ISNUMBER(SEARCH(_xlfn._xlws.FILTER(TRANSPOSE(_xlfn.TEXTSPLIT(I$3," "," ",TRUE)),I$3&lt;&gt;""),$F130)))&gt;0,TEXT($B130,"TTT TT.MM")&amp;IF($C130&lt;&gt;"",TEXT($C130," - TT.MM"),"")&amp;" "&amp;$G130&amp;IF($D130="",""," "&amp;TEXT($D130,"HH:MM")&amp;IF($E130="","","-"&amp;TEXT($E130,"HH:MM"))),"")</f>
        <v/>
      </c>
      <c r="J130" s="5" t="str" cm="1">
        <f t="array" ref="J130">IF(SUMPRODUCT(--ISNUMBER(SEARCH(_xlfn._xlws.FILTER(TRANSPOSE(_xlfn.TEXTSPLIT(J$3," "," ",TRUE)),J$3&lt;&gt;""),$F130)))&gt;0,TEXT($B130,"TTT TT.MM")&amp;IF($C130&lt;&gt;"",TEXT($C130," - TT.MM"),"")&amp;" "&amp;$G130&amp;IF($D130="",""," "&amp;TEXT($D130,"HH:MM")&amp;IF($E130="","","-"&amp;TEXT($E130,"HH:MM"))),"")</f>
        <v/>
      </c>
      <c r="K130" s="5" t="str" cm="1">
        <f t="array" ref="K130">IF(SUMPRODUCT(--ISNUMBER(SEARCH(_xlfn._xlws.FILTER(TRANSPOSE(_xlfn.TEXTSPLIT(K$3," "," ",TRUE)),K$3&lt;&gt;""),$F130)))&gt;0,TEXT($B130,"TTT TT.MM")&amp;IF($C130&lt;&gt;"",TEXT($C130," - TT.MM"),"")&amp;" "&amp;$G130&amp;IF($D130="",""," "&amp;TEXT($D130,"HH:MM")&amp;IF($E130="","","-"&amp;TEXT($E130,"HH:MM"))),"")</f>
        <v/>
      </c>
      <c r="L130" s="5" t="str" cm="1">
        <f t="array" ref="L130">IF(SUMPRODUCT(--ISNUMBER(SEARCH(_xlfn._xlws.FILTER(TRANSPOSE(_xlfn.TEXTSPLIT(L$3," "," ",TRUE)),L$3&lt;&gt;""),$F130)))&gt;0,TEXT($B130,"TTT TT.MM")&amp;IF($C130&lt;&gt;"",TEXT($C130," - TT.MM"),"")&amp;" "&amp;$G130&amp;IF($D130="",""," "&amp;TEXT($D130,"HH:MM")&amp;IF($E130="","","-"&amp;TEXT($E130,"HH:MM"))),"")</f>
        <v/>
      </c>
      <c r="M130" s="5" t="str" cm="1">
        <f t="array" ref="M130">IF(SUMPRODUCT(--ISNUMBER(SEARCH(_xlfn._xlws.FILTER(TRANSPOSE(_xlfn.TEXTSPLIT(M$3," "," ",TRUE)),M$3&lt;&gt;""),$F130)))&gt;0,TEXT($B130,"TTT TT.MM")&amp;IF($C130&lt;&gt;"",TEXT($C130," - TT.MM"),"")&amp;" "&amp;$G130&amp;IF($D130="",""," "&amp;TEXT($D130,"HH:MM")&amp;IF($E130="","","-"&amp;TEXT($E130,"HH:MM"))),"")</f>
        <v/>
      </c>
      <c r="N130" s="5" t="str" cm="1">
        <f t="array" ref="N130">IF(SUMPRODUCT(--ISNUMBER(SEARCH(_xlfn._xlws.FILTER(TRANSPOSE(_xlfn.TEXTSPLIT(N$3," "," ",TRUE)),N$3&lt;&gt;""),$F130)))&gt;0,TEXT($B130,"TTT TT.MM")&amp;IF($C130&lt;&gt;"",TEXT($C130," - TT.MM"),"")&amp;" "&amp;$G130&amp;IF($D130="",""," "&amp;TEXT($D130,"HH:MM")&amp;IF($E130="","","-"&amp;TEXT($E130,"HH:MM"))),"")</f>
        <v/>
      </c>
      <c r="O130" s="5" t="str" cm="1">
        <f t="array" ref="O130">IF(SUMPRODUCT(--ISNUMBER(SEARCH(_xlfn._xlws.FILTER(TRANSPOSE(_xlfn.TEXTSPLIT(O$3," "," ",TRUE)),O$3&lt;&gt;""),$F130)))&gt;0,TEXT($B130,"TTT TT.MM")&amp;IF($C130&lt;&gt;"",TEXT($C130," - TT.MM"),"")&amp;" "&amp;$G130&amp;IF($D130="",""," "&amp;TEXT($D130,"HH:MM")&amp;IF($E130="","","-"&amp;TEXT($E130,"HH:MM"))),"")</f>
        <v/>
      </c>
      <c r="W130" s="4" t="b">
        <f t="shared" si="31"/>
        <v>0</v>
      </c>
      <c r="X130" s="4" t="b">
        <f t="shared" si="32"/>
        <v>0</v>
      </c>
      <c r="Y130" s="4" t="b">
        <f t="shared" si="33"/>
        <v>0</v>
      </c>
      <c r="Z130" s="4" t="b">
        <f t="shared" si="34"/>
        <v>0</v>
      </c>
      <c r="AA130" s="4" t="b">
        <f t="shared" si="35"/>
        <v>0</v>
      </c>
      <c r="AB130" s="4" t="b">
        <f t="shared" si="36"/>
        <v>0</v>
      </c>
      <c r="AF130" s="4" t="b">
        <f t="shared" si="37"/>
        <v>0</v>
      </c>
      <c r="AG130" s="4" t="b">
        <f t="shared" si="38"/>
        <v>0</v>
      </c>
      <c r="AH130" s="4" t="b">
        <f t="shared" si="39"/>
        <v>0</v>
      </c>
      <c r="AI130" s="4" t="b">
        <f t="shared" si="40"/>
        <v>0</v>
      </c>
      <c r="AJ130" s="4" t="b">
        <f t="shared" si="41"/>
        <v>0</v>
      </c>
    </row>
    <row r="131" spans="1:36" ht="15.75" customHeight="1" x14ac:dyDescent="0.2">
      <c r="A131" s="85">
        <f t="shared" si="47"/>
        <v>22</v>
      </c>
      <c r="B131" s="25">
        <v>46168</v>
      </c>
      <c r="I131" s="5" t="str" cm="1">
        <f t="array" ref="I131">IF(SUMPRODUCT(--ISNUMBER(SEARCH(_xlfn._xlws.FILTER(TRANSPOSE(_xlfn.TEXTSPLIT(I$3," "," ",TRUE)),I$3&lt;&gt;""),$F131)))&gt;0,TEXT($B131,"TTT TT.MM")&amp;IF($C131&lt;&gt;"",TEXT($C131," - TT.MM"),"")&amp;" "&amp;$G131&amp;IF($D131="",""," "&amp;TEXT($D131,"HH:MM")&amp;IF($E131="","","-"&amp;TEXT($E131,"HH:MM"))),"")</f>
        <v/>
      </c>
      <c r="J131" s="5" t="str" cm="1">
        <f t="array" ref="J131">IF(SUMPRODUCT(--ISNUMBER(SEARCH(_xlfn._xlws.FILTER(TRANSPOSE(_xlfn.TEXTSPLIT(J$3," "," ",TRUE)),J$3&lt;&gt;""),$F131)))&gt;0,TEXT($B131,"TTT TT.MM")&amp;IF($C131&lt;&gt;"",TEXT($C131," - TT.MM"),"")&amp;" "&amp;$G131&amp;IF($D131="",""," "&amp;TEXT($D131,"HH:MM")&amp;IF($E131="","","-"&amp;TEXT($E131,"HH:MM"))),"")</f>
        <v/>
      </c>
      <c r="K131" s="5" t="str" cm="1">
        <f t="array" ref="K131">IF(SUMPRODUCT(--ISNUMBER(SEARCH(_xlfn._xlws.FILTER(TRANSPOSE(_xlfn.TEXTSPLIT(K$3," "," ",TRUE)),K$3&lt;&gt;""),$F131)))&gt;0,TEXT($B131,"TTT TT.MM")&amp;IF($C131&lt;&gt;"",TEXT($C131," - TT.MM"),"")&amp;" "&amp;$G131&amp;IF($D131="",""," "&amp;TEXT($D131,"HH:MM")&amp;IF($E131="","","-"&amp;TEXT($E131,"HH:MM"))),"")</f>
        <v/>
      </c>
      <c r="L131" s="5" t="str" cm="1">
        <f t="array" ref="L131">IF(SUMPRODUCT(--ISNUMBER(SEARCH(_xlfn._xlws.FILTER(TRANSPOSE(_xlfn.TEXTSPLIT(L$3," "," ",TRUE)),L$3&lt;&gt;""),$F131)))&gt;0,TEXT($B131,"TTT TT.MM")&amp;IF($C131&lt;&gt;"",TEXT($C131," - TT.MM"),"")&amp;" "&amp;$G131&amp;IF($D131="",""," "&amp;TEXT($D131,"HH:MM")&amp;IF($E131="","","-"&amp;TEXT($E131,"HH:MM"))),"")</f>
        <v/>
      </c>
      <c r="M131" s="5" t="str" cm="1">
        <f t="array" ref="M131">IF(SUMPRODUCT(--ISNUMBER(SEARCH(_xlfn._xlws.FILTER(TRANSPOSE(_xlfn.TEXTSPLIT(M$3," "," ",TRUE)),M$3&lt;&gt;""),$F131)))&gt;0,TEXT($B131,"TTT TT.MM")&amp;IF($C131&lt;&gt;"",TEXT($C131," - TT.MM"),"")&amp;" "&amp;$G131&amp;IF($D131="",""," "&amp;TEXT($D131,"HH:MM")&amp;IF($E131="","","-"&amp;TEXT($E131,"HH:MM"))),"")</f>
        <v/>
      </c>
      <c r="N131" s="5" t="str" cm="1">
        <f t="array" ref="N131">IF(SUMPRODUCT(--ISNUMBER(SEARCH(_xlfn._xlws.FILTER(TRANSPOSE(_xlfn.TEXTSPLIT(N$3," "," ",TRUE)),N$3&lt;&gt;""),$F131)))&gt;0,TEXT($B131,"TTT TT.MM")&amp;IF($C131&lt;&gt;"",TEXT($C131," - TT.MM"),"")&amp;" "&amp;$G131&amp;IF($D131="",""," "&amp;TEXT($D131,"HH:MM")&amp;IF($E131="","","-"&amp;TEXT($E131,"HH:MM"))),"")</f>
        <v/>
      </c>
      <c r="O131" s="5" t="str" cm="1">
        <f t="array" ref="O131">IF(SUMPRODUCT(--ISNUMBER(SEARCH(_xlfn._xlws.FILTER(TRANSPOSE(_xlfn.TEXTSPLIT(O$3," "," ",TRUE)),O$3&lt;&gt;""),$F131)))&gt;0,TEXT($B131,"TTT TT.MM")&amp;IF($C131&lt;&gt;"",TEXT($C131," - TT.MM"),"")&amp;" "&amp;$G131&amp;IF($D131="",""," "&amp;TEXT($D131,"HH:MM")&amp;IF($E131="","","-"&amp;TEXT($E131,"HH:MM"))),"")</f>
        <v/>
      </c>
      <c r="W131" s="4" t="b">
        <f t="shared" si="31"/>
        <v>0</v>
      </c>
      <c r="X131" s="4" t="b">
        <f t="shared" si="32"/>
        <v>0</v>
      </c>
      <c r="Y131" s="4" t="b">
        <f t="shared" si="33"/>
        <v>0</v>
      </c>
      <c r="Z131" s="4" t="b">
        <f t="shared" si="34"/>
        <v>0</v>
      </c>
      <c r="AA131" s="4" t="b">
        <f t="shared" si="35"/>
        <v>0</v>
      </c>
      <c r="AB131" s="4" t="b">
        <f t="shared" si="36"/>
        <v>0</v>
      </c>
      <c r="AF131" s="4" t="b">
        <f t="shared" si="37"/>
        <v>0</v>
      </c>
      <c r="AG131" s="4" t="b">
        <f t="shared" si="38"/>
        <v>0</v>
      </c>
      <c r="AH131" s="4" t="b">
        <f t="shared" si="39"/>
        <v>0</v>
      </c>
      <c r="AI131" s="4" t="b">
        <f t="shared" si="40"/>
        <v>0</v>
      </c>
      <c r="AJ131" s="4" t="b">
        <f t="shared" si="41"/>
        <v>0</v>
      </c>
    </row>
    <row r="132" spans="1:36" ht="15.75" customHeight="1" x14ac:dyDescent="0.2">
      <c r="A132">
        <f t="shared" si="47"/>
        <v>52</v>
      </c>
      <c r="I132" s="5" t="str" cm="1">
        <f t="array" ref="I132">IF(SUMPRODUCT(--ISNUMBER(SEARCH(_xlfn._xlws.FILTER(TRANSPOSE(_xlfn.TEXTSPLIT(I$3," "," ",TRUE)),I$3&lt;&gt;""),$F132)))&gt;0,TEXT($B132,"TTT TT.MM")&amp;IF($C132&lt;&gt;"",TEXT($C132," - TT.MM"),"")&amp;" "&amp;$G132&amp;IF($D132="",""," "&amp;TEXT($D132,"HH:MM")&amp;IF($E132="","","-"&amp;TEXT($E132,"HH:MM"))),"")</f>
        <v/>
      </c>
      <c r="J132" s="5" t="str" cm="1">
        <f t="array" ref="J132">IF(SUMPRODUCT(--ISNUMBER(SEARCH(_xlfn._xlws.FILTER(TRANSPOSE(_xlfn.TEXTSPLIT(J$3," "," ",TRUE)),J$3&lt;&gt;""),$F132)))&gt;0,TEXT($B132,"TTT TT.MM")&amp;IF($C132&lt;&gt;"",TEXT($C132," - TT.MM"),"")&amp;" "&amp;$G132&amp;IF($D132="",""," "&amp;TEXT($D132,"HH:MM")&amp;IF($E132="","","-"&amp;TEXT($E132,"HH:MM"))),"")</f>
        <v/>
      </c>
      <c r="K132" s="5" t="str" cm="1">
        <f t="array" ref="K132">IF(SUMPRODUCT(--ISNUMBER(SEARCH(_xlfn._xlws.FILTER(TRANSPOSE(_xlfn.TEXTSPLIT(K$3," "," ",TRUE)),K$3&lt;&gt;""),$F132)))&gt;0,TEXT($B132,"TTT TT.MM")&amp;IF($C132&lt;&gt;"",TEXT($C132," - TT.MM"),"")&amp;" "&amp;$G132&amp;IF($D132="",""," "&amp;TEXT($D132,"HH:MM")&amp;IF($E132="","","-"&amp;TEXT($E132,"HH:MM"))),"")</f>
        <v/>
      </c>
      <c r="L132" s="5" t="str" cm="1">
        <f t="array" ref="L132">IF(SUMPRODUCT(--ISNUMBER(SEARCH(_xlfn._xlws.FILTER(TRANSPOSE(_xlfn.TEXTSPLIT(L$3," "," ",TRUE)),L$3&lt;&gt;""),$F132)))&gt;0,TEXT($B132,"TTT TT.MM")&amp;IF($C132&lt;&gt;"",TEXT($C132," - TT.MM"),"")&amp;" "&amp;$G132&amp;IF($D132="",""," "&amp;TEXT($D132,"HH:MM")&amp;IF($E132="","","-"&amp;TEXT($E132,"HH:MM"))),"")</f>
        <v/>
      </c>
      <c r="M132" s="5" t="str" cm="1">
        <f t="array" ref="M132">IF(SUMPRODUCT(--ISNUMBER(SEARCH(_xlfn._xlws.FILTER(TRANSPOSE(_xlfn.TEXTSPLIT(M$3," "," ",TRUE)),M$3&lt;&gt;""),$F132)))&gt;0,TEXT($B132,"TTT TT.MM")&amp;IF($C132&lt;&gt;"",TEXT($C132," - TT.MM"),"")&amp;" "&amp;$G132&amp;IF($D132="",""," "&amp;TEXT($D132,"HH:MM")&amp;IF($E132="","","-"&amp;TEXT($E132,"HH:MM"))),"")</f>
        <v/>
      </c>
      <c r="N132" s="5" t="str" cm="1">
        <f t="array" ref="N132">IF(SUMPRODUCT(--ISNUMBER(SEARCH(_xlfn._xlws.FILTER(TRANSPOSE(_xlfn.TEXTSPLIT(N$3," "," ",TRUE)),N$3&lt;&gt;""),$F132)))&gt;0,TEXT($B132,"TTT TT.MM")&amp;IF($C132&lt;&gt;"",TEXT($C132," - TT.MM"),"")&amp;" "&amp;$G132&amp;IF($D132="",""," "&amp;TEXT($D132,"HH:MM")&amp;IF($E132="","","-"&amp;TEXT($E132,"HH:MM"))),"")</f>
        <v/>
      </c>
      <c r="O132" s="5" t="str" cm="1">
        <f t="array" ref="O132">IF(SUMPRODUCT(--ISNUMBER(SEARCH(_xlfn._xlws.FILTER(TRANSPOSE(_xlfn.TEXTSPLIT(O$3," "," ",TRUE)),O$3&lt;&gt;""),$F132)))&gt;0,TEXT($B132,"TTT TT.MM")&amp;IF($C132&lt;&gt;"",TEXT($C132," - TT.MM"),"")&amp;" "&amp;$G132&amp;IF($D132="",""," "&amp;TEXT($D132,"HH:MM")&amp;IF($E132="","","-"&amp;TEXT($E132,"HH:MM"))),"")</f>
        <v/>
      </c>
      <c r="W132" s="4" t="b">
        <f t="shared" si="31"/>
        <v>0</v>
      </c>
      <c r="X132" s="4" t="b">
        <f t="shared" si="32"/>
        <v>0</v>
      </c>
      <c r="Y132" s="4" t="b">
        <f t="shared" si="33"/>
        <v>0</v>
      </c>
      <c r="Z132" s="4" t="b">
        <f t="shared" si="34"/>
        <v>0</v>
      </c>
      <c r="AA132" s="4" t="b">
        <f t="shared" si="35"/>
        <v>0</v>
      </c>
      <c r="AB132" s="4" t="b">
        <f t="shared" si="36"/>
        <v>0</v>
      </c>
      <c r="AF132" s="4" t="b">
        <f t="shared" si="37"/>
        <v>0</v>
      </c>
      <c r="AG132" s="4" t="b">
        <f t="shared" si="38"/>
        <v>0</v>
      </c>
      <c r="AH132" s="4" t="b">
        <f t="shared" si="39"/>
        <v>0</v>
      </c>
      <c r="AI132" s="4" t="b">
        <f t="shared" si="40"/>
        <v>0</v>
      </c>
      <c r="AJ132" s="4" t="b">
        <f t="shared" si="41"/>
        <v>0</v>
      </c>
    </row>
    <row r="133" spans="1:36" ht="15.75" customHeight="1" x14ac:dyDescent="0.2">
      <c r="B133" s="24" t="s">
        <v>25</v>
      </c>
      <c r="I133" s="5" t="str" cm="1">
        <f t="array" ref="I133">IF(SUMPRODUCT(--ISNUMBER(SEARCH(_xlfn._xlws.FILTER(TRANSPOSE(_xlfn.TEXTSPLIT(I$3," "," ",TRUE)),I$3&lt;&gt;""),$F133)))&gt;0,TEXT($B133,"TTT TT.MM")&amp;IF($C133&lt;&gt;"",TEXT($C133," - TT.MM"),"")&amp;" "&amp;$G133&amp;IF($D133="",""," "&amp;TEXT($D133,"HH:MM")&amp;IF($E133="","","-"&amp;TEXT($E133,"HH:MM"))),"")</f>
        <v/>
      </c>
      <c r="J133" s="5" t="str" cm="1">
        <f t="array" ref="J133">IF(SUMPRODUCT(--ISNUMBER(SEARCH(_xlfn._xlws.FILTER(TRANSPOSE(_xlfn.TEXTSPLIT(J$3," "," ",TRUE)),J$3&lt;&gt;""),$F133)))&gt;0,TEXT($B133,"TTT TT.MM")&amp;IF($C133&lt;&gt;"",TEXT($C133," - TT.MM"),"")&amp;" "&amp;$G133&amp;IF($D133="",""," "&amp;TEXT($D133,"HH:MM")&amp;IF($E133="","","-"&amp;TEXT($E133,"HH:MM"))),"")</f>
        <v/>
      </c>
      <c r="K133" s="5" t="str" cm="1">
        <f t="array" ref="K133">IF(SUMPRODUCT(--ISNUMBER(SEARCH(_xlfn._xlws.FILTER(TRANSPOSE(_xlfn.TEXTSPLIT(K$3," "," ",TRUE)),K$3&lt;&gt;""),$F133)))&gt;0,TEXT($B133,"TTT TT.MM")&amp;IF($C133&lt;&gt;"",TEXT($C133," - TT.MM"),"")&amp;" "&amp;$G133&amp;IF($D133="",""," "&amp;TEXT($D133,"HH:MM")&amp;IF($E133="","","-"&amp;TEXT($E133,"HH:MM"))),"")</f>
        <v/>
      </c>
      <c r="L133" s="5" t="str" cm="1">
        <f t="array" ref="L133">IF(SUMPRODUCT(--ISNUMBER(SEARCH(_xlfn._xlws.FILTER(TRANSPOSE(_xlfn.TEXTSPLIT(L$3," "," ",TRUE)),L$3&lt;&gt;""),$F133)))&gt;0,TEXT($B133,"TTT TT.MM")&amp;IF($C133&lt;&gt;"",TEXT($C133," - TT.MM"),"")&amp;" "&amp;$G133&amp;IF($D133="",""," "&amp;TEXT($D133,"HH:MM")&amp;IF($E133="","","-"&amp;TEXT($E133,"HH:MM"))),"")</f>
        <v/>
      </c>
      <c r="M133" s="5" t="str" cm="1">
        <f t="array" ref="M133">IF(SUMPRODUCT(--ISNUMBER(SEARCH(_xlfn._xlws.FILTER(TRANSPOSE(_xlfn.TEXTSPLIT(M$3," "," ",TRUE)),M$3&lt;&gt;""),$F133)))&gt;0,TEXT($B133,"TTT TT.MM")&amp;IF($C133&lt;&gt;"",TEXT($C133," - TT.MM"),"")&amp;" "&amp;$G133&amp;IF($D133="",""," "&amp;TEXT($D133,"HH:MM")&amp;IF($E133="","","-"&amp;TEXT($E133,"HH:MM"))),"")</f>
        <v/>
      </c>
      <c r="N133" s="5" t="str" cm="1">
        <f t="array" ref="N133">IF(SUMPRODUCT(--ISNUMBER(SEARCH(_xlfn._xlws.FILTER(TRANSPOSE(_xlfn.TEXTSPLIT(N$3," "," ",TRUE)),N$3&lt;&gt;""),$F133)))&gt;0,TEXT($B133,"TTT TT.MM")&amp;IF($C133&lt;&gt;"",TEXT($C133," - TT.MM"),"")&amp;" "&amp;$G133&amp;IF($D133="",""," "&amp;TEXT($D133,"HH:MM")&amp;IF($E133="","","-"&amp;TEXT($E133,"HH:MM"))),"")</f>
        <v/>
      </c>
      <c r="O133" s="5" t="str" cm="1">
        <f t="array" ref="O133">IF(SUMPRODUCT(--ISNUMBER(SEARCH(_xlfn._xlws.FILTER(TRANSPOSE(_xlfn.TEXTSPLIT(O$3," "," ",TRUE)),O$3&lt;&gt;""),$F133)))&gt;0,TEXT($B133,"TTT TT.MM")&amp;IF($C133&lt;&gt;"",TEXT($C133," - TT.MM"),"")&amp;" "&amp;$G133&amp;IF($D133="",""," "&amp;TEXT($D133,"HH:MM")&amp;IF($E133="","","-"&amp;TEXT($E133,"HH:MM"))),"")</f>
        <v/>
      </c>
      <c r="W133" s="4" t="b">
        <f t="shared" si="31"/>
        <v>0</v>
      </c>
      <c r="X133" s="4" t="b">
        <f t="shared" si="32"/>
        <v>0</v>
      </c>
      <c r="Y133" s="4" t="b">
        <f t="shared" si="33"/>
        <v>0</v>
      </c>
      <c r="Z133" s="4" t="b">
        <f t="shared" si="34"/>
        <v>0</v>
      </c>
      <c r="AA133" s="4" t="b">
        <f t="shared" si="35"/>
        <v>0</v>
      </c>
      <c r="AB133" s="4" t="b">
        <f t="shared" si="36"/>
        <v>0</v>
      </c>
      <c r="AF133" s="4" t="b">
        <f t="shared" si="37"/>
        <v>0</v>
      </c>
      <c r="AG133" s="4" t="b">
        <f t="shared" si="38"/>
        <v>0</v>
      </c>
      <c r="AH133" s="4" t="b">
        <f t="shared" si="39"/>
        <v>0</v>
      </c>
      <c r="AI133" s="4" t="b">
        <f t="shared" si="40"/>
        <v>0</v>
      </c>
      <c r="AJ133" s="4" t="b">
        <f t="shared" si="41"/>
        <v>0</v>
      </c>
    </row>
    <row r="134" spans="1:36" ht="15.75" customHeight="1" x14ac:dyDescent="0.2">
      <c r="A134" s="85">
        <f t="shared" si="47"/>
        <v>36</v>
      </c>
      <c r="B134" s="25">
        <v>45902</v>
      </c>
      <c r="F134" s="25"/>
      <c r="I134" s="5" t="str" cm="1">
        <f t="array" ref="I134">IF(SUMPRODUCT(--ISNUMBER(SEARCH(_xlfn._xlws.FILTER(TRANSPOSE(_xlfn.TEXTSPLIT(I$3," "," ",TRUE)),I$3&lt;&gt;""),$F134)))&gt;0,TEXT($B134,"TTT TT.MM")&amp;IF($C134&lt;&gt;"",TEXT($C134," - TT.MM"),"")&amp;" "&amp;$G134&amp;IF($D134="",""," "&amp;TEXT($D134,"HH:MM")&amp;IF($E134="","","-"&amp;TEXT($E134,"HH:MM"))),"")</f>
        <v/>
      </c>
      <c r="J134" s="5" t="str" cm="1">
        <f t="array" ref="J134">IF(SUMPRODUCT(--ISNUMBER(SEARCH(_xlfn._xlws.FILTER(TRANSPOSE(_xlfn.TEXTSPLIT(J$3," "," ",TRUE)),J$3&lt;&gt;""),$F134)))&gt;0,TEXT($B134,"TTT TT.MM")&amp;IF($C134&lt;&gt;"",TEXT($C134," - TT.MM"),"")&amp;" "&amp;$G134&amp;IF($D134="",""," "&amp;TEXT($D134,"HH:MM")&amp;IF($E134="","","-"&amp;TEXT($E134,"HH:MM"))),"")</f>
        <v/>
      </c>
      <c r="K134" s="5" t="str" cm="1">
        <f t="array" ref="K134">IF(SUMPRODUCT(--ISNUMBER(SEARCH(_xlfn._xlws.FILTER(TRANSPOSE(_xlfn.TEXTSPLIT(K$3," "," ",TRUE)),K$3&lt;&gt;""),$F134)))&gt;0,TEXT($B134,"TTT TT.MM")&amp;IF($C134&lt;&gt;"",TEXT($C134," - TT.MM"),"")&amp;" "&amp;$G134&amp;IF($D134="",""," "&amp;TEXT($D134,"HH:MM")&amp;IF($E134="","","-"&amp;TEXT($E134,"HH:MM"))),"")</f>
        <v/>
      </c>
      <c r="L134" s="5" t="str" cm="1">
        <f t="array" ref="L134">IF(SUMPRODUCT(--ISNUMBER(SEARCH(_xlfn._xlws.FILTER(TRANSPOSE(_xlfn.TEXTSPLIT(L$3," "," ",TRUE)),L$3&lt;&gt;""),$F134)))&gt;0,TEXT($B134,"TTT TT.MM")&amp;IF($C134&lt;&gt;"",TEXT($C134," - TT.MM"),"")&amp;" "&amp;$G134&amp;IF($D134="",""," "&amp;TEXT($D134,"HH:MM")&amp;IF($E134="","","-"&amp;TEXT($E134,"HH:MM"))),"")</f>
        <v/>
      </c>
      <c r="M134" s="5" t="str" cm="1">
        <f t="array" ref="M134">IF(SUMPRODUCT(--ISNUMBER(SEARCH(_xlfn._xlws.FILTER(TRANSPOSE(_xlfn.TEXTSPLIT(M$3," "," ",TRUE)),M$3&lt;&gt;""),$F134)))&gt;0,TEXT($B134,"TTT TT.MM")&amp;IF($C134&lt;&gt;"",TEXT($C134," - TT.MM"),"")&amp;" "&amp;$G134&amp;IF($D134="",""," "&amp;TEXT($D134,"HH:MM")&amp;IF($E134="","","-"&amp;TEXT($E134,"HH:MM"))),"")</f>
        <v/>
      </c>
      <c r="N134" s="5" t="str" cm="1">
        <f t="array" ref="N134">IF(SUMPRODUCT(--ISNUMBER(SEARCH(_xlfn._xlws.FILTER(TRANSPOSE(_xlfn.TEXTSPLIT(N$3," "," ",TRUE)),N$3&lt;&gt;""),$F134)))&gt;0,TEXT($B134,"TTT TT.MM")&amp;IF($C134&lt;&gt;"",TEXT($C134," - TT.MM"),"")&amp;" "&amp;$G134&amp;IF($D134="",""," "&amp;TEXT($D134,"HH:MM")&amp;IF($E134="","","-"&amp;TEXT($E134,"HH:MM"))),"")</f>
        <v/>
      </c>
      <c r="O134" s="5" t="str" cm="1">
        <f t="array" ref="O134">IF(SUMPRODUCT(--ISNUMBER(SEARCH(_xlfn._xlws.FILTER(TRANSPOSE(_xlfn.TEXTSPLIT(O$3," "," ",TRUE)),O$3&lt;&gt;""),$F134)))&gt;0,TEXT($B134,"TTT TT.MM")&amp;IF($C134&lt;&gt;"",TEXT($C134," - TT.MM"),"")&amp;" "&amp;$G134&amp;IF($D134="",""," "&amp;TEXT($D134,"HH:MM")&amp;IF($E134="","","-"&amp;TEXT($E134,"HH:MM"))),"")</f>
        <v/>
      </c>
      <c r="W134" s="4" t="b">
        <f t="shared" ref="W134:W197" si="48">I134&lt;&gt;""</f>
        <v>0</v>
      </c>
      <c r="X134" s="4" t="b">
        <f t="shared" ref="X134:X197" si="49">J134&lt;&gt;""</f>
        <v>0</v>
      </c>
      <c r="Y134" s="4" t="b">
        <f t="shared" ref="Y134:Y197" si="50">K134&lt;&gt;""</f>
        <v>0</v>
      </c>
      <c r="Z134" s="4" t="b">
        <f t="shared" ref="Z134:Z197" si="51">L134&lt;&gt;""</f>
        <v>0</v>
      </c>
      <c r="AA134" s="4" t="b">
        <f t="shared" ref="AA134:AA197" si="52">M134&lt;&gt;""</f>
        <v>0</v>
      </c>
      <c r="AB134" s="4" t="b">
        <f t="shared" ref="AB134:AB197" si="53">N134&lt;&gt;""</f>
        <v>0</v>
      </c>
      <c r="AF134" s="4" t="b">
        <f t="shared" ref="AF134:AF197" si="54">OR(W134:AB134)</f>
        <v>0</v>
      </c>
      <c r="AG134" s="4" t="b">
        <f t="shared" ref="AG134:AG197" si="55">OR(W134,$Z134,$AA134)</f>
        <v>0</v>
      </c>
      <c r="AH134" s="4" t="b">
        <f t="shared" ref="AH134:AH197" si="56">OR(X134,$Z134,$AA134)</f>
        <v>0</v>
      </c>
      <c r="AI134" s="4" t="b">
        <f t="shared" ref="AI134:AI197" si="57">OR(Y134,$Z134,$AA134)</f>
        <v>0</v>
      </c>
      <c r="AJ134" s="4" t="b">
        <f t="shared" ref="AJ134:AJ197" si="58">OR(W134,X134,Y134,Z134,AA134)</f>
        <v>0</v>
      </c>
    </row>
    <row r="135" spans="1:36" ht="15.75" customHeight="1" x14ac:dyDescent="0.2">
      <c r="A135" s="85">
        <f t="shared" si="47"/>
        <v>36</v>
      </c>
      <c r="B135" s="25">
        <v>45902</v>
      </c>
      <c r="F135" s="25"/>
      <c r="I135" s="5" t="str" cm="1">
        <f t="array" ref="I135">IF(SUMPRODUCT(--ISNUMBER(SEARCH(_xlfn._xlws.FILTER(TRANSPOSE(_xlfn.TEXTSPLIT(I$3," "," ",TRUE)),I$3&lt;&gt;""),$F135)))&gt;0,TEXT($B135,"TTT TT.MM")&amp;IF($C135&lt;&gt;"",TEXT($C135," - TT.MM"),"")&amp;" "&amp;$G135&amp;IF($D135="",""," "&amp;TEXT($D135,"HH:MM")&amp;IF($E135="","","-"&amp;TEXT($E135,"HH:MM"))),"")</f>
        <v/>
      </c>
      <c r="J135" s="5" t="str" cm="1">
        <f t="array" ref="J135">IF(SUMPRODUCT(--ISNUMBER(SEARCH(_xlfn._xlws.FILTER(TRANSPOSE(_xlfn.TEXTSPLIT(J$3," "," ",TRUE)),J$3&lt;&gt;""),$F135)))&gt;0,TEXT($B135,"TTT TT.MM")&amp;IF($C135&lt;&gt;"",TEXT($C135," - TT.MM"),"")&amp;" "&amp;$G135&amp;IF($D135="",""," "&amp;TEXT($D135,"HH:MM")&amp;IF($E135="","","-"&amp;TEXT($E135,"HH:MM"))),"")</f>
        <v/>
      </c>
      <c r="K135" s="5" t="str" cm="1">
        <f t="array" ref="K135">IF(SUMPRODUCT(--ISNUMBER(SEARCH(_xlfn._xlws.FILTER(TRANSPOSE(_xlfn.TEXTSPLIT(K$3," "," ",TRUE)),K$3&lt;&gt;""),$F135)))&gt;0,TEXT($B135,"TTT TT.MM")&amp;IF($C135&lt;&gt;"",TEXT($C135," - TT.MM"),"")&amp;" "&amp;$G135&amp;IF($D135="",""," "&amp;TEXT($D135,"HH:MM")&amp;IF($E135="","","-"&amp;TEXT($E135,"HH:MM"))),"")</f>
        <v/>
      </c>
      <c r="L135" s="5" t="str" cm="1">
        <f t="array" ref="L135">IF(SUMPRODUCT(--ISNUMBER(SEARCH(_xlfn._xlws.FILTER(TRANSPOSE(_xlfn.TEXTSPLIT(L$3," "," ",TRUE)),L$3&lt;&gt;""),$F135)))&gt;0,TEXT($B135,"TTT TT.MM")&amp;IF($C135&lt;&gt;"",TEXT($C135," - TT.MM"),"")&amp;" "&amp;$G135&amp;IF($D135="",""," "&amp;TEXT($D135,"HH:MM")&amp;IF($E135="","","-"&amp;TEXT($E135,"HH:MM"))),"")</f>
        <v/>
      </c>
      <c r="M135" s="5" t="str" cm="1">
        <f t="array" ref="M135">IF(SUMPRODUCT(--ISNUMBER(SEARCH(_xlfn._xlws.FILTER(TRANSPOSE(_xlfn.TEXTSPLIT(M$3," "," ",TRUE)),M$3&lt;&gt;""),$F135)))&gt;0,TEXT($B135,"TTT TT.MM")&amp;IF($C135&lt;&gt;"",TEXT($C135," - TT.MM"),"")&amp;" "&amp;$G135&amp;IF($D135="",""," "&amp;TEXT($D135,"HH:MM")&amp;IF($E135="","","-"&amp;TEXT($E135,"HH:MM"))),"")</f>
        <v/>
      </c>
      <c r="N135" s="5" t="str" cm="1">
        <f t="array" ref="N135">IF(SUMPRODUCT(--ISNUMBER(SEARCH(_xlfn._xlws.FILTER(TRANSPOSE(_xlfn.TEXTSPLIT(N$3," "," ",TRUE)),N$3&lt;&gt;""),$F135)))&gt;0,TEXT($B135,"TTT TT.MM")&amp;IF($C135&lt;&gt;"",TEXT($C135," - TT.MM"),"")&amp;" "&amp;$G135&amp;IF($D135="",""," "&amp;TEXT($D135,"HH:MM")&amp;IF($E135="","","-"&amp;TEXT($E135,"HH:MM"))),"")</f>
        <v/>
      </c>
      <c r="O135" s="5" t="str" cm="1">
        <f t="array" ref="O135">IF(SUMPRODUCT(--ISNUMBER(SEARCH(_xlfn._xlws.FILTER(TRANSPOSE(_xlfn.TEXTSPLIT(O$3," "," ",TRUE)),O$3&lt;&gt;""),$F135)))&gt;0,TEXT($B135,"TTT TT.MM")&amp;IF($C135&lt;&gt;"",TEXT($C135," - TT.MM"),"")&amp;" "&amp;$G135&amp;IF($D135="",""," "&amp;TEXT($D135,"HH:MM")&amp;IF($E135="","","-"&amp;TEXT($E135,"HH:MM"))),"")</f>
        <v/>
      </c>
      <c r="W135" s="4" t="b">
        <f t="shared" si="48"/>
        <v>0</v>
      </c>
      <c r="X135" s="4" t="b">
        <f t="shared" si="49"/>
        <v>0</v>
      </c>
      <c r="Y135" s="4" t="b">
        <f t="shared" si="50"/>
        <v>0</v>
      </c>
      <c r="Z135" s="4" t="b">
        <f t="shared" si="51"/>
        <v>0</v>
      </c>
      <c r="AA135" s="4" t="b">
        <f t="shared" si="52"/>
        <v>0</v>
      </c>
      <c r="AB135" s="4" t="b">
        <f t="shared" si="53"/>
        <v>0</v>
      </c>
      <c r="AF135" s="4" t="b">
        <f t="shared" si="54"/>
        <v>0</v>
      </c>
      <c r="AG135" s="4" t="b">
        <f t="shared" si="55"/>
        <v>0</v>
      </c>
      <c r="AH135" s="4" t="b">
        <f t="shared" si="56"/>
        <v>0</v>
      </c>
      <c r="AI135" s="4" t="b">
        <f t="shared" si="57"/>
        <v>0</v>
      </c>
      <c r="AJ135" s="4" t="b">
        <f t="shared" si="58"/>
        <v>0</v>
      </c>
    </row>
    <row r="136" spans="1:36" ht="15.75" customHeight="1" x14ac:dyDescent="0.2">
      <c r="A136" s="85">
        <f t="shared" si="47"/>
        <v>39</v>
      </c>
      <c r="B136" s="25">
        <v>45927</v>
      </c>
      <c r="F136" s="25"/>
      <c r="I136" s="5" t="str" cm="1">
        <f t="array" ref="I136">IF(SUMPRODUCT(--ISNUMBER(SEARCH(_xlfn._xlws.FILTER(TRANSPOSE(_xlfn.TEXTSPLIT(I$3," "," ",TRUE)),I$3&lt;&gt;""),$F136)))&gt;0,TEXT($B136,"TTT TT.MM")&amp;IF($C136&lt;&gt;"",TEXT($C136," - TT.MM"),"")&amp;" "&amp;$G136&amp;IF($D136="",""," "&amp;TEXT($D136,"HH:MM")&amp;IF($E136="","","-"&amp;TEXT($E136,"HH:MM"))),"")</f>
        <v/>
      </c>
      <c r="J136" s="5" t="str" cm="1">
        <f t="array" ref="J136">IF(SUMPRODUCT(--ISNUMBER(SEARCH(_xlfn._xlws.FILTER(TRANSPOSE(_xlfn.TEXTSPLIT(J$3," "," ",TRUE)),J$3&lt;&gt;""),$F136)))&gt;0,TEXT($B136,"TTT TT.MM")&amp;IF($C136&lt;&gt;"",TEXT($C136," - TT.MM"),"")&amp;" "&amp;$G136&amp;IF($D136="",""," "&amp;TEXT($D136,"HH:MM")&amp;IF($E136="","","-"&amp;TEXT($E136,"HH:MM"))),"")</f>
        <v/>
      </c>
      <c r="K136" s="5" t="str" cm="1">
        <f t="array" ref="K136">IF(SUMPRODUCT(--ISNUMBER(SEARCH(_xlfn._xlws.FILTER(TRANSPOSE(_xlfn.TEXTSPLIT(K$3," "," ",TRUE)),K$3&lt;&gt;""),$F136)))&gt;0,TEXT($B136,"TTT TT.MM")&amp;IF($C136&lt;&gt;"",TEXT($C136," - TT.MM"),"")&amp;" "&amp;$G136&amp;IF($D136="",""," "&amp;TEXT($D136,"HH:MM")&amp;IF($E136="","","-"&amp;TEXT($E136,"HH:MM"))),"")</f>
        <v/>
      </c>
      <c r="L136" s="5" t="str" cm="1">
        <f t="array" ref="L136">IF(SUMPRODUCT(--ISNUMBER(SEARCH(_xlfn._xlws.FILTER(TRANSPOSE(_xlfn.TEXTSPLIT(L$3," "," ",TRUE)),L$3&lt;&gt;""),$F136)))&gt;0,TEXT($B136,"TTT TT.MM")&amp;IF($C136&lt;&gt;"",TEXT($C136," - TT.MM"),"")&amp;" "&amp;$G136&amp;IF($D136="",""," "&amp;TEXT($D136,"HH:MM")&amp;IF($E136="","","-"&amp;TEXT($E136,"HH:MM"))),"")</f>
        <v/>
      </c>
      <c r="M136" s="5" t="str" cm="1">
        <f t="array" ref="M136">IF(SUMPRODUCT(--ISNUMBER(SEARCH(_xlfn._xlws.FILTER(TRANSPOSE(_xlfn.TEXTSPLIT(M$3," "," ",TRUE)),M$3&lt;&gt;""),$F136)))&gt;0,TEXT($B136,"TTT TT.MM")&amp;IF($C136&lt;&gt;"",TEXT($C136," - TT.MM"),"")&amp;" "&amp;$G136&amp;IF($D136="",""," "&amp;TEXT($D136,"HH:MM")&amp;IF($E136="","","-"&amp;TEXT($E136,"HH:MM"))),"")</f>
        <v/>
      </c>
      <c r="N136" s="5" t="str" cm="1">
        <f t="array" ref="N136">IF(SUMPRODUCT(--ISNUMBER(SEARCH(_xlfn._xlws.FILTER(TRANSPOSE(_xlfn.TEXTSPLIT(N$3," "," ",TRUE)),N$3&lt;&gt;""),$F136)))&gt;0,TEXT($B136,"TTT TT.MM")&amp;IF($C136&lt;&gt;"",TEXT($C136," - TT.MM"),"")&amp;" "&amp;$G136&amp;IF($D136="",""," "&amp;TEXT($D136,"HH:MM")&amp;IF($E136="","","-"&amp;TEXT($E136,"HH:MM"))),"")</f>
        <v/>
      </c>
      <c r="O136" s="5" t="str" cm="1">
        <f t="array" ref="O136">IF(SUMPRODUCT(--ISNUMBER(SEARCH(_xlfn._xlws.FILTER(TRANSPOSE(_xlfn.TEXTSPLIT(O$3," "," ",TRUE)),O$3&lt;&gt;""),$F136)))&gt;0,TEXT($B136,"TTT TT.MM")&amp;IF($C136&lt;&gt;"",TEXT($C136," - TT.MM"),"")&amp;" "&amp;$G136&amp;IF($D136="",""," "&amp;TEXT($D136,"HH:MM")&amp;IF($E136="","","-"&amp;TEXT($E136,"HH:MM"))),"")</f>
        <v/>
      </c>
      <c r="W136" s="4" t="b">
        <f t="shared" si="48"/>
        <v>0</v>
      </c>
      <c r="X136" s="4" t="b">
        <f t="shared" si="49"/>
        <v>0</v>
      </c>
      <c r="Y136" s="4" t="b">
        <f t="shared" si="50"/>
        <v>0</v>
      </c>
      <c r="Z136" s="4" t="b">
        <f t="shared" si="51"/>
        <v>0</v>
      </c>
      <c r="AA136" s="4" t="b">
        <f t="shared" si="52"/>
        <v>0</v>
      </c>
      <c r="AB136" s="4" t="b">
        <f t="shared" si="53"/>
        <v>0</v>
      </c>
      <c r="AF136" s="4" t="b">
        <f t="shared" si="54"/>
        <v>0</v>
      </c>
      <c r="AG136" s="4" t="b">
        <f t="shared" si="55"/>
        <v>0</v>
      </c>
      <c r="AH136" s="4" t="b">
        <f t="shared" si="56"/>
        <v>0</v>
      </c>
      <c r="AI136" s="4" t="b">
        <f t="shared" si="57"/>
        <v>0</v>
      </c>
      <c r="AJ136" s="4" t="b">
        <f t="shared" si="58"/>
        <v>0</v>
      </c>
    </row>
    <row r="137" spans="1:36" ht="15.75" customHeight="1" x14ac:dyDescent="0.2">
      <c r="A137">
        <f t="shared" si="47"/>
        <v>40</v>
      </c>
      <c r="B137" s="25">
        <v>45931</v>
      </c>
      <c r="F137" s="25"/>
      <c r="G137" s="25"/>
      <c r="I137" s="5" t="str" cm="1">
        <f t="array" ref="I137">IF(SUMPRODUCT(--ISNUMBER(SEARCH(_xlfn._xlws.FILTER(TRANSPOSE(_xlfn.TEXTSPLIT(I$3," "," ",TRUE)),I$3&lt;&gt;""),$F137)))&gt;0,TEXT($B137,"TTT TT.MM")&amp;IF($C137&lt;&gt;"",TEXT($C137," - TT.MM"),"")&amp;" "&amp;$G137&amp;IF($D137="",""," "&amp;TEXT($D137,"HH:MM")&amp;IF($E137="","","-"&amp;TEXT($E137,"HH:MM"))),"")</f>
        <v/>
      </c>
      <c r="J137" s="5" t="str" cm="1">
        <f t="array" ref="J137">IF(SUMPRODUCT(--ISNUMBER(SEARCH(_xlfn._xlws.FILTER(TRANSPOSE(_xlfn.TEXTSPLIT(J$3," "," ",TRUE)),J$3&lt;&gt;""),$F137)))&gt;0,TEXT($B137,"TTT TT.MM")&amp;IF($C137&lt;&gt;"",TEXT($C137," - TT.MM"),"")&amp;" "&amp;$G137&amp;IF($D137="",""," "&amp;TEXT($D137,"HH:MM")&amp;IF($E137="","","-"&amp;TEXT($E137,"HH:MM"))),"")</f>
        <v/>
      </c>
      <c r="K137" s="5" t="str" cm="1">
        <f t="array" ref="K137">IF(SUMPRODUCT(--ISNUMBER(SEARCH(_xlfn._xlws.FILTER(TRANSPOSE(_xlfn.TEXTSPLIT(K$3," "," ",TRUE)),K$3&lt;&gt;""),$F137)))&gt;0,TEXT($B137,"TTT TT.MM")&amp;IF($C137&lt;&gt;"",TEXT($C137," - TT.MM"),"")&amp;" "&amp;$G137&amp;IF($D137="",""," "&amp;TEXT($D137,"HH:MM")&amp;IF($E137="","","-"&amp;TEXT($E137,"HH:MM"))),"")</f>
        <v/>
      </c>
      <c r="L137" s="5" t="str" cm="1">
        <f t="array" ref="L137">IF(SUMPRODUCT(--ISNUMBER(SEARCH(_xlfn._xlws.FILTER(TRANSPOSE(_xlfn.TEXTSPLIT(L$3," "," ",TRUE)),L$3&lt;&gt;""),$F137)))&gt;0,TEXT($B137,"TTT TT.MM")&amp;IF($C137&lt;&gt;"",TEXT($C137," - TT.MM"),"")&amp;" "&amp;$G137&amp;IF($D137="",""," "&amp;TEXT($D137,"HH:MM")&amp;IF($E137="","","-"&amp;TEXT($E137,"HH:MM"))),"")</f>
        <v/>
      </c>
      <c r="M137" s="5" t="str" cm="1">
        <f t="array" ref="M137">IF(SUMPRODUCT(--ISNUMBER(SEARCH(_xlfn._xlws.FILTER(TRANSPOSE(_xlfn.TEXTSPLIT(M$3," "," ",TRUE)),M$3&lt;&gt;""),$F137)))&gt;0,TEXT($B137,"TTT TT.MM")&amp;IF($C137&lt;&gt;"",TEXT($C137," - TT.MM"),"")&amp;" "&amp;$G137&amp;IF($D137="",""," "&amp;TEXT($D137,"HH:MM")&amp;IF($E137="","","-"&amp;TEXT($E137,"HH:MM"))),"")</f>
        <v/>
      </c>
      <c r="N137" s="5" t="str" cm="1">
        <f t="array" ref="N137">IF(SUMPRODUCT(--ISNUMBER(SEARCH(_xlfn._xlws.FILTER(TRANSPOSE(_xlfn.TEXTSPLIT(N$3," "," ",TRUE)),N$3&lt;&gt;""),$F137)))&gt;0,TEXT($B137,"TTT TT.MM")&amp;IF($C137&lt;&gt;"",TEXT($C137," - TT.MM"),"")&amp;" "&amp;$G137&amp;IF($D137="",""," "&amp;TEXT($D137,"HH:MM")&amp;IF($E137="","","-"&amp;TEXT($E137,"HH:MM"))),"")</f>
        <v/>
      </c>
      <c r="O137" s="5" t="str" cm="1">
        <f t="array" ref="O137">IF(SUMPRODUCT(--ISNUMBER(SEARCH(_xlfn._xlws.FILTER(TRANSPOSE(_xlfn.TEXTSPLIT(O$3," "," ",TRUE)),O$3&lt;&gt;""),$F137)))&gt;0,TEXT($B137,"TTT TT.MM")&amp;IF($C137&lt;&gt;"",TEXT($C137," - TT.MM"),"")&amp;" "&amp;$G137&amp;IF($D137="",""," "&amp;TEXT($D137,"HH:MM")&amp;IF($E137="","","-"&amp;TEXT($E137,"HH:MM"))),"")</f>
        <v/>
      </c>
      <c r="W137" s="4" t="b">
        <f t="shared" si="48"/>
        <v>0</v>
      </c>
      <c r="X137" s="4" t="b">
        <f t="shared" si="49"/>
        <v>0</v>
      </c>
      <c r="Y137" s="4" t="b">
        <f t="shared" si="50"/>
        <v>0</v>
      </c>
      <c r="Z137" s="4" t="b">
        <f t="shared" si="51"/>
        <v>0</v>
      </c>
      <c r="AA137" s="4" t="b">
        <f t="shared" si="52"/>
        <v>0</v>
      </c>
      <c r="AB137" s="4" t="b">
        <f t="shared" si="53"/>
        <v>0</v>
      </c>
      <c r="AF137" s="4" t="b">
        <f t="shared" si="54"/>
        <v>0</v>
      </c>
      <c r="AG137" s="4" t="b">
        <f t="shared" si="55"/>
        <v>0</v>
      </c>
      <c r="AH137" s="4" t="b">
        <f t="shared" si="56"/>
        <v>0</v>
      </c>
      <c r="AI137" s="4" t="b">
        <f t="shared" si="57"/>
        <v>0</v>
      </c>
      <c r="AJ137" s="4" t="b">
        <f t="shared" si="58"/>
        <v>0</v>
      </c>
    </row>
    <row r="138" spans="1:36" ht="15.75" customHeight="1" x14ac:dyDescent="0.2">
      <c r="A138">
        <f t="shared" si="47"/>
        <v>51</v>
      </c>
      <c r="B138" s="25">
        <v>46006</v>
      </c>
      <c r="F138" s="31"/>
      <c r="G138" s="25"/>
      <c r="I138" s="5" t="str" cm="1">
        <f t="array" ref="I138">IF(SUMPRODUCT(--ISNUMBER(SEARCH(_xlfn._xlws.FILTER(TRANSPOSE(_xlfn.TEXTSPLIT(I$3," "," ",TRUE)),I$3&lt;&gt;""),$F138)))&gt;0,TEXT($B138,"TTT TT.MM")&amp;IF($C138&lt;&gt;"",TEXT($C138," - TT.MM"),"")&amp;" "&amp;$G138&amp;IF($D138="",""," "&amp;TEXT($D138,"HH:MM")&amp;IF($E138="","","-"&amp;TEXT($E138,"HH:MM"))),"")</f>
        <v/>
      </c>
      <c r="J138" s="5" t="str" cm="1">
        <f t="array" ref="J138">IF(SUMPRODUCT(--ISNUMBER(SEARCH(_xlfn._xlws.FILTER(TRANSPOSE(_xlfn.TEXTSPLIT(J$3," "," ",TRUE)),J$3&lt;&gt;""),$F138)))&gt;0,TEXT($B138,"TTT TT.MM")&amp;IF($C138&lt;&gt;"",TEXT($C138," - TT.MM"),"")&amp;" "&amp;$G138&amp;IF($D138="",""," "&amp;TEXT($D138,"HH:MM")&amp;IF($E138="","","-"&amp;TEXT($E138,"HH:MM"))),"")</f>
        <v/>
      </c>
      <c r="K138" s="5" t="str" cm="1">
        <f t="array" ref="K138">IF(SUMPRODUCT(--ISNUMBER(SEARCH(_xlfn._xlws.FILTER(TRANSPOSE(_xlfn.TEXTSPLIT(K$3," "," ",TRUE)),K$3&lt;&gt;""),$F138)))&gt;0,TEXT($B138,"TTT TT.MM")&amp;IF($C138&lt;&gt;"",TEXT($C138," - TT.MM"),"")&amp;" "&amp;$G138&amp;IF($D138="",""," "&amp;TEXT($D138,"HH:MM")&amp;IF($E138="","","-"&amp;TEXT($E138,"HH:MM"))),"")</f>
        <v/>
      </c>
      <c r="L138" s="5" t="str" cm="1">
        <f t="array" ref="L138">IF(SUMPRODUCT(--ISNUMBER(SEARCH(_xlfn._xlws.FILTER(TRANSPOSE(_xlfn.TEXTSPLIT(L$3," "," ",TRUE)),L$3&lt;&gt;""),$F138)))&gt;0,TEXT($B138,"TTT TT.MM")&amp;IF($C138&lt;&gt;"",TEXT($C138," - TT.MM"),"")&amp;" "&amp;$G138&amp;IF($D138="",""," "&amp;TEXT($D138,"HH:MM")&amp;IF($E138="","","-"&amp;TEXT($E138,"HH:MM"))),"")</f>
        <v/>
      </c>
      <c r="M138" s="5" t="str" cm="1">
        <f t="array" ref="M138">IF(SUMPRODUCT(--ISNUMBER(SEARCH(_xlfn._xlws.FILTER(TRANSPOSE(_xlfn.TEXTSPLIT(M$3," "," ",TRUE)),M$3&lt;&gt;""),$F138)))&gt;0,TEXT($B138,"TTT TT.MM")&amp;IF($C138&lt;&gt;"",TEXT($C138," - TT.MM"),"")&amp;" "&amp;$G138&amp;IF($D138="",""," "&amp;TEXT($D138,"HH:MM")&amp;IF($E138="","","-"&amp;TEXT($E138,"HH:MM"))),"")</f>
        <v/>
      </c>
      <c r="N138" s="5" t="str" cm="1">
        <f t="array" ref="N138">IF(SUMPRODUCT(--ISNUMBER(SEARCH(_xlfn._xlws.FILTER(TRANSPOSE(_xlfn.TEXTSPLIT(N$3," "," ",TRUE)),N$3&lt;&gt;""),$F138)))&gt;0,TEXT($B138,"TTT TT.MM")&amp;IF($C138&lt;&gt;"",TEXT($C138," - TT.MM"),"")&amp;" "&amp;$G138&amp;IF($D138="",""," "&amp;TEXT($D138,"HH:MM")&amp;IF($E138="","","-"&amp;TEXT($E138,"HH:MM"))),"")</f>
        <v/>
      </c>
      <c r="O138" s="5" t="str" cm="1">
        <f t="array" ref="O138">IF(SUMPRODUCT(--ISNUMBER(SEARCH(_xlfn._xlws.FILTER(TRANSPOSE(_xlfn.TEXTSPLIT(O$3," "," ",TRUE)),O$3&lt;&gt;""),$F138)))&gt;0,TEXT($B138,"TTT TT.MM")&amp;IF($C138&lt;&gt;"",TEXT($C138," - TT.MM"),"")&amp;" "&amp;$G138&amp;IF($D138="",""," "&amp;TEXT($D138,"HH:MM")&amp;IF($E138="","","-"&amp;TEXT($E138,"HH:MM"))),"")</f>
        <v/>
      </c>
      <c r="W138" s="4" t="b">
        <f t="shared" si="48"/>
        <v>0</v>
      </c>
      <c r="X138" s="4" t="b">
        <f t="shared" si="49"/>
        <v>0</v>
      </c>
      <c r="Y138" s="4" t="b">
        <f t="shared" si="50"/>
        <v>0</v>
      </c>
      <c r="Z138" s="4" t="b">
        <f t="shared" si="51"/>
        <v>0</v>
      </c>
      <c r="AA138" s="4" t="b">
        <f t="shared" si="52"/>
        <v>0</v>
      </c>
      <c r="AB138" s="4" t="b">
        <f t="shared" si="53"/>
        <v>0</v>
      </c>
      <c r="AF138" s="4" t="b">
        <f t="shared" si="54"/>
        <v>0</v>
      </c>
      <c r="AG138" s="4" t="b">
        <f t="shared" si="55"/>
        <v>0</v>
      </c>
      <c r="AH138" s="4" t="b">
        <f t="shared" si="56"/>
        <v>0</v>
      </c>
      <c r="AI138" s="4" t="b">
        <f t="shared" si="57"/>
        <v>0</v>
      </c>
      <c r="AJ138" s="4" t="b">
        <f t="shared" si="58"/>
        <v>0</v>
      </c>
    </row>
    <row r="139" spans="1:36" ht="15.75" customHeight="1" x14ac:dyDescent="0.2">
      <c r="A139" s="85">
        <f t="shared" si="47"/>
        <v>3</v>
      </c>
      <c r="B139" s="25">
        <v>46036</v>
      </c>
      <c r="F139" s="25"/>
      <c r="G139" s="25"/>
      <c r="I139" s="5" t="str" cm="1">
        <f t="array" ref="I139">IF(SUMPRODUCT(--ISNUMBER(SEARCH(_xlfn._xlws.FILTER(TRANSPOSE(_xlfn.TEXTSPLIT(I$3," "," ",TRUE)),I$3&lt;&gt;""),$F139)))&gt;0,TEXT($B139,"TTT TT.MM")&amp;IF($C139&lt;&gt;"",TEXT($C139," - TT.MM"),"")&amp;" "&amp;$G139&amp;IF($D139="",""," "&amp;TEXT($D139,"HH:MM")&amp;IF($E139="","","-"&amp;TEXT($E139,"HH:MM"))),"")</f>
        <v/>
      </c>
      <c r="J139" s="5" t="str" cm="1">
        <f t="array" ref="J139">IF(SUMPRODUCT(--ISNUMBER(SEARCH(_xlfn._xlws.FILTER(TRANSPOSE(_xlfn.TEXTSPLIT(J$3," "," ",TRUE)),J$3&lt;&gt;""),$F139)))&gt;0,TEXT($B139,"TTT TT.MM")&amp;IF($C139&lt;&gt;"",TEXT($C139," - TT.MM"),"")&amp;" "&amp;$G139&amp;IF($D139="",""," "&amp;TEXT($D139,"HH:MM")&amp;IF($E139="","","-"&amp;TEXT($E139,"HH:MM"))),"")</f>
        <v/>
      </c>
      <c r="K139" s="5" t="str" cm="1">
        <f t="array" ref="K139">IF(SUMPRODUCT(--ISNUMBER(SEARCH(_xlfn._xlws.FILTER(TRANSPOSE(_xlfn.TEXTSPLIT(K$3," "," ",TRUE)),K$3&lt;&gt;""),$F139)))&gt;0,TEXT($B139,"TTT TT.MM")&amp;IF($C139&lt;&gt;"",TEXT($C139," - TT.MM"),"")&amp;" "&amp;$G139&amp;IF($D139="",""," "&amp;TEXT($D139,"HH:MM")&amp;IF($E139="","","-"&amp;TEXT($E139,"HH:MM"))),"")</f>
        <v/>
      </c>
      <c r="L139" s="5" t="str" cm="1">
        <f t="array" ref="L139">IF(SUMPRODUCT(--ISNUMBER(SEARCH(_xlfn._xlws.FILTER(TRANSPOSE(_xlfn.TEXTSPLIT(L$3," "," ",TRUE)),L$3&lt;&gt;""),$F139)))&gt;0,TEXT($B139,"TTT TT.MM")&amp;IF($C139&lt;&gt;"",TEXT($C139," - TT.MM"),"")&amp;" "&amp;$G139&amp;IF($D139="",""," "&amp;TEXT($D139,"HH:MM")&amp;IF($E139="","","-"&amp;TEXT($E139,"HH:MM"))),"")</f>
        <v/>
      </c>
      <c r="M139" s="5" t="str" cm="1">
        <f t="array" ref="M139">IF(SUMPRODUCT(--ISNUMBER(SEARCH(_xlfn._xlws.FILTER(TRANSPOSE(_xlfn.TEXTSPLIT(M$3," "," ",TRUE)),M$3&lt;&gt;""),$F139)))&gt;0,TEXT($B139,"TTT TT.MM")&amp;IF($C139&lt;&gt;"",TEXT($C139," - TT.MM"),"")&amp;" "&amp;$G139&amp;IF($D139="",""," "&amp;TEXT($D139,"HH:MM")&amp;IF($E139="","","-"&amp;TEXT($E139,"HH:MM"))),"")</f>
        <v/>
      </c>
      <c r="N139" s="5" t="str" cm="1">
        <f t="array" ref="N139">IF(SUMPRODUCT(--ISNUMBER(SEARCH(_xlfn._xlws.FILTER(TRANSPOSE(_xlfn.TEXTSPLIT(N$3," "," ",TRUE)),N$3&lt;&gt;""),$F139)))&gt;0,TEXT($B139,"TTT TT.MM")&amp;IF($C139&lt;&gt;"",TEXT($C139," - TT.MM"),"")&amp;" "&amp;$G139&amp;IF($D139="",""," "&amp;TEXT($D139,"HH:MM")&amp;IF($E139="","","-"&amp;TEXT($E139,"HH:MM"))),"")</f>
        <v/>
      </c>
      <c r="O139" s="5" t="str" cm="1">
        <f t="array" ref="O139">IF(SUMPRODUCT(--ISNUMBER(SEARCH(_xlfn._xlws.FILTER(TRANSPOSE(_xlfn.TEXTSPLIT(O$3," "," ",TRUE)),O$3&lt;&gt;""),$F139)))&gt;0,TEXT($B139,"TTT TT.MM")&amp;IF($C139&lt;&gt;"",TEXT($C139," - TT.MM"),"")&amp;" "&amp;$G139&amp;IF($D139="",""," "&amp;TEXT($D139,"HH:MM")&amp;IF($E139="","","-"&amp;TEXT($E139,"HH:MM"))),"")</f>
        <v/>
      </c>
      <c r="W139" s="4" t="b">
        <f t="shared" si="48"/>
        <v>0</v>
      </c>
      <c r="X139" s="4" t="b">
        <f t="shared" si="49"/>
        <v>0</v>
      </c>
      <c r="Y139" s="4" t="b">
        <f t="shared" si="50"/>
        <v>0</v>
      </c>
      <c r="Z139" s="4" t="b">
        <f t="shared" si="51"/>
        <v>0</v>
      </c>
      <c r="AA139" s="4" t="b">
        <f t="shared" si="52"/>
        <v>0</v>
      </c>
      <c r="AB139" s="4" t="b">
        <f t="shared" si="53"/>
        <v>0</v>
      </c>
      <c r="AF139" s="4" t="b">
        <f t="shared" si="54"/>
        <v>0</v>
      </c>
      <c r="AG139" s="4" t="b">
        <f t="shared" si="55"/>
        <v>0</v>
      </c>
      <c r="AH139" s="4" t="b">
        <f t="shared" si="56"/>
        <v>0</v>
      </c>
      <c r="AI139" s="4" t="b">
        <f t="shared" si="57"/>
        <v>0</v>
      </c>
      <c r="AJ139" s="4" t="b">
        <f t="shared" si="58"/>
        <v>0</v>
      </c>
    </row>
    <row r="140" spans="1:36" ht="15.75" customHeight="1" x14ac:dyDescent="0.2">
      <c r="A140" s="85">
        <f t="shared" si="47"/>
        <v>26</v>
      </c>
      <c r="B140" s="25">
        <v>46196</v>
      </c>
      <c r="F140" s="25"/>
      <c r="G140" s="25"/>
      <c r="I140" s="5" t="str" cm="1">
        <f t="array" ref="I140">IF(SUMPRODUCT(--ISNUMBER(SEARCH(_xlfn._xlws.FILTER(TRANSPOSE(_xlfn.TEXTSPLIT(I$3," "," ",TRUE)),I$3&lt;&gt;""),$F140)))&gt;0,TEXT($B140,"TTT TT.MM")&amp;IF($C140&lt;&gt;"",TEXT($C140," - TT.MM"),"")&amp;" "&amp;$G140&amp;IF($D140="",""," "&amp;TEXT($D140,"HH:MM")&amp;IF($E140="","","-"&amp;TEXT($E140,"HH:MM"))),"")</f>
        <v/>
      </c>
      <c r="J140" s="5" t="str" cm="1">
        <f t="array" ref="J140">IF(SUMPRODUCT(--ISNUMBER(SEARCH(_xlfn._xlws.FILTER(TRANSPOSE(_xlfn.TEXTSPLIT(J$3," "," ",TRUE)),J$3&lt;&gt;""),$F140)))&gt;0,TEXT($B140,"TTT TT.MM")&amp;IF($C140&lt;&gt;"",TEXT($C140," - TT.MM"),"")&amp;" "&amp;$G140&amp;IF($D140="",""," "&amp;TEXT($D140,"HH:MM")&amp;IF($E140="","","-"&amp;TEXT($E140,"HH:MM"))),"")</f>
        <v/>
      </c>
      <c r="K140" s="5" t="str" cm="1">
        <f t="array" ref="K140">IF(SUMPRODUCT(--ISNUMBER(SEARCH(_xlfn._xlws.FILTER(TRANSPOSE(_xlfn.TEXTSPLIT(K$3," "," ",TRUE)),K$3&lt;&gt;""),$F140)))&gt;0,TEXT($B140,"TTT TT.MM")&amp;IF($C140&lt;&gt;"",TEXT($C140," - TT.MM"),"")&amp;" "&amp;$G140&amp;IF($D140="",""," "&amp;TEXT($D140,"HH:MM")&amp;IF($E140="","","-"&amp;TEXT($E140,"HH:MM"))),"")</f>
        <v/>
      </c>
      <c r="L140" s="5" t="str" cm="1">
        <f t="array" ref="L140">IF(SUMPRODUCT(--ISNUMBER(SEARCH(_xlfn._xlws.FILTER(TRANSPOSE(_xlfn.TEXTSPLIT(L$3," "," ",TRUE)),L$3&lt;&gt;""),$F140)))&gt;0,TEXT($B140,"TTT TT.MM")&amp;IF($C140&lt;&gt;"",TEXT($C140," - TT.MM"),"")&amp;" "&amp;$G140&amp;IF($D140="",""," "&amp;TEXT($D140,"HH:MM")&amp;IF($E140="","","-"&amp;TEXT($E140,"HH:MM"))),"")</f>
        <v/>
      </c>
      <c r="M140" s="5" t="str" cm="1">
        <f t="array" ref="M140">IF(SUMPRODUCT(--ISNUMBER(SEARCH(_xlfn._xlws.FILTER(TRANSPOSE(_xlfn.TEXTSPLIT(M$3," "," ",TRUE)),M$3&lt;&gt;""),$F140)))&gt;0,TEXT($B140,"TTT TT.MM")&amp;IF($C140&lt;&gt;"",TEXT($C140," - TT.MM"),"")&amp;" "&amp;$G140&amp;IF($D140="",""," "&amp;TEXT($D140,"HH:MM")&amp;IF($E140="","","-"&amp;TEXT($E140,"HH:MM"))),"")</f>
        <v/>
      </c>
      <c r="N140" s="5" t="str" cm="1">
        <f t="array" ref="N140">IF(SUMPRODUCT(--ISNUMBER(SEARCH(_xlfn._xlws.FILTER(TRANSPOSE(_xlfn.TEXTSPLIT(N$3," "," ",TRUE)),N$3&lt;&gt;""),$F140)))&gt;0,TEXT($B140,"TTT TT.MM")&amp;IF($C140&lt;&gt;"",TEXT($C140," - TT.MM"),"")&amp;" "&amp;$G140&amp;IF($D140="",""," "&amp;TEXT($D140,"HH:MM")&amp;IF($E140="","","-"&amp;TEXT($E140,"HH:MM"))),"")</f>
        <v/>
      </c>
      <c r="O140" s="5" t="str" cm="1">
        <f t="array" ref="O140">IF(SUMPRODUCT(--ISNUMBER(SEARCH(_xlfn._xlws.FILTER(TRANSPOSE(_xlfn.TEXTSPLIT(O$3," "," ",TRUE)),O$3&lt;&gt;""),$F140)))&gt;0,TEXT($B140,"TTT TT.MM")&amp;IF($C140&lt;&gt;"",TEXT($C140," - TT.MM"),"")&amp;" "&amp;$G140&amp;IF($D140="",""," "&amp;TEXT($D140,"HH:MM")&amp;IF($E140="","","-"&amp;TEXT($E140,"HH:MM"))),"")</f>
        <v/>
      </c>
      <c r="W140" s="4" t="b">
        <f t="shared" si="48"/>
        <v>0</v>
      </c>
      <c r="X140" s="4" t="b">
        <f t="shared" si="49"/>
        <v>0</v>
      </c>
      <c r="Y140" s="4" t="b">
        <f t="shared" si="50"/>
        <v>0</v>
      </c>
      <c r="Z140" s="4" t="b">
        <f t="shared" si="51"/>
        <v>0</v>
      </c>
      <c r="AA140" s="4" t="b">
        <f t="shared" si="52"/>
        <v>0</v>
      </c>
      <c r="AB140" s="4" t="b">
        <f t="shared" si="53"/>
        <v>0</v>
      </c>
      <c r="AF140" s="4" t="b">
        <f t="shared" si="54"/>
        <v>0</v>
      </c>
      <c r="AG140" s="4" t="b">
        <f t="shared" si="55"/>
        <v>0</v>
      </c>
      <c r="AH140" s="4" t="b">
        <f t="shared" si="56"/>
        <v>0</v>
      </c>
      <c r="AI140" s="4" t="b">
        <f t="shared" si="57"/>
        <v>0</v>
      </c>
      <c r="AJ140" s="4" t="b">
        <f t="shared" si="58"/>
        <v>0</v>
      </c>
    </row>
    <row r="141" spans="1:36" ht="15.75" customHeight="1" x14ac:dyDescent="0.2">
      <c r="A141" s="87">
        <f t="shared" si="47"/>
        <v>26</v>
      </c>
      <c r="B141" s="25">
        <v>46199</v>
      </c>
      <c r="F141" s="25"/>
      <c r="G141" s="25"/>
      <c r="I141" s="5" t="str" cm="1">
        <f t="array" ref="I141">IF(SUMPRODUCT(--ISNUMBER(SEARCH(_xlfn._xlws.FILTER(TRANSPOSE(_xlfn.TEXTSPLIT(I$3," "," ",TRUE)),I$3&lt;&gt;""),$F141)))&gt;0,TEXT($B141,"TTT TT.MM")&amp;IF($C141&lt;&gt;"",TEXT($C141," - TT.MM"),"")&amp;" "&amp;$G141&amp;IF($D141="",""," "&amp;TEXT($D141,"HH:MM")&amp;IF($E141="","","-"&amp;TEXT($E141,"HH:MM"))),"")</f>
        <v/>
      </c>
      <c r="J141" s="5" t="str" cm="1">
        <f t="array" ref="J141">IF(SUMPRODUCT(--ISNUMBER(SEARCH(_xlfn._xlws.FILTER(TRANSPOSE(_xlfn.TEXTSPLIT(J$3," "," ",TRUE)),J$3&lt;&gt;""),$F141)))&gt;0,TEXT($B141,"TTT TT.MM")&amp;IF($C141&lt;&gt;"",TEXT($C141," - TT.MM"),"")&amp;" "&amp;$G141&amp;IF($D141="",""," "&amp;TEXT($D141,"HH:MM")&amp;IF($E141="","","-"&amp;TEXT($E141,"HH:MM"))),"")</f>
        <v/>
      </c>
      <c r="K141" s="5" t="str" cm="1">
        <f t="array" ref="K141">IF(SUMPRODUCT(--ISNUMBER(SEARCH(_xlfn._xlws.FILTER(TRANSPOSE(_xlfn.TEXTSPLIT(K$3," "," ",TRUE)),K$3&lt;&gt;""),$F141)))&gt;0,TEXT($B141,"TTT TT.MM")&amp;IF($C141&lt;&gt;"",TEXT($C141," - TT.MM"),"")&amp;" "&amp;$G141&amp;IF($D141="",""," "&amp;TEXT($D141,"HH:MM")&amp;IF($E141="","","-"&amp;TEXT($E141,"HH:MM"))),"")</f>
        <v/>
      </c>
      <c r="L141" s="5" t="str" cm="1">
        <f t="array" ref="L141">IF(SUMPRODUCT(--ISNUMBER(SEARCH(_xlfn._xlws.FILTER(TRANSPOSE(_xlfn.TEXTSPLIT(L$3," "," ",TRUE)),L$3&lt;&gt;""),$F141)))&gt;0,TEXT($B141,"TTT TT.MM")&amp;IF($C141&lt;&gt;"",TEXT($C141," - TT.MM"),"")&amp;" "&amp;$G141&amp;IF($D141="",""," "&amp;TEXT($D141,"HH:MM")&amp;IF($E141="","","-"&amp;TEXT($E141,"HH:MM"))),"")</f>
        <v/>
      </c>
      <c r="M141" s="5" t="str" cm="1">
        <f t="array" ref="M141">IF(SUMPRODUCT(--ISNUMBER(SEARCH(_xlfn._xlws.FILTER(TRANSPOSE(_xlfn.TEXTSPLIT(M$3," "," ",TRUE)),M$3&lt;&gt;""),$F141)))&gt;0,TEXT($B141,"TTT TT.MM")&amp;IF($C141&lt;&gt;"",TEXT($C141," - TT.MM"),"")&amp;" "&amp;$G141&amp;IF($D141="",""," "&amp;TEXT($D141,"HH:MM")&amp;IF($E141="","","-"&amp;TEXT($E141,"HH:MM"))),"")</f>
        <v/>
      </c>
      <c r="N141" s="5" t="str" cm="1">
        <f t="array" ref="N141">IF(SUMPRODUCT(--ISNUMBER(SEARCH(_xlfn._xlws.FILTER(TRANSPOSE(_xlfn.TEXTSPLIT(N$3," "," ",TRUE)),N$3&lt;&gt;""),$F141)))&gt;0,TEXT($B141,"TTT TT.MM")&amp;IF($C141&lt;&gt;"",TEXT($C141," - TT.MM"),"")&amp;" "&amp;$G141&amp;IF($D141="",""," "&amp;TEXT($D141,"HH:MM")&amp;IF($E141="","","-"&amp;TEXT($E141,"HH:MM"))),"")</f>
        <v/>
      </c>
      <c r="O141" s="5" t="str" cm="1">
        <f t="array" ref="O141">IF(SUMPRODUCT(--ISNUMBER(SEARCH(_xlfn._xlws.FILTER(TRANSPOSE(_xlfn.TEXTSPLIT(O$3," "," ",TRUE)),O$3&lt;&gt;""),$F141)))&gt;0,TEXT($B141,"TTT TT.MM")&amp;IF($C141&lt;&gt;"",TEXT($C141," - TT.MM"),"")&amp;" "&amp;$G141&amp;IF($D141="",""," "&amp;TEXT($D141,"HH:MM")&amp;IF($E141="","","-"&amp;TEXT($E141,"HH:MM"))),"")</f>
        <v/>
      </c>
      <c r="W141" s="4" t="b">
        <f t="shared" si="48"/>
        <v>0</v>
      </c>
      <c r="X141" s="4" t="b">
        <f t="shared" si="49"/>
        <v>0</v>
      </c>
      <c r="Y141" s="4" t="b">
        <f t="shared" si="50"/>
        <v>0</v>
      </c>
      <c r="Z141" s="4" t="b">
        <f t="shared" si="51"/>
        <v>0</v>
      </c>
      <c r="AA141" s="4" t="b">
        <f t="shared" si="52"/>
        <v>0</v>
      </c>
      <c r="AB141" s="4" t="b">
        <f t="shared" si="53"/>
        <v>0</v>
      </c>
      <c r="AF141" s="4" t="b">
        <f t="shared" si="54"/>
        <v>0</v>
      </c>
      <c r="AG141" s="4" t="b">
        <f t="shared" si="55"/>
        <v>0</v>
      </c>
      <c r="AH141" s="4" t="b">
        <f t="shared" si="56"/>
        <v>0</v>
      </c>
      <c r="AI141" s="4" t="b">
        <f t="shared" si="57"/>
        <v>0</v>
      </c>
      <c r="AJ141" s="4" t="b">
        <f t="shared" si="58"/>
        <v>0</v>
      </c>
    </row>
    <row r="142" spans="1:36" ht="15.75" customHeight="1" x14ac:dyDescent="0.2">
      <c r="A142" s="87">
        <f t="shared" si="47"/>
        <v>51</v>
      </c>
      <c r="B142" s="25">
        <v>46009</v>
      </c>
      <c r="F142" s="25"/>
      <c r="G142" s="25"/>
      <c r="I142" s="5" t="str" cm="1">
        <f t="array" ref="I142">IF(SUMPRODUCT(--ISNUMBER(SEARCH(_xlfn._xlws.FILTER(TRANSPOSE(_xlfn.TEXTSPLIT(I$3," "," ",TRUE)),I$3&lt;&gt;""),$F142)))&gt;0,TEXT($B142,"TTT TT.MM")&amp;IF($C142&lt;&gt;"",TEXT($C142," - TT.MM"),"")&amp;" "&amp;$G142&amp;IF($D142="",""," "&amp;TEXT($D142,"HH:MM")&amp;IF($E142="","","-"&amp;TEXT($E142,"HH:MM"))),"")</f>
        <v/>
      </c>
      <c r="J142" s="5" t="str" cm="1">
        <f t="array" ref="J142">IF(SUMPRODUCT(--ISNUMBER(SEARCH(_xlfn._xlws.FILTER(TRANSPOSE(_xlfn.TEXTSPLIT(J$3," "," ",TRUE)),J$3&lt;&gt;""),$F142)))&gt;0,TEXT($B142,"TTT TT.MM")&amp;IF($C142&lt;&gt;"",TEXT($C142," - TT.MM"),"")&amp;" "&amp;$G142&amp;IF($D142="",""," "&amp;TEXT($D142,"HH:MM")&amp;IF($E142="","","-"&amp;TEXT($E142,"HH:MM"))),"")</f>
        <v/>
      </c>
      <c r="K142" s="5" t="str" cm="1">
        <f t="array" ref="K142">IF(SUMPRODUCT(--ISNUMBER(SEARCH(_xlfn._xlws.FILTER(TRANSPOSE(_xlfn.TEXTSPLIT(K$3," "," ",TRUE)),K$3&lt;&gt;""),$F142)))&gt;0,TEXT($B142,"TTT TT.MM")&amp;IF($C142&lt;&gt;"",TEXT($C142," - TT.MM"),"")&amp;" "&amp;$G142&amp;IF($D142="",""," "&amp;TEXT($D142,"HH:MM")&amp;IF($E142="","","-"&amp;TEXT($E142,"HH:MM"))),"")</f>
        <v/>
      </c>
      <c r="L142" s="5" t="str" cm="1">
        <f t="array" ref="L142">IF(SUMPRODUCT(--ISNUMBER(SEARCH(_xlfn._xlws.FILTER(TRANSPOSE(_xlfn.TEXTSPLIT(L$3," "," ",TRUE)),L$3&lt;&gt;""),$F142)))&gt;0,TEXT($B142,"TTT TT.MM")&amp;IF($C142&lt;&gt;"",TEXT($C142," - TT.MM"),"")&amp;" "&amp;$G142&amp;IF($D142="",""," "&amp;TEXT($D142,"HH:MM")&amp;IF($E142="","","-"&amp;TEXT($E142,"HH:MM"))),"")</f>
        <v/>
      </c>
      <c r="M142" s="5" t="str" cm="1">
        <f t="array" ref="M142">IF(SUMPRODUCT(--ISNUMBER(SEARCH(_xlfn._xlws.FILTER(TRANSPOSE(_xlfn.TEXTSPLIT(M$3," "," ",TRUE)),M$3&lt;&gt;""),$F142)))&gt;0,TEXT($B142,"TTT TT.MM")&amp;IF($C142&lt;&gt;"",TEXT($C142," - TT.MM"),"")&amp;" "&amp;$G142&amp;IF($D142="",""," "&amp;TEXT($D142,"HH:MM")&amp;IF($E142="","","-"&amp;TEXT($E142,"HH:MM"))),"")</f>
        <v/>
      </c>
      <c r="N142" s="5" t="str" cm="1">
        <f t="array" ref="N142">IF(SUMPRODUCT(--ISNUMBER(SEARCH(_xlfn._xlws.FILTER(TRANSPOSE(_xlfn.TEXTSPLIT(N$3," "," ",TRUE)),N$3&lt;&gt;""),$F142)))&gt;0,TEXT($B142,"TTT TT.MM")&amp;IF($C142&lt;&gt;"",TEXT($C142," - TT.MM"),"")&amp;" "&amp;$G142&amp;IF($D142="",""," "&amp;TEXT($D142,"HH:MM")&amp;IF($E142="","","-"&amp;TEXT($E142,"HH:MM"))),"")</f>
        <v/>
      </c>
      <c r="O142" s="5" t="str" cm="1">
        <f t="array" ref="O142">IF(SUMPRODUCT(--ISNUMBER(SEARCH(_xlfn._xlws.FILTER(TRANSPOSE(_xlfn.TEXTSPLIT(O$3," "," ",TRUE)),O$3&lt;&gt;""),$F142)))&gt;0,TEXT($B142,"TTT TT.MM")&amp;IF($C142&lt;&gt;"",TEXT($C142," - TT.MM"),"")&amp;" "&amp;$G142&amp;IF($D142="",""," "&amp;TEXT($D142,"HH:MM")&amp;IF($E142="","","-"&amp;TEXT($E142,"HH:MM"))),"")</f>
        <v/>
      </c>
      <c r="W142" s="4" t="b">
        <f t="shared" si="48"/>
        <v>0</v>
      </c>
      <c r="X142" s="4" t="b">
        <f t="shared" si="49"/>
        <v>0</v>
      </c>
      <c r="Y142" s="4" t="b">
        <f t="shared" si="50"/>
        <v>0</v>
      </c>
      <c r="Z142" s="4" t="b">
        <f t="shared" si="51"/>
        <v>0</v>
      </c>
      <c r="AA142" s="4" t="b">
        <f t="shared" si="52"/>
        <v>0</v>
      </c>
      <c r="AB142" s="4" t="b">
        <f t="shared" si="53"/>
        <v>0</v>
      </c>
      <c r="AF142" s="4" t="b">
        <f t="shared" si="54"/>
        <v>0</v>
      </c>
      <c r="AG142" s="4" t="b">
        <f t="shared" si="55"/>
        <v>0</v>
      </c>
      <c r="AH142" s="4" t="b">
        <f t="shared" si="56"/>
        <v>0</v>
      </c>
      <c r="AI142" s="4" t="b">
        <f t="shared" si="57"/>
        <v>0</v>
      </c>
      <c r="AJ142" s="4" t="b">
        <f t="shared" si="58"/>
        <v>0</v>
      </c>
    </row>
    <row r="143" spans="1:36" ht="15.75" customHeight="1" x14ac:dyDescent="0.2">
      <c r="A143" s="87">
        <f t="shared" si="47"/>
        <v>51</v>
      </c>
      <c r="B143" s="81">
        <v>46010</v>
      </c>
      <c r="C143" s="82"/>
      <c r="D143" s="83"/>
      <c r="E143" s="83"/>
      <c r="F143" s="25"/>
      <c r="G143" s="84"/>
      <c r="H143" s="84"/>
      <c r="I143" s="5" t="str" cm="1">
        <f t="array" ref="I143">IF(SUMPRODUCT(--ISNUMBER(SEARCH(_xlfn._xlws.FILTER(TRANSPOSE(_xlfn.TEXTSPLIT(I$3," "," ",TRUE)),I$3&lt;&gt;""),$F143)))&gt;0,TEXT($B143,"TTT TT.MM")&amp;IF($C143&lt;&gt;"",TEXT($C143," - TT.MM"),"")&amp;" "&amp;$G143&amp;IF($D143="",""," "&amp;TEXT($D143,"HH:MM")&amp;IF($E143="","","-"&amp;TEXT($E143,"HH:MM"))),"")</f>
        <v/>
      </c>
      <c r="J143" s="5" t="str" cm="1">
        <f t="array" ref="J143">IF(SUMPRODUCT(--ISNUMBER(SEARCH(_xlfn._xlws.FILTER(TRANSPOSE(_xlfn.TEXTSPLIT(J$3," "," ",TRUE)),J$3&lt;&gt;""),$F143)))&gt;0,TEXT($B143,"TTT TT.MM")&amp;IF($C143&lt;&gt;"",TEXT($C143," - TT.MM"),"")&amp;" "&amp;$G143&amp;IF($D143="",""," "&amp;TEXT($D143,"HH:MM")&amp;IF($E143="","","-"&amp;TEXT($E143,"HH:MM"))),"")</f>
        <v/>
      </c>
      <c r="K143" s="5" t="str" cm="1">
        <f t="array" ref="K143">IF(SUMPRODUCT(--ISNUMBER(SEARCH(_xlfn._xlws.FILTER(TRANSPOSE(_xlfn.TEXTSPLIT(K$3," "," ",TRUE)),K$3&lt;&gt;""),$F143)))&gt;0,TEXT($B143,"TTT TT.MM")&amp;IF($C143&lt;&gt;"",TEXT($C143," - TT.MM"),"")&amp;" "&amp;$G143&amp;IF($D143="",""," "&amp;TEXT($D143,"HH:MM")&amp;IF($E143="","","-"&amp;TEXT($E143,"HH:MM"))),"")</f>
        <v/>
      </c>
      <c r="L143" s="5" t="str" cm="1">
        <f t="array" ref="L143">IF(SUMPRODUCT(--ISNUMBER(SEARCH(_xlfn._xlws.FILTER(TRANSPOSE(_xlfn.TEXTSPLIT(L$3," "," ",TRUE)),L$3&lt;&gt;""),$F143)))&gt;0,TEXT($B143,"TTT TT.MM")&amp;IF($C143&lt;&gt;"",TEXT($C143," - TT.MM"),"")&amp;" "&amp;$G143&amp;IF($D143="",""," "&amp;TEXT($D143,"HH:MM")&amp;IF($E143="","","-"&amp;TEXT($E143,"HH:MM"))),"")</f>
        <v/>
      </c>
      <c r="M143" s="5" t="str" cm="1">
        <f t="array" ref="M143">IF(SUMPRODUCT(--ISNUMBER(SEARCH(_xlfn._xlws.FILTER(TRANSPOSE(_xlfn.TEXTSPLIT(M$3," "," ",TRUE)),M$3&lt;&gt;""),$F143)))&gt;0,TEXT($B143,"TTT TT.MM")&amp;IF($C143&lt;&gt;"",TEXT($C143," - TT.MM"),"")&amp;" "&amp;$G143&amp;IF($D143="",""," "&amp;TEXT($D143,"HH:MM")&amp;IF($E143="","","-"&amp;TEXT($E143,"HH:MM"))),"")</f>
        <v/>
      </c>
      <c r="N143" s="5" t="str" cm="1">
        <f t="array" ref="N143">IF(SUMPRODUCT(--ISNUMBER(SEARCH(_xlfn._xlws.FILTER(TRANSPOSE(_xlfn.TEXTSPLIT(N$3," "," ",TRUE)),N$3&lt;&gt;""),$F143)))&gt;0,TEXT($B143,"TTT TT.MM")&amp;IF($C143&lt;&gt;"",TEXT($C143," - TT.MM"),"")&amp;" "&amp;$G143&amp;IF($D143="",""," "&amp;TEXT($D143,"HH:MM")&amp;IF($E143="","","-"&amp;TEXT($E143,"HH:MM"))),"")</f>
        <v/>
      </c>
      <c r="O143" s="5" t="str" cm="1">
        <f t="array" ref="O143">IF(SUMPRODUCT(--ISNUMBER(SEARCH(_xlfn._xlws.FILTER(TRANSPOSE(_xlfn.TEXTSPLIT(O$3," "," ",TRUE)),O$3&lt;&gt;""),$F143)))&gt;0,TEXT($B143,"TTT TT.MM")&amp;IF($C143&lt;&gt;"",TEXT($C143," - TT.MM"),"")&amp;" "&amp;$G143&amp;IF($D143="",""," "&amp;TEXT($D143,"HH:MM")&amp;IF($E143="","","-"&amp;TEXT($E143,"HH:MM"))),"")</f>
        <v/>
      </c>
      <c r="W143" s="4" t="b">
        <f t="shared" si="48"/>
        <v>0</v>
      </c>
      <c r="X143" s="4" t="b">
        <f t="shared" si="49"/>
        <v>0</v>
      </c>
      <c r="Y143" s="4" t="b">
        <f t="shared" si="50"/>
        <v>0</v>
      </c>
      <c r="Z143" s="4" t="b">
        <f t="shared" si="51"/>
        <v>0</v>
      </c>
      <c r="AA143" s="4" t="b">
        <f t="shared" si="52"/>
        <v>0</v>
      </c>
      <c r="AB143" s="4" t="b">
        <f t="shared" si="53"/>
        <v>0</v>
      </c>
      <c r="AF143" s="4" t="b">
        <f t="shared" si="54"/>
        <v>0</v>
      </c>
      <c r="AG143" s="4" t="b">
        <f t="shared" si="55"/>
        <v>0</v>
      </c>
      <c r="AH143" s="4" t="b">
        <f t="shared" si="56"/>
        <v>0</v>
      </c>
      <c r="AI143" s="4" t="b">
        <f t="shared" si="57"/>
        <v>0</v>
      </c>
      <c r="AJ143" s="4" t="b">
        <f t="shared" si="58"/>
        <v>0</v>
      </c>
    </row>
    <row r="144" spans="1:36" ht="15.75" customHeight="1" x14ac:dyDescent="0.2">
      <c r="A144" s="87">
        <f t="shared" si="47"/>
        <v>51</v>
      </c>
      <c r="B144" s="25">
        <v>46010</v>
      </c>
      <c r="F144" s="25"/>
      <c r="G144" s="25"/>
      <c r="I144" s="5" t="str" cm="1">
        <f t="array" ref="I144">IF(SUMPRODUCT(--ISNUMBER(SEARCH(_xlfn._xlws.FILTER(TRANSPOSE(_xlfn.TEXTSPLIT(I$3," "," ",TRUE)),I$3&lt;&gt;""),$F144)))&gt;0,TEXT($B144,"TTT TT.MM")&amp;IF($C144&lt;&gt;"",TEXT($C144," - TT.MM"),"")&amp;" "&amp;$G144&amp;IF($D144="",""," "&amp;TEXT($D144,"HH:MM")&amp;IF($E144="","","-"&amp;TEXT($E144,"HH:MM"))),"")</f>
        <v/>
      </c>
      <c r="J144" s="5" t="str" cm="1">
        <f t="array" ref="J144">IF(SUMPRODUCT(--ISNUMBER(SEARCH(_xlfn._xlws.FILTER(TRANSPOSE(_xlfn.TEXTSPLIT(J$3," "," ",TRUE)),J$3&lt;&gt;""),$F144)))&gt;0,TEXT($B144,"TTT TT.MM")&amp;IF($C144&lt;&gt;"",TEXT($C144," - TT.MM"),"")&amp;" "&amp;$G144&amp;IF($D144="",""," "&amp;TEXT($D144,"HH:MM")&amp;IF($E144="","","-"&amp;TEXT($E144,"HH:MM"))),"")</f>
        <v/>
      </c>
      <c r="K144" s="5" t="str" cm="1">
        <f t="array" ref="K144">IF(SUMPRODUCT(--ISNUMBER(SEARCH(_xlfn._xlws.FILTER(TRANSPOSE(_xlfn.TEXTSPLIT(K$3," "," ",TRUE)),K$3&lt;&gt;""),$F144)))&gt;0,TEXT($B144,"TTT TT.MM")&amp;IF($C144&lt;&gt;"",TEXT($C144," - TT.MM"),"")&amp;" "&amp;$G144&amp;IF($D144="",""," "&amp;TEXT($D144,"HH:MM")&amp;IF($E144="","","-"&amp;TEXT($E144,"HH:MM"))),"")</f>
        <v/>
      </c>
      <c r="L144" s="5" t="str" cm="1">
        <f t="array" ref="L144">IF(SUMPRODUCT(--ISNUMBER(SEARCH(_xlfn._xlws.FILTER(TRANSPOSE(_xlfn.TEXTSPLIT(L$3," "," ",TRUE)),L$3&lt;&gt;""),$F144)))&gt;0,TEXT($B144,"TTT TT.MM")&amp;IF($C144&lt;&gt;"",TEXT($C144," - TT.MM"),"")&amp;" "&amp;$G144&amp;IF($D144="",""," "&amp;TEXT($D144,"HH:MM")&amp;IF($E144="","","-"&amp;TEXT($E144,"HH:MM"))),"")</f>
        <v/>
      </c>
      <c r="M144" s="5" t="str" cm="1">
        <f t="array" ref="M144">IF(SUMPRODUCT(--ISNUMBER(SEARCH(_xlfn._xlws.FILTER(TRANSPOSE(_xlfn.TEXTSPLIT(M$3," "," ",TRUE)),M$3&lt;&gt;""),$F144)))&gt;0,TEXT($B144,"TTT TT.MM")&amp;IF($C144&lt;&gt;"",TEXT($C144," - TT.MM"),"")&amp;" "&amp;$G144&amp;IF($D144="",""," "&amp;TEXT($D144,"HH:MM")&amp;IF($E144="","","-"&amp;TEXT($E144,"HH:MM"))),"")</f>
        <v/>
      </c>
      <c r="N144" s="5" t="str" cm="1">
        <f t="array" ref="N144">IF(SUMPRODUCT(--ISNUMBER(SEARCH(_xlfn._xlws.FILTER(TRANSPOSE(_xlfn.TEXTSPLIT(N$3," "," ",TRUE)),N$3&lt;&gt;""),$F144)))&gt;0,TEXT($B144,"TTT TT.MM")&amp;IF($C144&lt;&gt;"",TEXT($C144," - TT.MM"),"")&amp;" "&amp;$G144&amp;IF($D144="",""," "&amp;TEXT($D144,"HH:MM")&amp;IF($E144="","","-"&amp;TEXT($E144,"HH:MM"))),"")</f>
        <v/>
      </c>
      <c r="O144" s="5" t="str" cm="1">
        <f t="array" ref="O144">IF(SUMPRODUCT(--ISNUMBER(SEARCH(_xlfn._xlws.FILTER(TRANSPOSE(_xlfn.TEXTSPLIT(O$3," "," ",TRUE)),O$3&lt;&gt;""),$F144)))&gt;0,TEXT($B144,"TTT TT.MM")&amp;IF($C144&lt;&gt;"",TEXT($C144," - TT.MM"),"")&amp;" "&amp;$G144&amp;IF($D144="",""," "&amp;TEXT($D144,"HH:MM")&amp;IF($E144="","","-"&amp;TEXT($E144,"HH:MM"))),"")</f>
        <v/>
      </c>
      <c r="W144" s="4" t="b">
        <f t="shared" si="48"/>
        <v>0</v>
      </c>
      <c r="X144" s="4" t="b">
        <f t="shared" si="49"/>
        <v>0</v>
      </c>
      <c r="Y144" s="4" t="b">
        <f t="shared" si="50"/>
        <v>0</v>
      </c>
      <c r="Z144" s="4" t="b">
        <f t="shared" si="51"/>
        <v>0</v>
      </c>
      <c r="AA144" s="4" t="b">
        <f t="shared" si="52"/>
        <v>0</v>
      </c>
      <c r="AB144" s="4" t="b">
        <f t="shared" si="53"/>
        <v>0</v>
      </c>
      <c r="AF144" s="4" t="b">
        <f t="shared" si="54"/>
        <v>0</v>
      </c>
      <c r="AG144" s="4" t="b">
        <f t="shared" si="55"/>
        <v>0</v>
      </c>
      <c r="AH144" s="4" t="b">
        <f t="shared" si="56"/>
        <v>0</v>
      </c>
      <c r="AI144" s="4" t="b">
        <f t="shared" si="57"/>
        <v>0</v>
      </c>
      <c r="AJ144" s="4" t="b">
        <f t="shared" si="58"/>
        <v>0</v>
      </c>
    </row>
    <row r="145" spans="1:36" ht="15.75" customHeight="1" x14ac:dyDescent="0.2">
      <c r="A145" s="87">
        <f t="shared" si="47"/>
        <v>25</v>
      </c>
      <c r="B145" s="25">
        <v>46188</v>
      </c>
      <c r="F145" s="25"/>
      <c r="G145" s="25"/>
      <c r="I145" s="5" t="str" cm="1">
        <f t="array" ref="I145">IF(SUMPRODUCT(--ISNUMBER(SEARCH(_xlfn._xlws.FILTER(TRANSPOSE(_xlfn.TEXTSPLIT(I$3," "," ",TRUE)),I$3&lt;&gt;""),$F145)))&gt;0,TEXT($B145,"TTT TT.MM")&amp;IF($C145&lt;&gt;"",TEXT($C145," - TT.MM"),"")&amp;" "&amp;$G145&amp;IF($D145="",""," "&amp;TEXT($D145,"HH:MM")&amp;IF($E145="","","-"&amp;TEXT($E145,"HH:MM"))),"")</f>
        <v/>
      </c>
      <c r="J145" s="5" t="str" cm="1">
        <f t="array" ref="J145">IF(SUMPRODUCT(--ISNUMBER(SEARCH(_xlfn._xlws.FILTER(TRANSPOSE(_xlfn.TEXTSPLIT(J$3," "," ",TRUE)),J$3&lt;&gt;""),$F145)))&gt;0,TEXT($B145,"TTT TT.MM")&amp;IF($C145&lt;&gt;"",TEXT($C145," - TT.MM"),"")&amp;" "&amp;$G145&amp;IF($D145="",""," "&amp;TEXT($D145,"HH:MM")&amp;IF($E145="","","-"&amp;TEXT($E145,"HH:MM"))),"")</f>
        <v/>
      </c>
      <c r="K145" s="5" t="str" cm="1">
        <f t="array" ref="K145">IF(SUMPRODUCT(--ISNUMBER(SEARCH(_xlfn._xlws.FILTER(TRANSPOSE(_xlfn.TEXTSPLIT(K$3," "," ",TRUE)),K$3&lt;&gt;""),$F145)))&gt;0,TEXT($B145,"TTT TT.MM")&amp;IF($C145&lt;&gt;"",TEXT($C145," - TT.MM"),"")&amp;" "&amp;$G145&amp;IF($D145="",""," "&amp;TEXT($D145,"HH:MM")&amp;IF($E145="","","-"&amp;TEXT($E145,"HH:MM"))),"")</f>
        <v/>
      </c>
      <c r="L145" s="5" t="str" cm="1">
        <f t="array" ref="L145">IF(SUMPRODUCT(--ISNUMBER(SEARCH(_xlfn._xlws.FILTER(TRANSPOSE(_xlfn.TEXTSPLIT(L$3," "," ",TRUE)),L$3&lt;&gt;""),$F145)))&gt;0,TEXT($B145,"TTT TT.MM")&amp;IF($C145&lt;&gt;"",TEXT($C145," - TT.MM"),"")&amp;" "&amp;$G145&amp;IF($D145="",""," "&amp;TEXT($D145,"HH:MM")&amp;IF($E145="","","-"&amp;TEXT($E145,"HH:MM"))),"")</f>
        <v/>
      </c>
      <c r="M145" s="5" t="str" cm="1">
        <f t="array" ref="M145">IF(SUMPRODUCT(--ISNUMBER(SEARCH(_xlfn._xlws.FILTER(TRANSPOSE(_xlfn.TEXTSPLIT(M$3," "," ",TRUE)),M$3&lt;&gt;""),$F145)))&gt;0,TEXT($B145,"TTT TT.MM")&amp;IF($C145&lt;&gt;"",TEXT($C145," - TT.MM"),"")&amp;" "&amp;$G145&amp;IF($D145="",""," "&amp;TEXT($D145,"HH:MM")&amp;IF($E145="","","-"&amp;TEXT($E145,"HH:MM"))),"")</f>
        <v/>
      </c>
      <c r="N145" s="5" t="str" cm="1">
        <f t="array" ref="N145">IF(SUMPRODUCT(--ISNUMBER(SEARCH(_xlfn._xlws.FILTER(TRANSPOSE(_xlfn.TEXTSPLIT(N$3," "," ",TRUE)),N$3&lt;&gt;""),$F145)))&gt;0,TEXT($B145,"TTT TT.MM")&amp;IF($C145&lt;&gt;"",TEXT($C145," - TT.MM"),"")&amp;" "&amp;$G145&amp;IF($D145="",""," "&amp;TEXT($D145,"HH:MM")&amp;IF($E145="","","-"&amp;TEXT($E145,"HH:MM"))),"")</f>
        <v/>
      </c>
      <c r="O145" s="5" t="str" cm="1">
        <f t="array" ref="O145">IF(SUMPRODUCT(--ISNUMBER(SEARCH(_xlfn._xlws.FILTER(TRANSPOSE(_xlfn.TEXTSPLIT(O$3," "," ",TRUE)),O$3&lt;&gt;""),$F145)))&gt;0,TEXT($B145,"TTT TT.MM")&amp;IF($C145&lt;&gt;"",TEXT($C145," - TT.MM"),"")&amp;" "&amp;$G145&amp;IF($D145="",""," "&amp;TEXT($D145,"HH:MM")&amp;IF($E145="","","-"&amp;TEXT($E145,"HH:MM"))),"")</f>
        <v/>
      </c>
      <c r="W145" s="4" t="b">
        <f t="shared" si="48"/>
        <v>0</v>
      </c>
      <c r="X145" s="4" t="b">
        <f t="shared" si="49"/>
        <v>0</v>
      </c>
      <c r="Y145" s="4" t="b">
        <f t="shared" si="50"/>
        <v>0</v>
      </c>
      <c r="Z145" s="4" t="b">
        <f t="shared" si="51"/>
        <v>0</v>
      </c>
      <c r="AA145" s="4" t="b">
        <f t="shared" si="52"/>
        <v>0</v>
      </c>
      <c r="AB145" s="4" t="b">
        <f t="shared" si="53"/>
        <v>0</v>
      </c>
      <c r="AF145" s="4" t="b">
        <f t="shared" si="54"/>
        <v>0</v>
      </c>
      <c r="AG145" s="4" t="b">
        <f t="shared" si="55"/>
        <v>0</v>
      </c>
      <c r="AH145" s="4" t="b">
        <f t="shared" si="56"/>
        <v>0</v>
      </c>
      <c r="AI145" s="4" t="b">
        <f t="shared" si="57"/>
        <v>0</v>
      </c>
      <c r="AJ145" s="4" t="b">
        <f t="shared" si="58"/>
        <v>0</v>
      </c>
    </row>
    <row r="146" spans="1:36" ht="15.75" customHeight="1" x14ac:dyDescent="0.2">
      <c r="A146" s="87">
        <f t="shared" si="47"/>
        <v>27</v>
      </c>
      <c r="B146" s="25">
        <v>46206</v>
      </c>
      <c r="F146" s="25"/>
      <c r="G146" s="25"/>
      <c r="I146" s="5" t="str" cm="1">
        <f t="array" ref="I146">IF(SUMPRODUCT(--ISNUMBER(SEARCH(_xlfn._xlws.FILTER(TRANSPOSE(_xlfn.TEXTSPLIT(I$3," "," ",TRUE)),I$3&lt;&gt;""),$F146)))&gt;0,TEXT($B146,"TTT TT.MM")&amp;IF($C146&lt;&gt;"",TEXT($C146," - TT.MM"),"")&amp;" "&amp;$G146&amp;IF($D146="",""," "&amp;TEXT($D146,"HH:MM")&amp;IF($E146="","","-"&amp;TEXT($E146,"HH:MM"))),"")</f>
        <v/>
      </c>
      <c r="J146" s="5" t="str" cm="1">
        <f t="array" ref="J146">IF(SUMPRODUCT(--ISNUMBER(SEARCH(_xlfn._xlws.FILTER(TRANSPOSE(_xlfn.TEXTSPLIT(J$3," "," ",TRUE)),J$3&lt;&gt;""),$F146)))&gt;0,TEXT($B146,"TTT TT.MM")&amp;IF($C146&lt;&gt;"",TEXT($C146," - TT.MM"),"")&amp;" "&amp;$G146&amp;IF($D146="",""," "&amp;TEXT($D146,"HH:MM")&amp;IF($E146="","","-"&amp;TEXT($E146,"HH:MM"))),"")</f>
        <v/>
      </c>
      <c r="K146" s="5" t="str" cm="1">
        <f t="array" ref="K146">IF(SUMPRODUCT(--ISNUMBER(SEARCH(_xlfn._xlws.FILTER(TRANSPOSE(_xlfn.TEXTSPLIT(K$3," "," ",TRUE)),K$3&lt;&gt;""),$F146)))&gt;0,TEXT($B146,"TTT TT.MM")&amp;IF($C146&lt;&gt;"",TEXT($C146," - TT.MM"),"")&amp;" "&amp;$G146&amp;IF($D146="",""," "&amp;TEXT($D146,"HH:MM")&amp;IF($E146="","","-"&amp;TEXT($E146,"HH:MM"))),"")</f>
        <v/>
      </c>
      <c r="L146" s="5" t="str" cm="1">
        <f t="array" ref="L146">IF(SUMPRODUCT(--ISNUMBER(SEARCH(_xlfn._xlws.FILTER(TRANSPOSE(_xlfn.TEXTSPLIT(L$3," "," ",TRUE)),L$3&lt;&gt;""),$F146)))&gt;0,TEXT($B146,"TTT TT.MM")&amp;IF($C146&lt;&gt;"",TEXT($C146," - TT.MM"),"")&amp;" "&amp;$G146&amp;IF($D146="",""," "&amp;TEXT($D146,"HH:MM")&amp;IF($E146="","","-"&amp;TEXT($E146,"HH:MM"))),"")</f>
        <v/>
      </c>
      <c r="M146" s="5" t="str" cm="1">
        <f t="array" ref="M146">IF(SUMPRODUCT(--ISNUMBER(SEARCH(_xlfn._xlws.FILTER(TRANSPOSE(_xlfn.TEXTSPLIT(M$3," "," ",TRUE)),M$3&lt;&gt;""),$F146)))&gt;0,TEXT($B146,"TTT TT.MM")&amp;IF($C146&lt;&gt;"",TEXT($C146," - TT.MM"),"")&amp;" "&amp;$G146&amp;IF($D146="",""," "&amp;TEXT($D146,"HH:MM")&amp;IF($E146="","","-"&amp;TEXT($E146,"HH:MM"))),"")</f>
        <v/>
      </c>
      <c r="N146" s="5" t="str" cm="1">
        <f t="array" ref="N146">IF(SUMPRODUCT(--ISNUMBER(SEARCH(_xlfn._xlws.FILTER(TRANSPOSE(_xlfn.TEXTSPLIT(N$3," "," ",TRUE)),N$3&lt;&gt;""),$F146)))&gt;0,TEXT($B146,"TTT TT.MM")&amp;IF($C146&lt;&gt;"",TEXT($C146," - TT.MM"),"")&amp;" "&amp;$G146&amp;IF($D146="",""," "&amp;TEXT($D146,"HH:MM")&amp;IF($E146="","","-"&amp;TEXT($E146,"HH:MM"))),"")</f>
        <v/>
      </c>
      <c r="O146" s="5" t="str" cm="1">
        <f t="array" ref="O146">IF(SUMPRODUCT(--ISNUMBER(SEARCH(_xlfn._xlws.FILTER(TRANSPOSE(_xlfn.TEXTSPLIT(O$3," "," ",TRUE)),O$3&lt;&gt;""),$F146)))&gt;0,TEXT($B146,"TTT TT.MM")&amp;IF($C146&lt;&gt;"",TEXT($C146," - TT.MM"),"")&amp;" "&amp;$G146&amp;IF($D146="",""," "&amp;TEXT($D146,"HH:MM")&amp;IF($E146="","","-"&amp;TEXT($E146,"HH:MM"))),"")</f>
        <v/>
      </c>
      <c r="W146" s="4" t="b">
        <f t="shared" si="48"/>
        <v>0</v>
      </c>
      <c r="X146" s="4" t="b">
        <f t="shared" si="49"/>
        <v>0</v>
      </c>
      <c r="Y146" s="4" t="b">
        <f t="shared" si="50"/>
        <v>0</v>
      </c>
      <c r="Z146" s="4" t="b">
        <f t="shared" si="51"/>
        <v>0</v>
      </c>
      <c r="AA146" s="4" t="b">
        <f t="shared" si="52"/>
        <v>0</v>
      </c>
      <c r="AB146" s="4" t="b">
        <f t="shared" si="53"/>
        <v>0</v>
      </c>
      <c r="AF146" s="4" t="b">
        <f t="shared" si="54"/>
        <v>0</v>
      </c>
      <c r="AG146" s="4" t="b">
        <f t="shared" si="55"/>
        <v>0</v>
      </c>
      <c r="AH146" s="4" t="b">
        <f t="shared" si="56"/>
        <v>0</v>
      </c>
      <c r="AI146" s="4" t="b">
        <f t="shared" si="57"/>
        <v>0</v>
      </c>
      <c r="AJ146" s="4" t="b">
        <f t="shared" si="58"/>
        <v>0</v>
      </c>
    </row>
    <row r="147" spans="1:36" ht="15.75" customHeight="1" x14ac:dyDescent="0.2">
      <c r="A147" s="87">
        <f t="shared" si="47"/>
        <v>39</v>
      </c>
      <c r="B147" s="24">
        <v>45923</v>
      </c>
      <c r="I147" s="5" t="str" cm="1">
        <f t="array" ref="I147">IF(SUMPRODUCT(--ISNUMBER(SEARCH(_xlfn._xlws.FILTER(TRANSPOSE(_xlfn.TEXTSPLIT(I$3," "," ",TRUE)),I$3&lt;&gt;""),$F147)))&gt;0,TEXT($B147,"TTT TT.MM")&amp;IF($C147&lt;&gt;"",TEXT($C147," - TT.MM"),"")&amp;" "&amp;$G147&amp;IF($D147="",""," "&amp;TEXT($D147,"HH:MM")&amp;IF($E147="","","-"&amp;TEXT($E147,"HH:MM"))),"")</f>
        <v/>
      </c>
      <c r="J147" s="5" t="str" cm="1">
        <f t="array" ref="J147">IF(SUMPRODUCT(--ISNUMBER(SEARCH(_xlfn._xlws.FILTER(TRANSPOSE(_xlfn.TEXTSPLIT(J$3," "," ",TRUE)),J$3&lt;&gt;""),$F147)))&gt;0,TEXT($B147,"TTT TT.MM")&amp;IF($C147&lt;&gt;"",TEXT($C147," - TT.MM"),"")&amp;" "&amp;$G147&amp;IF($D147="",""," "&amp;TEXT($D147,"HH:MM")&amp;IF($E147="","","-"&amp;TEXT($E147,"HH:MM"))),"")</f>
        <v/>
      </c>
      <c r="K147" s="5" t="str" cm="1">
        <f t="array" ref="K147">IF(SUMPRODUCT(--ISNUMBER(SEARCH(_xlfn._xlws.FILTER(TRANSPOSE(_xlfn.TEXTSPLIT(K$3," "," ",TRUE)),K$3&lt;&gt;""),$F147)))&gt;0,TEXT($B147,"TTT TT.MM")&amp;IF($C147&lt;&gt;"",TEXT($C147," - TT.MM"),"")&amp;" "&amp;$G147&amp;IF($D147="",""," "&amp;TEXT($D147,"HH:MM")&amp;IF($E147="","","-"&amp;TEXT($E147,"HH:MM"))),"")</f>
        <v/>
      </c>
      <c r="L147" s="5" t="str" cm="1">
        <f t="array" ref="L147">IF(SUMPRODUCT(--ISNUMBER(SEARCH(_xlfn._xlws.FILTER(TRANSPOSE(_xlfn.TEXTSPLIT(L$3," "," ",TRUE)),L$3&lt;&gt;""),$F147)))&gt;0,TEXT($B147,"TTT TT.MM")&amp;IF($C147&lt;&gt;"",TEXT($C147," - TT.MM"),"")&amp;" "&amp;$G147&amp;IF($D147="",""," "&amp;TEXT($D147,"HH:MM")&amp;IF($E147="","","-"&amp;TEXT($E147,"HH:MM"))),"")</f>
        <v/>
      </c>
      <c r="M147" s="5" t="str" cm="1">
        <f t="array" ref="M147">IF(SUMPRODUCT(--ISNUMBER(SEARCH(_xlfn._xlws.FILTER(TRANSPOSE(_xlfn.TEXTSPLIT(M$3," "," ",TRUE)),M$3&lt;&gt;""),$F147)))&gt;0,TEXT($B147,"TTT TT.MM")&amp;IF($C147&lt;&gt;"",TEXT($C147," - TT.MM"),"")&amp;" "&amp;$G147&amp;IF($D147="",""," "&amp;TEXT($D147,"HH:MM")&amp;IF($E147="","","-"&amp;TEXT($E147,"HH:MM"))),"")</f>
        <v/>
      </c>
      <c r="N147" s="5" t="str" cm="1">
        <f t="array" ref="N147">IF(SUMPRODUCT(--ISNUMBER(SEARCH(_xlfn._xlws.FILTER(TRANSPOSE(_xlfn.TEXTSPLIT(N$3," "," ",TRUE)),N$3&lt;&gt;""),$F147)))&gt;0,TEXT($B147,"TTT TT.MM")&amp;IF($C147&lt;&gt;"",TEXT($C147," - TT.MM"),"")&amp;" "&amp;$G147&amp;IF($D147="",""," "&amp;TEXT($D147,"HH:MM")&amp;IF($E147="","","-"&amp;TEXT($E147,"HH:MM"))),"")</f>
        <v/>
      </c>
      <c r="O147" s="5" t="str" cm="1">
        <f t="array" ref="O147">IF(SUMPRODUCT(--ISNUMBER(SEARCH(_xlfn._xlws.FILTER(TRANSPOSE(_xlfn.TEXTSPLIT(O$3," "," ",TRUE)),O$3&lt;&gt;""),$F147)))&gt;0,TEXT($B147,"TTT TT.MM")&amp;IF($C147&lt;&gt;"",TEXT($C147," - TT.MM"),"")&amp;" "&amp;$G147&amp;IF($D147="",""," "&amp;TEXT($D147,"HH:MM")&amp;IF($E147="","","-"&amp;TEXT($E147,"HH:MM"))),"")</f>
        <v/>
      </c>
      <c r="W147" s="4" t="b">
        <f t="shared" si="48"/>
        <v>0</v>
      </c>
      <c r="X147" s="4" t="b">
        <f t="shared" si="49"/>
        <v>0</v>
      </c>
      <c r="Y147" s="4" t="b">
        <f t="shared" si="50"/>
        <v>0</v>
      </c>
      <c r="Z147" s="4" t="b">
        <f t="shared" si="51"/>
        <v>0</v>
      </c>
      <c r="AA147" s="4" t="b">
        <f t="shared" si="52"/>
        <v>0</v>
      </c>
      <c r="AB147" s="4" t="b">
        <f t="shared" si="53"/>
        <v>0</v>
      </c>
      <c r="AF147" s="4" t="b">
        <f t="shared" si="54"/>
        <v>0</v>
      </c>
      <c r="AG147" s="4" t="b">
        <f t="shared" si="55"/>
        <v>0</v>
      </c>
      <c r="AH147" s="4" t="b">
        <f t="shared" si="56"/>
        <v>0</v>
      </c>
      <c r="AI147" s="4" t="b">
        <f t="shared" si="57"/>
        <v>0</v>
      </c>
      <c r="AJ147" s="4" t="b">
        <f t="shared" si="58"/>
        <v>0</v>
      </c>
    </row>
    <row r="148" spans="1:36" ht="15.75" customHeight="1" x14ac:dyDescent="0.2">
      <c r="A148" s="87">
        <f t="shared" si="47"/>
        <v>39</v>
      </c>
      <c r="B148" s="25">
        <v>45926</v>
      </c>
      <c r="I148" s="5" t="str" cm="1">
        <f t="array" ref="I148">IF(SUMPRODUCT(--ISNUMBER(SEARCH(_xlfn._xlws.FILTER(TRANSPOSE(_xlfn.TEXTSPLIT(I$3," "," ",TRUE)),I$3&lt;&gt;""),$F148)))&gt;0,TEXT($B148,"TTT TT.MM")&amp;IF($C148&lt;&gt;"",TEXT($C148," - TT.MM"),"")&amp;" "&amp;$G148&amp;IF($D148="",""," "&amp;TEXT($D148,"HH:MM")&amp;IF($E148="","","-"&amp;TEXT($E148,"HH:MM"))),"")</f>
        <v/>
      </c>
      <c r="J148" s="5" t="str" cm="1">
        <f t="array" ref="J148">IF(SUMPRODUCT(--ISNUMBER(SEARCH(_xlfn._xlws.FILTER(TRANSPOSE(_xlfn.TEXTSPLIT(J$3," "," ",TRUE)),J$3&lt;&gt;""),$F148)))&gt;0,TEXT($B148,"TTT TT.MM")&amp;IF($C148&lt;&gt;"",TEXT($C148," - TT.MM"),"")&amp;" "&amp;$G148&amp;IF($D148="",""," "&amp;TEXT($D148,"HH:MM")&amp;IF($E148="","","-"&amp;TEXT($E148,"HH:MM"))),"")</f>
        <v/>
      </c>
      <c r="K148" s="5" t="str" cm="1">
        <f t="array" ref="K148">IF(SUMPRODUCT(--ISNUMBER(SEARCH(_xlfn._xlws.FILTER(TRANSPOSE(_xlfn.TEXTSPLIT(K$3," "," ",TRUE)),K$3&lt;&gt;""),$F148)))&gt;0,TEXT($B148,"TTT TT.MM")&amp;IF($C148&lt;&gt;"",TEXT($C148," - TT.MM"),"")&amp;" "&amp;$G148&amp;IF($D148="",""," "&amp;TEXT($D148,"HH:MM")&amp;IF($E148="","","-"&amp;TEXT($E148,"HH:MM"))),"")</f>
        <v/>
      </c>
      <c r="L148" s="5" t="str" cm="1">
        <f t="array" ref="L148">IF(SUMPRODUCT(--ISNUMBER(SEARCH(_xlfn._xlws.FILTER(TRANSPOSE(_xlfn.TEXTSPLIT(L$3," "," ",TRUE)),L$3&lt;&gt;""),$F148)))&gt;0,TEXT($B148,"TTT TT.MM")&amp;IF($C148&lt;&gt;"",TEXT($C148," - TT.MM"),"")&amp;" "&amp;$G148&amp;IF($D148="",""," "&amp;TEXT($D148,"HH:MM")&amp;IF($E148="","","-"&amp;TEXT($E148,"HH:MM"))),"")</f>
        <v/>
      </c>
      <c r="M148" s="5" t="str" cm="1">
        <f t="array" ref="M148">IF(SUMPRODUCT(--ISNUMBER(SEARCH(_xlfn._xlws.FILTER(TRANSPOSE(_xlfn.TEXTSPLIT(M$3," "," ",TRUE)),M$3&lt;&gt;""),$F148)))&gt;0,TEXT($B148,"TTT TT.MM")&amp;IF($C148&lt;&gt;"",TEXT($C148," - TT.MM"),"")&amp;" "&amp;$G148&amp;IF($D148="",""," "&amp;TEXT($D148,"HH:MM")&amp;IF($E148="","","-"&amp;TEXT($E148,"HH:MM"))),"")</f>
        <v/>
      </c>
      <c r="N148" s="5" t="str" cm="1">
        <f t="array" ref="N148">IF(SUMPRODUCT(--ISNUMBER(SEARCH(_xlfn._xlws.FILTER(TRANSPOSE(_xlfn.TEXTSPLIT(N$3," "," ",TRUE)),N$3&lt;&gt;""),$F148)))&gt;0,TEXT($B148,"TTT TT.MM")&amp;IF($C148&lt;&gt;"",TEXT($C148," - TT.MM"),"")&amp;" "&amp;$G148&amp;IF($D148="",""," "&amp;TEXT($D148,"HH:MM")&amp;IF($E148="","","-"&amp;TEXT($E148,"HH:MM"))),"")</f>
        <v/>
      </c>
      <c r="O148" s="5" t="str" cm="1">
        <f t="array" ref="O148">IF(SUMPRODUCT(--ISNUMBER(SEARCH(_xlfn._xlws.FILTER(TRANSPOSE(_xlfn.TEXTSPLIT(O$3," "," ",TRUE)),O$3&lt;&gt;""),$F148)))&gt;0,TEXT($B148,"TTT TT.MM")&amp;IF($C148&lt;&gt;"",TEXT($C148," - TT.MM"),"")&amp;" "&amp;$G148&amp;IF($D148="",""," "&amp;TEXT($D148,"HH:MM")&amp;IF($E148="","","-"&amp;TEXT($E148,"HH:MM"))),"")</f>
        <v/>
      </c>
      <c r="W148" s="4" t="b">
        <f t="shared" si="48"/>
        <v>0</v>
      </c>
      <c r="X148" s="4" t="b">
        <f t="shared" si="49"/>
        <v>0</v>
      </c>
      <c r="Y148" s="4" t="b">
        <f t="shared" si="50"/>
        <v>0</v>
      </c>
      <c r="Z148" s="4" t="b">
        <f t="shared" si="51"/>
        <v>0</v>
      </c>
      <c r="AA148" s="4" t="b">
        <f t="shared" si="52"/>
        <v>0</v>
      </c>
      <c r="AB148" s="4" t="b">
        <f t="shared" si="53"/>
        <v>0</v>
      </c>
      <c r="AF148" s="4" t="b">
        <f t="shared" si="54"/>
        <v>0</v>
      </c>
      <c r="AG148" s="4" t="b">
        <f t="shared" si="55"/>
        <v>0</v>
      </c>
      <c r="AH148" s="4" t="b">
        <f t="shared" si="56"/>
        <v>0</v>
      </c>
      <c r="AI148" s="4" t="b">
        <f t="shared" si="57"/>
        <v>0</v>
      </c>
      <c r="AJ148" s="4" t="b">
        <f t="shared" si="58"/>
        <v>0</v>
      </c>
    </row>
    <row r="149" spans="1:36" ht="15.75" customHeight="1" x14ac:dyDescent="0.2">
      <c r="A149" s="87">
        <f t="shared" si="47"/>
        <v>40</v>
      </c>
      <c r="B149" s="25">
        <v>45930</v>
      </c>
      <c r="F149" s="25"/>
      <c r="I149" s="5" t="str" cm="1">
        <f t="array" ref="I149">IF(SUMPRODUCT(--ISNUMBER(SEARCH(_xlfn._xlws.FILTER(TRANSPOSE(_xlfn.TEXTSPLIT(I$3," "," ",TRUE)),I$3&lt;&gt;""),$F149)))&gt;0,TEXT($B149,"TTT TT.MM")&amp;IF($C149&lt;&gt;"",TEXT($C149," - TT.MM"),"")&amp;" "&amp;$G149&amp;IF($D149="",""," "&amp;TEXT($D149,"HH:MM")&amp;IF($E149="","","-"&amp;TEXT($E149,"HH:MM"))),"")</f>
        <v/>
      </c>
      <c r="J149" s="5" t="str" cm="1">
        <f t="array" ref="J149">IF(SUMPRODUCT(--ISNUMBER(SEARCH(_xlfn._xlws.FILTER(TRANSPOSE(_xlfn.TEXTSPLIT(J$3," "," ",TRUE)),J$3&lt;&gt;""),$F149)))&gt;0,TEXT($B149,"TTT TT.MM")&amp;IF($C149&lt;&gt;"",TEXT($C149," - TT.MM"),"")&amp;" "&amp;$G149&amp;IF($D149="",""," "&amp;TEXT($D149,"HH:MM")&amp;IF($E149="","","-"&amp;TEXT($E149,"HH:MM"))),"")</f>
        <v/>
      </c>
      <c r="K149" s="5" t="str" cm="1">
        <f t="array" ref="K149">IF(SUMPRODUCT(--ISNUMBER(SEARCH(_xlfn._xlws.FILTER(TRANSPOSE(_xlfn.TEXTSPLIT(K$3," "," ",TRUE)),K$3&lt;&gt;""),$F149)))&gt;0,TEXT($B149,"TTT TT.MM")&amp;IF($C149&lt;&gt;"",TEXT($C149," - TT.MM"),"")&amp;" "&amp;$G149&amp;IF($D149="",""," "&amp;TEXT($D149,"HH:MM")&amp;IF($E149="","","-"&amp;TEXT($E149,"HH:MM"))),"")</f>
        <v/>
      </c>
      <c r="L149" s="5" t="str" cm="1">
        <f t="array" ref="L149">IF(SUMPRODUCT(--ISNUMBER(SEARCH(_xlfn._xlws.FILTER(TRANSPOSE(_xlfn.TEXTSPLIT(L$3," "," ",TRUE)),L$3&lt;&gt;""),$F149)))&gt;0,TEXT($B149,"TTT TT.MM")&amp;IF($C149&lt;&gt;"",TEXT($C149," - TT.MM"),"")&amp;" "&amp;$G149&amp;IF($D149="",""," "&amp;TEXT($D149,"HH:MM")&amp;IF($E149="","","-"&amp;TEXT($E149,"HH:MM"))),"")</f>
        <v/>
      </c>
      <c r="M149" s="5" t="str" cm="1">
        <f t="array" ref="M149">IF(SUMPRODUCT(--ISNUMBER(SEARCH(_xlfn._xlws.FILTER(TRANSPOSE(_xlfn.TEXTSPLIT(M$3," "," ",TRUE)),M$3&lt;&gt;""),$F149)))&gt;0,TEXT($B149,"TTT TT.MM")&amp;IF($C149&lt;&gt;"",TEXT($C149," - TT.MM"),"")&amp;" "&amp;$G149&amp;IF($D149="",""," "&amp;TEXT($D149,"HH:MM")&amp;IF($E149="","","-"&amp;TEXT($E149,"HH:MM"))),"")</f>
        <v/>
      </c>
      <c r="N149" s="5" t="str" cm="1">
        <f t="array" ref="N149">IF(SUMPRODUCT(--ISNUMBER(SEARCH(_xlfn._xlws.FILTER(TRANSPOSE(_xlfn.TEXTSPLIT(N$3," "," ",TRUE)),N$3&lt;&gt;""),$F149)))&gt;0,TEXT($B149,"TTT TT.MM")&amp;IF($C149&lt;&gt;"",TEXT($C149," - TT.MM"),"")&amp;" "&amp;$G149&amp;IF($D149="",""," "&amp;TEXT($D149,"HH:MM")&amp;IF($E149="","","-"&amp;TEXT($E149,"HH:MM"))),"")</f>
        <v/>
      </c>
      <c r="O149" s="5" t="str" cm="1">
        <f t="array" ref="O149">IF(SUMPRODUCT(--ISNUMBER(SEARCH(_xlfn._xlws.FILTER(TRANSPOSE(_xlfn.TEXTSPLIT(O$3," "," ",TRUE)),O$3&lt;&gt;""),$F149)))&gt;0,TEXT($B149,"TTT TT.MM")&amp;IF($C149&lt;&gt;"",TEXT($C149," - TT.MM"),"")&amp;" "&amp;$G149&amp;IF($D149="",""," "&amp;TEXT($D149,"HH:MM")&amp;IF($E149="","","-"&amp;TEXT($E149,"HH:MM"))),"")</f>
        <v/>
      </c>
      <c r="W149" s="4" t="b">
        <f t="shared" si="48"/>
        <v>0</v>
      </c>
      <c r="X149" s="4" t="b">
        <f t="shared" si="49"/>
        <v>0</v>
      </c>
      <c r="Y149" s="4" t="b">
        <f t="shared" si="50"/>
        <v>0</v>
      </c>
      <c r="Z149" s="4" t="b">
        <f t="shared" si="51"/>
        <v>0</v>
      </c>
      <c r="AA149" s="4" t="b">
        <f t="shared" si="52"/>
        <v>0</v>
      </c>
      <c r="AB149" s="4" t="b">
        <f t="shared" si="53"/>
        <v>0</v>
      </c>
      <c r="AF149" s="4" t="b">
        <f t="shared" si="54"/>
        <v>0</v>
      </c>
      <c r="AG149" s="4" t="b">
        <f t="shared" si="55"/>
        <v>0</v>
      </c>
      <c r="AH149" s="4" t="b">
        <f t="shared" si="56"/>
        <v>0</v>
      </c>
      <c r="AI149" s="4" t="b">
        <f t="shared" si="57"/>
        <v>0</v>
      </c>
      <c r="AJ149" s="4" t="b">
        <f t="shared" si="58"/>
        <v>0</v>
      </c>
    </row>
    <row r="150" spans="1:36" ht="15.75" customHeight="1" x14ac:dyDescent="0.2">
      <c r="A150" s="87">
        <f t="shared" si="47"/>
        <v>52</v>
      </c>
      <c r="I150" s="5" t="str" cm="1">
        <f t="array" ref="I150">IF(SUMPRODUCT(--ISNUMBER(SEARCH(_xlfn._xlws.FILTER(TRANSPOSE(_xlfn.TEXTSPLIT(I$3," "," ",TRUE)),I$3&lt;&gt;""),$F150)))&gt;0,TEXT($B150,"TTT TT.MM")&amp;IF($C150&lt;&gt;"",TEXT($C150," - TT.MM"),"")&amp;" "&amp;$G150&amp;IF($D150="",""," "&amp;TEXT($D150,"HH:MM")&amp;IF($E150="","","-"&amp;TEXT($E150,"HH:MM"))),"")</f>
        <v/>
      </c>
      <c r="J150" s="5" t="str" cm="1">
        <f t="array" ref="J150">IF(SUMPRODUCT(--ISNUMBER(SEARCH(_xlfn._xlws.FILTER(TRANSPOSE(_xlfn.TEXTSPLIT(J$3," "," ",TRUE)),J$3&lt;&gt;""),$F150)))&gt;0,TEXT($B150,"TTT TT.MM")&amp;IF($C150&lt;&gt;"",TEXT($C150," - TT.MM"),"")&amp;" "&amp;$G150&amp;IF($D150="",""," "&amp;TEXT($D150,"HH:MM")&amp;IF($E150="","","-"&amp;TEXT($E150,"HH:MM"))),"")</f>
        <v/>
      </c>
      <c r="K150" s="5" t="str" cm="1">
        <f t="array" ref="K150">IF(SUMPRODUCT(--ISNUMBER(SEARCH(_xlfn._xlws.FILTER(TRANSPOSE(_xlfn.TEXTSPLIT(K$3," "," ",TRUE)),K$3&lt;&gt;""),$F150)))&gt;0,TEXT($B150,"TTT TT.MM")&amp;IF($C150&lt;&gt;"",TEXT($C150," - TT.MM"),"")&amp;" "&amp;$G150&amp;IF($D150="",""," "&amp;TEXT($D150,"HH:MM")&amp;IF($E150="","","-"&amp;TEXT($E150,"HH:MM"))),"")</f>
        <v/>
      </c>
      <c r="L150" s="5" t="str" cm="1">
        <f t="array" ref="L150">IF(SUMPRODUCT(--ISNUMBER(SEARCH(_xlfn._xlws.FILTER(TRANSPOSE(_xlfn.TEXTSPLIT(L$3," "," ",TRUE)),L$3&lt;&gt;""),$F150)))&gt;0,TEXT($B150,"TTT TT.MM")&amp;IF($C150&lt;&gt;"",TEXT($C150," - TT.MM"),"")&amp;" "&amp;$G150&amp;IF($D150="",""," "&amp;TEXT($D150,"HH:MM")&amp;IF($E150="","","-"&amp;TEXT($E150,"HH:MM"))),"")</f>
        <v/>
      </c>
      <c r="M150" s="5" t="str" cm="1">
        <f t="array" ref="M150">IF(SUMPRODUCT(--ISNUMBER(SEARCH(_xlfn._xlws.FILTER(TRANSPOSE(_xlfn.TEXTSPLIT(M$3," "," ",TRUE)),M$3&lt;&gt;""),$F150)))&gt;0,TEXT($B150,"TTT TT.MM")&amp;IF($C150&lt;&gt;"",TEXT($C150," - TT.MM"),"")&amp;" "&amp;$G150&amp;IF($D150="",""," "&amp;TEXT($D150,"HH:MM")&amp;IF($E150="","","-"&amp;TEXT($E150,"HH:MM"))),"")</f>
        <v/>
      </c>
      <c r="N150" s="5" t="str" cm="1">
        <f t="array" ref="N150">IF(SUMPRODUCT(--ISNUMBER(SEARCH(_xlfn._xlws.FILTER(TRANSPOSE(_xlfn.TEXTSPLIT(N$3," "," ",TRUE)),N$3&lt;&gt;""),$F150)))&gt;0,TEXT($B150,"TTT TT.MM")&amp;IF($C150&lt;&gt;"",TEXT($C150," - TT.MM"),"")&amp;" "&amp;$G150&amp;IF($D150="",""," "&amp;TEXT($D150,"HH:MM")&amp;IF($E150="","","-"&amp;TEXT($E150,"HH:MM"))),"")</f>
        <v/>
      </c>
      <c r="O150" s="5" t="str" cm="1">
        <f t="array" ref="O150">IF(SUMPRODUCT(--ISNUMBER(SEARCH(_xlfn._xlws.FILTER(TRANSPOSE(_xlfn.TEXTSPLIT(O$3," "," ",TRUE)),O$3&lt;&gt;""),$F150)))&gt;0,TEXT($B150,"TTT TT.MM")&amp;IF($C150&lt;&gt;"",TEXT($C150," - TT.MM"),"")&amp;" "&amp;$G150&amp;IF($D150="",""," "&amp;TEXT($D150,"HH:MM")&amp;IF($E150="","","-"&amp;TEXT($E150,"HH:MM"))),"")</f>
        <v/>
      </c>
      <c r="W150" s="4" t="b">
        <f t="shared" si="48"/>
        <v>0</v>
      </c>
      <c r="X150" s="4" t="b">
        <f t="shared" si="49"/>
        <v>0</v>
      </c>
      <c r="Y150" s="4" t="b">
        <f t="shared" si="50"/>
        <v>0</v>
      </c>
      <c r="Z150" s="4" t="b">
        <f t="shared" si="51"/>
        <v>0</v>
      </c>
      <c r="AA150" s="4" t="b">
        <f t="shared" si="52"/>
        <v>0</v>
      </c>
      <c r="AB150" s="4" t="b">
        <f t="shared" si="53"/>
        <v>0</v>
      </c>
      <c r="AF150" s="4" t="b">
        <f t="shared" si="54"/>
        <v>0</v>
      </c>
      <c r="AG150" s="4" t="b">
        <f t="shared" si="55"/>
        <v>0</v>
      </c>
      <c r="AH150" s="4" t="b">
        <f t="shared" si="56"/>
        <v>0</v>
      </c>
      <c r="AI150" s="4" t="b">
        <f t="shared" si="57"/>
        <v>0</v>
      </c>
      <c r="AJ150" s="4" t="b">
        <f t="shared" si="58"/>
        <v>0</v>
      </c>
    </row>
    <row r="151" spans="1:36" ht="15.75" customHeight="1" x14ac:dyDescent="0.2">
      <c r="A151" s="87"/>
      <c r="B151" s="25" t="s">
        <v>50</v>
      </c>
      <c r="I151" s="5" t="str" cm="1">
        <f t="array" ref="I151">IF(SUMPRODUCT(--ISNUMBER(SEARCH(_xlfn._xlws.FILTER(TRANSPOSE(_xlfn.TEXTSPLIT(I$3," "," ",TRUE)),I$3&lt;&gt;""),$F151)))&gt;0,TEXT($B151,"TTT TT.MM")&amp;IF($C151&lt;&gt;"",TEXT($C151," - TT.MM"),"")&amp;" "&amp;$G151&amp;IF($D151="",""," "&amp;TEXT($D151,"HH:MM")&amp;IF($E151="","","-"&amp;TEXT($E151,"HH:MM"))),"")</f>
        <v/>
      </c>
      <c r="J151" s="5" t="str" cm="1">
        <f t="array" ref="J151">IF(SUMPRODUCT(--ISNUMBER(SEARCH(_xlfn._xlws.FILTER(TRANSPOSE(_xlfn.TEXTSPLIT(J$3," "," ",TRUE)),J$3&lt;&gt;""),$F151)))&gt;0,TEXT($B151,"TTT TT.MM")&amp;IF($C151&lt;&gt;"",TEXT($C151," - TT.MM"),"")&amp;" "&amp;$G151&amp;IF($D151="",""," "&amp;TEXT($D151,"HH:MM")&amp;IF($E151="","","-"&amp;TEXT($E151,"HH:MM"))),"")</f>
        <v/>
      </c>
      <c r="K151" s="5" t="str" cm="1">
        <f t="array" ref="K151">IF(SUMPRODUCT(--ISNUMBER(SEARCH(_xlfn._xlws.FILTER(TRANSPOSE(_xlfn.TEXTSPLIT(K$3," "," ",TRUE)),K$3&lt;&gt;""),$F151)))&gt;0,TEXT($B151,"TTT TT.MM")&amp;IF($C151&lt;&gt;"",TEXT($C151," - TT.MM"),"")&amp;" "&amp;$G151&amp;IF($D151="",""," "&amp;TEXT($D151,"HH:MM")&amp;IF($E151="","","-"&amp;TEXT($E151,"HH:MM"))),"")</f>
        <v/>
      </c>
      <c r="L151" s="5" t="str" cm="1">
        <f t="array" ref="L151">IF(SUMPRODUCT(--ISNUMBER(SEARCH(_xlfn._xlws.FILTER(TRANSPOSE(_xlfn.TEXTSPLIT(L$3," "," ",TRUE)),L$3&lt;&gt;""),$F151)))&gt;0,TEXT($B151,"TTT TT.MM")&amp;IF($C151&lt;&gt;"",TEXT($C151," - TT.MM"),"")&amp;" "&amp;$G151&amp;IF($D151="",""," "&amp;TEXT($D151,"HH:MM")&amp;IF($E151="","","-"&amp;TEXT($E151,"HH:MM"))),"")</f>
        <v/>
      </c>
      <c r="M151" s="5" t="str" cm="1">
        <f t="array" ref="M151">IF(SUMPRODUCT(--ISNUMBER(SEARCH(_xlfn._xlws.FILTER(TRANSPOSE(_xlfn.TEXTSPLIT(M$3," "," ",TRUE)),M$3&lt;&gt;""),$F151)))&gt;0,TEXT($B151,"TTT TT.MM")&amp;IF($C151&lt;&gt;"",TEXT($C151," - TT.MM"),"")&amp;" "&amp;$G151&amp;IF($D151="",""," "&amp;TEXT($D151,"HH:MM")&amp;IF($E151="","","-"&amp;TEXT($E151,"HH:MM"))),"")</f>
        <v/>
      </c>
      <c r="N151" s="5" t="str" cm="1">
        <f t="array" ref="N151">IF(SUMPRODUCT(--ISNUMBER(SEARCH(_xlfn._xlws.FILTER(TRANSPOSE(_xlfn.TEXTSPLIT(N$3," "," ",TRUE)),N$3&lt;&gt;""),$F151)))&gt;0,TEXT($B151,"TTT TT.MM")&amp;IF($C151&lt;&gt;"",TEXT($C151," - TT.MM"),"")&amp;" "&amp;$G151&amp;IF($D151="",""," "&amp;TEXT($D151,"HH:MM")&amp;IF($E151="","","-"&amp;TEXT($E151,"HH:MM"))),"")</f>
        <v/>
      </c>
      <c r="O151" s="5" t="str" cm="1">
        <f t="array" ref="O151">IF(SUMPRODUCT(--ISNUMBER(SEARCH(_xlfn._xlws.FILTER(TRANSPOSE(_xlfn.TEXTSPLIT(O$3," "," ",TRUE)),O$3&lt;&gt;""),$F151)))&gt;0,TEXT($B151,"TTT TT.MM")&amp;IF($C151&lt;&gt;"",TEXT($C151," - TT.MM"),"")&amp;" "&amp;$G151&amp;IF($D151="",""," "&amp;TEXT($D151,"HH:MM")&amp;IF($E151="","","-"&amp;TEXT($E151,"HH:MM"))),"")</f>
        <v/>
      </c>
      <c r="W151" s="4" t="b">
        <f t="shared" si="48"/>
        <v>0</v>
      </c>
      <c r="X151" s="4" t="b">
        <f t="shared" si="49"/>
        <v>0</v>
      </c>
      <c r="Y151" s="4" t="b">
        <f t="shared" si="50"/>
        <v>0</v>
      </c>
      <c r="Z151" s="4" t="b">
        <f t="shared" si="51"/>
        <v>0</v>
      </c>
      <c r="AA151" s="4" t="b">
        <f t="shared" si="52"/>
        <v>0</v>
      </c>
      <c r="AB151" s="4" t="b">
        <f t="shared" si="53"/>
        <v>0</v>
      </c>
      <c r="AF151" s="4" t="b">
        <f t="shared" si="54"/>
        <v>0</v>
      </c>
      <c r="AG151" s="4" t="b">
        <f t="shared" si="55"/>
        <v>0</v>
      </c>
      <c r="AH151" s="4" t="b">
        <f t="shared" si="56"/>
        <v>0</v>
      </c>
      <c r="AI151" s="4" t="b">
        <f t="shared" si="57"/>
        <v>0</v>
      </c>
      <c r="AJ151" s="4" t="b">
        <f t="shared" si="58"/>
        <v>0</v>
      </c>
    </row>
    <row r="152" spans="1:36" ht="15.75" customHeight="1" x14ac:dyDescent="0.2">
      <c r="A152" s="87">
        <f t="shared" si="47"/>
        <v>40</v>
      </c>
      <c r="B152" s="25">
        <v>45932</v>
      </c>
      <c r="I152" s="5" t="str" cm="1">
        <f t="array" ref="I152">IF(SUMPRODUCT(--ISNUMBER(SEARCH(_xlfn._xlws.FILTER(TRANSPOSE(_xlfn.TEXTSPLIT(I$3," "," ",TRUE)),I$3&lt;&gt;""),$F152)))&gt;0,TEXT($B152,"TTT TT.MM")&amp;IF($C152&lt;&gt;"",TEXT($C152," - TT.MM"),"")&amp;" "&amp;$G152&amp;IF($D152="",""," "&amp;TEXT($D152,"HH:MM")&amp;IF($E152="","","-"&amp;TEXT($E152,"HH:MM"))),"")</f>
        <v/>
      </c>
      <c r="J152" s="5" t="str" cm="1">
        <f t="array" ref="J152">IF(SUMPRODUCT(--ISNUMBER(SEARCH(_xlfn._xlws.FILTER(TRANSPOSE(_xlfn.TEXTSPLIT(J$3," "," ",TRUE)),J$3&lt;&gt;""),$F152)))&gt;0,TEXT($B152,"TTT TT.MM")&amp;IF($C152&lt;&gt;"",TEXT($C152," - TT.MM"),"")&amp;" "&amp;$G152&amp;IF($D152="",""," "&amp;TEXT($D152,"HH:MM")&amp;IF($E152="","","-"&amp;TEXT($E152,"HH:MM"))),"")</f>
        <v/>
      </c>
      <c r="K152" s="5" t="str" cm="1">
        <f t="array" ref="K152">IF(SUMPRODUCT(--ISNUMBER(SEARCH(_xlfn._xlws.FILTER(TRANSPOSE(_xlfn.TEXTSPLIT(K$3," "," ",TRUE)),K$3&lt;&gt;""),$F152)))&gt;0,TEXT($B152,"TTT TT.MM")&amp;IF($C152&lt;&gt;"",TEXT($C152," - TT.MM"),"")&amp;" "&amp;$G152&amp;IF($D152="",""," "&amp;TEXT($D152,"HH:MM")&amp;IF($E152="","","-"&amp;TEXT($E152,"HH:MM"))),"")</f>
        <v/>
      </c>
      <c r="L152" s="5" t="str" cm="1">
        <f t="array" ref="L152">IF(SUMPRODUCT(--ISNUMBER(SEARCH(_xlfn._xlws.FILTER(TRANSPOSE(_xlfn.TEXTSPLIT(L$3," "," ",TRUE)),L$3&lt;&gt;""),$F152)))&gt;0,TEXT($B152,"TTT TT.MM")&amp;IF($C152&lt;&gt;"",TEXT($C152," - TT.MM"),"")&amp;" "&amp;$G152&amp;IF($D152="",""," "&amp;TEXT($D152,"HH:MM")&amp;IF($E152="","","-"&amp;TEXT($E152,"HH:MM"))),"")</f>
        <v/>
      </c>
      <c r="M152" s="5" t="str" cm="1">
        <f t="array" ref="M152">IF(SUMPRODUCT(--ISNUMBER(SEARCH(_xlfn._xlws.FILTER(TRANSPOSE(_xlfn.TEXTSPLIT(M$3," "," ",TRUE)),M$3&lt;&gt;""),$F152)))&gt;0,TEXT($B152,"TTT TT.MM")&amp;IF($C152&lt;&gt;"",TEXT($C152," - TT.MM"),"")&amp;" "&amp;$G152&amp;IF($D152="",""," "&amp;TEXT($D152,"HH:MM")&amp;IF($E152="","","-"&amp;TEXT($E152,"HH:MM"))),"")</f>
        <v/>
      </c>
      <c r="N152" s="5" t="str" cm="1">
        <f t="array" ref="N152">IF(SUMPRODUCT(--ISNUMBER(SEARCH(_xlfn._xlws.FILTER(TRANSPOSE(_xlfn.TEXTSPLIT(N$3," "," ",TRUE)),N$3&lt;&gt;""),$F152)))&gt;0,TEXT($B152,"TTT TT.MM")&amp;IF($C152&lt;&gt;"",TEXT($C152," - TT.MM"),"")&amp;" "&amp;$G152&amp;IF($D152="",""," "&amp;TEXT($D152,"HH:MM")&amp;IF($E152="","","-"&amp;TEXT($E152,"HH:MM"))),"")</f>
        <v/>
      </c>
      <c r="O152" s="5" t="str" cm="1">
        <f t="array" ref="O152">IF(SUMPRODUCT(--ISNUMBER(SEARCH(_xlfn._xlws.FILTER(TRANSPOSE(_xlfn.TEXTSPLIT(O$3," "," ",TRUE)),O$3&lt;&gt;""),$F152)))&gt;0,TEXT($B152,"TTT TT.MM")&amp;IF($C152&lt;&gt;"",TEXT($C152," - TT.MM"),"")&amp;" "&amp;$G152&amp;IF($D152="",""," "&amp;TEXT($D152,"HH:MM")&amp;IF($E152="","","-"&amp;TEXT($E152,"HH:MM"))),"")</f>
        <v/>
      </c>
      <c r="W152" s="4" t="b">
        <f t="shared" si="48"/>
        <v>0</v>
      </c>
      <c r="X152" s="4" t="b">
        <f t="shared" si="49"/>
        <v>0</v>
      </c>
      <c r="Y152" s="4" t="b">
        <f t="shared" si="50"/>
        <v>0</v>
      </c>
      <c r="Z152" s="4" t="b">
        <f t="shared" si="51"/>
        <v>0</v>
      </c>
      <c r="AA152" s="4" t="b">
        <f t="shared" si="52"/>
        <v>0</v>
      </c>
      <c r="AB152" s="4" t="b">
        <f t="shared" si="53"/>
        <v>0</v>
      </c>
      <c r="AF152" s="4" t="b">
        <f t="shared" si="54"/>
        <v>0</v>
      </c>
      <c r="AG152" s="4" t="b">
        <f t="shared" si="55"/>
        <v>0</v>
      </c>
      <c r="AH152" s="4" t="b">
        <f t="shared" si="56"/>
        <v>0</v>
      </c>
      <c r="AI152" s="4" t="b">
        <f t="shared" si="57"/>
        <v>0</v>
      </c>
      <c r="AJ152" s="4" t="b">
        <f t="shared" si="58"/>
        <v>0</v>
      </c>
    </row>
    <row r="153" spans="1:36" ht="15.75" customHeight="1" x14ac:dyDescent="0.2">
      <c r="A153" s="87">
        <f t="shared" si="47"/>
        <v>46</v>
      </c>
      <c r="B153" s="25">
        <v>45971</v>
      </c>
      <c r="G153" s="53"/>
      <c r="I153" s="5" t="str" cm="1">
        <f t="array" ref="I153">IF(SUMPRODUCT(--ISNUMBER(SEARCH(_xlfn._xlws.FILTER(TRANSPOSE(_xlfn.TEXTSPLIT(I$3," "," ",TRUE)),I$3&lt;&gt;""),$F153)))&gt;0,TEXT($B153,"TTT TT.MM")&amp;IF($C153&lt;&gt;"",TEXT($C153," - TT.MM"),"")&amp;" "&amp;$G153&amp;IF($D153="",""," "&amp;TEXT($D153,"HH:MM")&amp;IF($E153="","","-"&amp;TEXT($E153,"HH:MM"))),"")</f>
        <v/>
      </c>
      <c r="J153" s="5" t="str" cm="1">
        <f t="array" ref="J153">IF(SUMPRODUCT(--ISNUMBER(SEARCH(_xlfn._xlws.FILTER(TRANSPOSE(_xlfn.TEXTSPLIT(J$3," "," ",TRUE)),J$3&lt;&gt;""),$F153)))&gt;0,TEXT($B153,"TTT TT.MM")&amp;IF($C153&lt;&gt;"",TEXT($C153," - TT.MM"),"")&amp;" "&amp;$G153&amp;IF($D153="",""," "&amp;TEXT($D153,"HH:MM")&amp;IF($E153="","","-"&amp;TEXT($E153,"HH:MM"))),"")</f>
        <v/>
      </c>
      <c r="K153" s="5" t="str" cm="1">
        <f t="array" ref="K153">IF(SUMPRODUCT(--ISNUMBER(SEARCH(_xlfn._xlws.FILTER(TRANSPOSE(_xlfn.TEXTSPLIT(K$3," "," ",TRUE)),K$3&lt;&gt;""),$F153)))&gt;0,TEXT($B153,"TTT TT.MM")&amp;IF($C153&lt;&gt;"",TEXT($C153," - TT.MM"),"")&amp;" "&amp;$G153&amp;IF($D153="",""," "&amp;TEXT($D153,"HH:MM")&amp;IF($E153="","","-"&amp;TEXT($E153,"HH:MM"))),"")</f>
        <v/>
      </c>
      <c r="L153" s="5" t="str" cm="1">
        <f t="array" ref="L153">IF(SUMPRODUCT(--ISNUMBER(SEARCH(_xlfn._xlws.FILTER(TRANSPOSE(_xlfn.TEXTSPLIT(L$3," "," ",TRUE)),L$3&lt;&gt;""),$F153)))&gt;0,TEXT($B153,"TTT TT.MM")&amp;IF($C153&lt;&gt;"",TEXT($C153," - TT.MM"),"")&amp;" "&amp;$G153&amp;IF($D153="",""," "&amp;TEXT($D153,"HH:MM")&amp;IF($E153="","","-"&amp;TEXT($E153,"HH:MM"))),"")</f>
        <v/>
      </c>
      <c r="M153" s="5" t="str" cm="1">
        <f t="array" ref="M153">IF(SUMPRODUCT(--ISNUMBER(SEARCH(_xlfn._xlws.FILTER(TRANSPOSE(_xlfn.TEXTSPLIT(M$3," "," ",TRUE)),M$3&lt;&gt;""),$F153)))&gt;0,TEXT($B153,"TTT TT.MM")&amp;IF($C153&lt;&gt;"",TEXT($C153," - TT.MM"),"")&amp;" "&amp;$G153&amp;IF($D153="",""," "&amp;TEXT($D153,"HH:MM")&amp;IF($E153="","","-"&amp;TEXT($E153,"HH:MM"))),"")</f>
        <v/>
      </c>
      <c r="N153" s="5" t="str" cm="1">
        <f t="array" ref="N153">IF(SUMPRODUCT(--ISNUMBER(SEARCH(_xlfn._xlws.FILTER(TRANSPOSE(_xlfn.TEXTSPLIT(N$3," "," ",TRUE)),N$3&lt;&gt;""),$F153)))&gt;0,TEXT($B153,"TTT TT.MM")&amp;IF($C153&lt;&gt;"",TEXT($C153," - TT.MM"),"")&amp;" "&amp;$G153&amp;IF($D153="",""," "&amp;TEXT($D153,"HH:MM")&amp;IF($E153="","","-"&amp;TEXT($E153,"HH:MM"))),"")</f>
        <v/>
      </c>
      <c r="O153" s="5" t="str" cm="1">
        <f t="array" ref="O153">IF(SUMPRODUCT(--ISNUMBER(SEARCH(_xlfn._xlws.FILTER(TRANSPOSE(_xlfn.TEXTSPLIT(O$3," "," ",TRUE)),O$3&lt;&gt;""),$F153)))&gt;0,TEXT($B153,"TTT TT.MM")&amp;IF($C153&lt;&gt;"",TEXT($C153," - TT.MM"),"")&amp;" "&amp;$G153&amp;IF($D153="",""," "&amp;TEXT($D153,"HH:MM")&amp;IF($E153="","","-"&amp;TEXT($E153,"HH:MM"))),"")</f>
        <v/>
      </c>
      <c r="W153" s="4" t="b">
        <f t="shared" si="48"/>
        <v>0</v>
      </c>
      <c r="X153" s="4" t="b">
        <f t="shared" si="49"/>
        <v>0</v>
      </c>
      <c r="Y153" s="4" t="b">
        <f t="shared" si="50"/>
        <v>0</v>
      </c>
      <c r="Z153" s="4" t="b">
        <f t="shared" si="51"/>
        <v>0</v>
      </c>
      <c r="AA153" s="4" t="b">
        <f t="shared" si="52"/>
        <v>0</v>
      </c>
      <c r="AB153" s="4" t="b">
        <f t="shared" si="53"/>
        <v>0</v>
      </c>
      <c r="AF153" s="4" t="b">
        <f t="shared" si="54"/>
        <v>0</v>
      </c>
      <c r="AG153" s="4" t="b">
        <f t="shared" si="55"/>
        <v>0</v>
      </c>
      <c r="AH153" s="4" t="b">
        <f t="shared" si="56"/>
        <v>0</v>
      </c>
      <c r="AI153" s="4" t="b">
        <f t="shared" si="57"/>
        <v>0</v>
      </c>
      <c r="AJ153" s="4" t="b">
        <f t="shared" si="58"/>
        <v>0</v>
      </c>
    </row>
    <row r="154" spans="1:36" ht="15.75" customHeight="1" x14ac:dyDescent="0.2">
      <c r="A154" s="87">
        <f t="shared" si="47"/>
        <v>50</v>
      </c>
      <c r="B154" s="25">
        <v>46003</v>
      </c>
      <c r="I154" s="5" t="str" cm="1">
        <f t="array" ref="I154">IF(SUMPRODUCT(--ISNUMBER(SEARCH(_xlfn._xlws.FILTER(TRANSPOSE(_xlfn.TEXTSPLIT(I$3," "," ",TRUE)),I$3&lt;&gt;""),$F154)))&gt;0,TEXT($B154,"TTT TT.MM")&amp;IF($C154&lt;&gt;"",TEXT($C154," - TT.MM"),"")&amp;" "&amp;$G154&amp;IF($D154="",""," "&amp;TEXT($D154,"HH:MM")&amp;IF($E154="","","-"&amp;TEXT($E154,"HH:MM"))),"")</f>
        <v/>
      </c>
      <c r="J154" s="5" t="str" cm="1">
        <f t="array" ref="J154">IF(SUMPRODUCT(--ISNUMBER(SEARCH(_xlfn._xlws.FILTER(TRANSPOSE(_xlfn.TEXTSPLIT(J$3," "," ",TRUE)),J$3&lt;&gt;""),$F154)))&gt;0,TEXT($B154,"TTT TT.MM")&amp;IF($C154&lt;&gt;"",TEXT($C154," - TT.MM"),"")&amp;" "&amp;$G154&amp;IF($D154="",""," "&amp;TEXT($D154,"HH:MM")&amp;IF($E154="","","-"&amp;TEXT($E154,"HH:MM"))),"")</f>
        <v/>
      </c>
      <c r="K154" s="5" t="str" cm="1">
        <f t="array" ref="K154">IF(SUMPRODUCT(--ISNUMBER(SEARCH(_xlfn._xlws.FILTER(TRANSPOSE(_xlfn.TEXTSPLIT(K$3," "," ",TRUE)),K$3&lt;&gt;""),$F154)))&gt;0,TEXT($B154,"TTT TT.MM")&amp;IF($C154&lt;&gt;"",TEXT($C154," - TT.MM"),"")&amp;" "&amp;$G154&amp;IF($D154="",""," "&amp;TEXT($D154,"HH:MM")&amp;IF($E154="","","-"&amp;TEXT($E154,"HH:MM"))),"")</f>
        <v/>
      </c>
      <c r="L154" s="5" t="str" cm="1">
        <f t="array" ref="L154">IF(SUMPRODUCT(--ISNUMBER(SEARCH(_xlfn._xlws.FILTER(TRANSPOSE(_xlfn.TEXTSPLIT(L$3," "," ",TRUE)),L$3&lt;&gt;""),$F154)))&gt;0,TEXT($B154,"TTT TT.MM")&amp;IF($C154&lt;&gt;"",TEXT($C154," - TT.MM"),"")&amp;" "&amp;$G154&amp;IF($D154="",""," "&amp;TEXT($D154,"HH:MM")&amp;IF($E154="","","-"&amp;TEXT($E154,"HH:MM"))),"")</f>
        <v/>
      </c>
      <c r="M154" s="5" t="str" cm="1">
        <f t="array" ref="M154">IF(SUMPRODUCT(--ISNUMBER(SEARCH(_xlfn._xlws.FILTER(TRANSPOSE(_xlfn.TEXTSPLIT(M$3," "," ",TRUE)),M$3&lt;&gt;""),$F154)))&gt;0,TEXT($B154,"TTT TT.MM")&amp;IF($C154&lt;&gt;"",TEXT($C154," - TT.MM"),"")&amp;" "&amp;$G154&amp;IF($D154="",""," "&amp;TEXT($D154,"HH:MM")&amp;IF($E154="","","-"&amp;TEXT($E154,"HH:MM"))),"")</f>
        <v/>
      </c>
      <c r="N154" s="5" t="str" cm="1">
        <f t="array" ref="N154">IF(SUMPRODUCT(--ISNUMBER(SEARCH(_xlfn._xlws.FILTER(TRANSPOSE(_xlfn.TEXTSPLIT(N$3," "," ",TRUE)),N$3&lt;&gt;""),$F154)))&gt;0,TEXT($B154,"TTT TT.MM")&amp;IF($C154&lt;&gt;"",TEXT($C154," - TT.MM"),"")&amp;" "&amp;$G154&amp;IF($D154="",""," "&amp;TEXT($D154,"HH:MM")&amp;IF($E154="","","-"&amp;TEXT($E154,"HH:MM"))),"")</f>
        <v/>
      </c>
      <c r="O154" s="5" t="str" cm="1">
        <f t="array" ref="O154">IF(SUMPRODUCT(--ISNUMBER(SEARCH(_xlfn._xlws.FILTER(TRANSPOSE(_xlfn.TEXTSPLIT(O$3," "," ",TRUE)),O$3&lt;&gt;""),$F154)))&gt;0,TEXT($B154,"TTT TT.MM")&amp;IF($C154&lt;&gt;"",TEXT($C154," - TT.MM"),"")&amp;" "&amp;$G154&amp;IF($D154="",""," "&amp;TEXT($D154,"HH:MM")&amp;IF($E154="","","-"&amp;TEXT($E154,"HH:MM"))),"")</f>
        <v/>
      </c>
      <c r="W154" s="4" t="b">
        <f t="shared" si="48"/>
        <v>0</v>
      </c>
      <c r="X154" s="4" t="b">
        <f t="shared" si="49"/>
        <v>0</v>
      </c>
      <c r="Y154" s="4" t="b">
        <f t="shared" si="50"/>
        <v>0</v>
      </c>
      <c r="Z154" s="4" t="b">
        <f t="shared" si="51"/>
        <v>0</v>
      </c>
      <c r="AA154" s="4" t="b">
        <f t="shared" si="52"/>
        <v>0</v>
      </c>
      <c r="AB154" s="4" t="b">
        <f t="shared" si="53"/>
        <v>0</v>
      </c>
      <c r="AF154" s="4" t="b">
        <f t="shared" si="54"/>
        <v>0</v>
      </c>
      <c r="AG154" s="4" t="b">
        <f t="shared" si="55"/>
        <v>0</v>
      </c>
      <c r="AH154" s="4" t="b">
        <f t="shared" si="56"/>
        <v>0</v>
      </c>
      <c r="AI154" s="4" t="b">
        <f t="shared" si="57"/>
        <v>0</v>
      </c>
      <c r="AJ154" s="4" t="b">
        <f t="shared" si="58"/>
        <v>0</v>
      </c>
    </row>
    <row r="155" spans="1:36" ht="15.75" customHeight="1" x14ac:dyDescent="0.2">
      <c r="A155" s="87">
        <f t="shared" si="47"/>
        <v>4</v>
      </c>
      <c r="B155" s="25">
        <v>46044</v>
      </c>
      <c r="I155" s="5" t="str" cm="1">
        <f t="array" ref="I155">IF(SUMPRODUCT(--ISNUMBER(SEARCH(_xlfn._xlws.FILTER(TRANSPOSE(_xlfn.TEXTSPLIT(I$3," "," ",TRUE)),I$3&lt;&gt;""),$F155)))&gt;0,TEXT($B155,"TTT TT.MM")&amp;IF($C155&lt;&gt;"",TEXT($C155," - TT.MM"),"")&amp;" "&amp;$G155&amp;IF($D155="",""," "&amp;TEXT($D155,"HH:MM")&amp;IF($E155="","","-"&amp;TEXT($E155,"HH:MM"))),"")</f>
        <v/>
      </c>
      <c r="J155" s="5" t="str" cm="1">
        <f t="array" ref="J155">IF(SUMPRODUCT(--ISNUMBER(SEARCH(_xlfn._xlws.FILTER(TRANSPOSE(_xlfn.TEXTSPLIT(J$3," "," ",TRUE)),J$3&lt;&gt;""),$F155)))&gt;0,TEXT($B155,"TTT TT.MM")&amp;IF($C155&lt;&gt;"",TEXT($C155," - TT.MM"),"")&amp;" "&amp;$G155&amp;IF($D155="",""," "&amp;TEXT($D155,"HH:MM")&amp;IF($E155="","","-"&amp;TEXT($E155,"HH:MM"))),"")</f>
        <v/>
      </c>
      <c r="K155" s="5" t="str" cm="1">
        <f t="array" ref="K155">IF(SUMPRODUCT(--ISNUMBER(SEARCH(_xlfn._xlws.FILTER(TRANSPOSE(_xlfn.TEXTSPLIT(K$3," "," ",TRUE)),K$3&lt;&gt;""),$F155)))&gt;0,TEXT($B155,"TTT TT.MM")&amp;IF($C155&lt;&gt;"",TEXT($C155," - TT.MM"),"")&amp;" "&amp;$G155&amp;IF($D155="",""," "&amp;TEXT($D155,"HH:MM")&amp;IF($E155="","","-"&amp;TEXT($E155,"HH:MM"))),"")</f>
        <v/>
      </c>
      <c r="L155" s="5" t="str" cm="1">
        <f t="array" ref="L155">IF(SUMPRODUCT(--ISNUMBER(SEARCH(_xlfn._xlws.FILTER(TRANSPOSE(_xlfn.TEXTSPLIT(L$3," "," ",TRUE)),L$3&lt;&gt;""),$F155)))&gt;0,TEXT($B155,"TTT TT.MM")&amp;IF($C155&lt;&gt;"",TEXT($C155," - TT.MM"),"")&amp;" "&amp;$G155&amp;IF($D155="",""," "&amp;TEXT($D155,"HH:MM")&amp;IF($E155="","","-"&amp;TEXT($E155,"HH:MM"))),"")</f>
        <v/>
      </c>
      <c r="M155" s="5" t="str" cm="1">
        <f t="array" ref="M155">IF(SUMPRODUCT(--ISNUMBER(SEARCH(_xlfn._xlws.FILTER(TRANSPOSE(_xlfn.TEXTSPLIT(M$3," "," ",TRUE)),M$3&lt;&gt;""),$F155)))&gt;0,TEXT($B155,"TTT TT.MM")&amp;IF($C155&lt;&gt;"",TEXT($C155," - TT.MM"),"")&amp;" "&amp;$G155&amp;IF($D155="",""," "&amp;TEXT($D155,"HH:MM")&amp;IF($E155="","","-"&amp;TEXT($E155,"HH:MM"))),"")</f>
        <v/>
      </c>
      <c r="N155" s="5" t="str" cm="1">
        <f t="array" ref="N155">IF(SUMPRODUCT(--ISNUMBER(SEARCH(_xlfn._xlws.FILTER(TRANSPOSE(_xlfn.TEXTSPLIT(N$3," "," ",TRUE)),N$3&lt;&gt;""),$F155)))&gt;0,TEXT($B155,"TTT TT.MM")&amp;IF($C155&lt;&gt;"",TEXT($C155," - TT.MM"),"")&amp;" "&amp;$G155&amp;IF($D155="",""," "&amp;TEXT($D155,"HH:MM")&amp;IF($E155="","","-"&amp;TEXT($E155,"HH:MM"))),"")</f>
        <v/>
      </c>
      <c r="O155" s="5" t="str" cm="1">
        <f t="array" ref="O155">IF(SUMPRODUCT(--ISNUMBER(SEARCH(_xlfn._xlws.FILTER(TRANSPOSE(_xlfn.TEXTSPLIT(O$3," "," ",TRUE)),O$3&lt;&gt;""),$F155)))&gt;0,TEXT($B155,"TTT TT.MM")&amp;IF($C155&lt;&gt;"",TEXT($C155," - TT.MM"),"")&amp;" "&amp;$G155&amp;IF($D155="",""," "&amp;TEXT($D155,"HH:MM")&amp;IF($E155="","","-"&amp;TEXT($E155,"HH:MM"))),"")</f>
        <v/>
      </c>
      <c r="W155" s="4" t="b">
        <f t="shared" si="48"/>
        <v>0</v>
      </c>
      <c r="X155" s="4" t="b">
        <f t="shared" si="49"/>
        <v>0</v>
      </c>
      <c r="Y155" s="4" t="b">
        <f t="shared" si="50"/>
        <v>0</v>
      </c>
      <c r="Z155" s="4" t="b">
        <f t="shared" si="51"/>
        <v>0</v>
      </c>
      <c r="AA155" s="4" t="b">
        <f t="shared" si="52"/>
        <v>0</v>
      </c>
      <c r="AB155" s="4" t="b">
        <f t="shared" si="53"/>
        <v>0</v>
      </c>
      <c r="AF155" s="4" t="b">
        <f t="shared" si="54"/>
        <v>0</v>
      </c>
      <c r="AG155" s="4" t="b">
        <f t="shared" si="55"/>
        <v>0</v>
      </c>
      <c r="AH155" s="4" t="b">
        <f t="shared" si="56"/>
        <v>0</v>
      </c>
      <c r="AI155" s="4" t="b">
        <f t="shared" si="57"/>
        <v>0</v>
      </c>
      <c r="AJ155" s="4" t="b">
        <f t="shared" si="58"/>
        <v>0</v>
      </c>
    </row>
    <row r="156" spans="1:36" ht="15.75" customHeight="1" x14ac:dyDescent="0.2">
      <c r="A156" s="87">
        <f t="shared" si="47"/>
        <v>11</v>
      </c>
      <c r="B156" s="25">
        <v>46090</v>
      </c>
      <c r="F156" s="25"/>
      <c r="I156" s="5" t="str" cm="1">
        <f t="array" ref="I156">IF(SUMPRODUCT(--ISNUMBER(SEARCH(_xlfn._xlws.FILTER(TRANSPOSE(_xlfn.TEXTSPLIT(I$3," "," ",TRUE)),I$3&lt;&gt;""),$F156)))&gt;0,TEXT($B156,"TTT TT.MM")&amp;IF($C156&lt;&gt;"",TEXT($C156," - TT.MM"),"")&amp;" "&amp;$G156&amp;IF($D156="",""," "&amp;TEXT($D156,"HH:MM")&amp;IF($E156="","","-"&amp;TEXT($E156,"HH:MM"))),"")</f>
        <v/>
      </c>
      <c r="J156" s="5" t="str" cm="1">
        <f t="array" ref="J156">IF(SUMPRODUCT(--ISNUMBER(SEARCH(_xlfn._xlws.FILTER(TRANSPOSE(_xlfn.TEXTSPLIT(J$3," "," ",TRUE)),J$3&lt;&gt;""),$F156)))&gt;0,TEXT($B156,"TTT TT.MM")&amp;IF($C156&lt;&gt;"",TEXT($C156," - TT.MM"),"")&amp;" "&amp;$G156&amp;IF($D156="",""," "&amp;TEXT($D156,"HH:MM")&amp;IF($E156="","","-"&amp;TEXT($E156,"HH:MM"))),"")</f>
        <v/>
      </c>
      <c r="K156" s="5" t="str" cm="1">
        <f t="array" ref="K156">IF(SUMPRODUCT(--ISNUMBER(SEARCH(_xlfn._xlws.FILTER(TRANSPOSE(_xlfn.TEXTSPLIT(K$3," "," ",TRUE)),K$3&lt;&gt;""),$F156)))&gt;0,TEXT($B156,"TTT TT.MM")&amp;IF($C156&lt;&gt;"",TEXT($C156," - TT.MM"),"")&amp;" "&amp;$G156&amp;IF($D156="",""," "&amp;TEXT($D156,"HH:MM")&amp;IF($E156="","","-"&amp;TEXT($E156,"HH:MM"))),"")</f>
        <v/>
      </c>
      <c r="L156" s="5" t="str" cm="1">
        <f t="array" ref="L156">IF(SUMPRODUCT(--ISNUMBER(SEARCH(_xlfn._xlws.FILTER(TRANSPOSE(_xlfn.TEXTSPLIT(L$3," "," ",TRUE)),L$3&lt;&gt;""),$F156)))&gt;0,TEXT($B156,"TTT TT.MM")&amp;IF($C156&lt;&gt;"",TEXT($C156," - TT.MM"),"")&amp;" "&amp;$G156&amp;IF($D156="",""," "&amp;TEXT($D156,"HH:MM")&amp;IF($E156="","","-"&amp;TEXT($E156,"HH:MM"))),"")</f>
        <v/>
      </c>
      <c r="M156" s="5" t="str" cm="1">
        <f t="array" ref="M156">IF(SUMPRODUCT(--ISNUMBER(SEARCH(_xlfn._xlws.FILTER(TRANSPOSE(_xlfn.TEXTSPLIT(M$3," "," ",TRUE)),M$3&lt;&gt;""),$F156)))&gt;0,TEXT($B156,"TTT TT.MM")&amp;IF($C156&lt;&gt;"",TEXT($C156," - TT.MM"),"")&amp;" "&amp;$G156&amp;IF($D156="",""," "&amp;TEXT($D156,"HH:MM")&amp;IF($E156="","","-"&amp;TEXT($E156,"HH:MM"))),"")</f>
        <v/>
      </c>
      <c r="N156" s="5" t="str" cm="1">
        <f t="array" ref="N156">IF(SUMPRODUCT(--ISNUMBER(SEARCH(_xlfn._xlws.FILTER(TRANSPOSE(_xlfn.TEXTSPLIT(N$3," "," ",TRUE)),N$3&lt;&gt;""),$F156)))&gt;0,TEXT($B156,"TTT TT.MM")&amp;IF($C156&lt;&gt;"",TEXT($C156," - TT.MM"),"")&amp;" "&amp;$G156&amp;IF($D156="",""," "&amp;TEXT($D156,"HH:MM")&amp;IF($E156="","","-"&amp;TEXT($E156,"HH:MM"))),"")</f>
        <v/>
      </c>
      <c r="O156" s="5" t="str" cm="1">
        <f t="array" ref="O156">IF(SUMPRODUCT(--ISNUMBER(SEARCH(_xlfn._xlws.FILTER(TRANSPOSE(_xlfn.TEXTSPLIT(O$3," "," ",TRUE)),O$3&lt;&gt;""),$F156)))&gt;0,TEXT($B156,"TTT TT.MM")&amp;IF($C156&lt;&gt;"",TEXT($C156," - TT.MM"),"")&amp;" "&amp;$G156&amp;IF($D156="",""," "&amp;TEXT($D156,"HH:MM")&amp;IF($E156="","","-"&amp;TEXT($E156,"HH:MM"))),"")</f>
        <v/>
      </c>
      <c r="W156" s="4" t="b">
        <f t="shared" si="48"/>
        <v>0</v>
      </c>
      <c r="X156" s="4" t="b">
        <f t="shared" si="49"/>
        <v>0</v>
      </c>
      <c r="Y156" s="4" t="b">
        <f t="shared" si="50"/>
        <v>0</v>
      </c>
      <c r="Z156" s="4" t="b">
        <f t="shared" si="51"/>
        <v>0</v>
      </c>
      <c r="AA156" s="4" t="b">
        <f t="shared" si="52"/>
        <v>0</v>
      </c>
      <c r="AB156" s="4" t="b">
        <f t="shared" si="53"/>
        <v>0</v>
      </c>
      <c r="AF156" s="4" t="b">
        <f t="shared" si="54"/>
        <v>0</v>
      </c>
      <c r="AG156" s="4" t="b">
        <f t="shared" si="55"/>
        <v>0</v>
      </c>
      <c r="AH156" s="4" t="b">
        <f t="shared" si="56"/>
        <v>0</v>
      </c>
      <c r="AI156" s="4" t="b">
        <f t="shared" si="57"/>
        <v>0</v>
      </c>
      <c r="AJ156" s="4" t="b">
        <f t="shared" si="58"/>
        <v>0</v>
      </c>
    </row>
    <row r="157" spans="1:36" ht="15.75" customHeight="1" x14ac:dyDescent="0.2">
      <c r="A157" s="87">
        <f t="shared" si="47"/>
        <v>16</v>
      </c>
      <c r="B157" s="25">
        <v>46129</v>
      </c>
      <c r="F157" s="25"/>
      <c r="I157" s="5" t="str" cm="1">
        <f t="array" ref="I157">IF(SUMPRODUCT(--ISNUMBER(SEARCH(_xlfn._xlws.FILTER(TRANSPOSE(_xlfn.TEXTSPLIT(I$3," "," ",TRUE)),I$3&lt;&gt;""),$F157)))&gt;0,TEXT($B157,"TTT TT.MM")&amp;IF($C157&lt;&gt;"",TEXT($C157," - TT.MM"),"")&amp;" "&amp;$G157&amp;IF($D157="",""," "&amp;TEXT($D157,"HH:MM")&amp;IF($E157="","","-"&amp;TEXT($E157,"HH:MM"))),"")</f>
        <v/>
      </c>
      <c r="J157" s="5" t="str" cm="1">
        <f t="array" ref="J157">IF(SUMPRODUCT(--ISNUMBER(SEARCH(_xlfn._xlws.FILTER(TRANSPOSE(_xlfn.TEXTSPLIT(J$3," "," ",TRUE)),J$3&lt;&gt;""),$F157)))&gt;0,TEXT($B157,"TTT TT.MM")&amp;IF($C157&lt;&gt;"",TEXT($C157," - TT.MM"),"")&amp;" "&amp;$G157&amp;IF($D157="",""," "&amp;TEXT($D157,"HH:MM")&amp;IF($E157="","","-"&amp;TEXT($E157,"HH:MM"))),"")</f>
        <v/>
      </c>
      <c r="K157" s="5" t="str" cm="1">
        <f t="array" ref="K157">IF(SUMPRODUCT(--ISNUMBER(SEARCH(_xlfn._xlws.FILTER(TRANSPOSE(_xlfn.TEXTSPLIT(K$3," "," ",TRUE)),K$3&lt;&gt;""),$F157)))&gt;0,TEXT($B157,"TTT TT.MM")&amp;IF($C157&lt;&gt;"",TEXT($C157," - TT.MM"),"")&amp;" "&amp;$G157&amp;IF($D157="",""," "&amp;TEXT($D157,"HH:MM")&amp;IF($E157="","","-"&amp;TEXT($E157,"HH:MM"))),"")</f>
        <v/>
      </c>
      <c r="L157" s="5" t="str" cm="1">
        <f t="array" ref="L157">IF(SUMPRODUCT(--ISNUMBER(SEARCH(_xlfn._xlws.FILTER(TRANSPOSE(_xlfn.TEXTSPLIT(L$3," "," ",TRUE)),L$3&lt;&gt;""),$F157)))&gt;0,TEXT($B157,"TTT TT.MM")&amp;IF($C157&lt;&gt;"",TEXT($C157," - TT.MM"),"")&amp;" "&amp;$G157&amp;IF($D157="",""," "&amp;TEXT($D157,"HH:MM")&amp;IF($E157="","","-"&amp;TEXT($E157,"HH:MM"))),"")</f>
        <v/>
      </c>
      <c r="M157" s="5" t="str" cm="1">
        <f t="array" ref="M157">IF(SUMPRODUCT(--ISNUMBER(SEARCH(_xlfn._xlws.FILTER(TRANSPOSE(_xlfn.TEXTSPLIT(M$3," "," ",TRUE)),M$3&lt;&gt;""),$F157)))&gt;0,TEXT($B157,"TTT TT.MM")&amp;IF($C157&lt;&gt;"",TEXT($C157," - TT.MM"),"")&amp;" "&amp;$G157&amp;IF($D157="",""," "&amp;TEXT($D157,"HH:MM")&amp;IF($E157="","","-"&amp;TEXT($E157,"HH:MM"))),"")</f>
        <v/>
      </c>
      <c r="N157" s="5" t="str" cm="1">
        <f t="array" ref="N157">IF(SUMPRODUCT(--ISNUMBER(SEARCH(_xlfn._xlws.FILTER(TRANSPOSE(_xlfn.TEXTSPLIT(N$3," "," ",TRUE)),N$3&lt;&gt;""),$F157)))&gt;0,TEXT($B157,"TTT TT.MM")&amp;IF($C157&lt;&gt;"",TEXT($C157," - TT.MM"),"")&amp;" "&amp;$G157&amp;IF($D157="",""," "&amp;TEXT($D157,"HH:MM")&amp;IF($E157="","","-"&amp;TEXT($E157,"HH:MM"))),"")</f>
        <v/>
      </c>
      <c r="O157" s="5" t="str" cm="1">
        <f t="array" ref="O157">IF(SUMPRODUCT(--ISNUMBER(SEARCH(_xlfn._xlws.FILTER(TRANSPOSE(_xlfn.TEXTSPLIT(O$3," "," ",TRUE)),O$3&lt;&gt;""),$F157)))&gt;0,TEXT($B157,"TTT TT.MM")&amp;IF($C157&lt;&gt;"",TEXT($C157," - TT.MM"),"")&amp;" "&amp;$G157&amp;IF($D157="",""," "&amp;TEXT($D157,"HH:MM")&amp;IF($E157="","","-"&amp;TEXT($E157,"HH:MM"))),"")</f>
        <v/>
      </c>
      <c r="W157" s="4" t="b">
        <f t="shared" si="48"/>
        <v>0</v>
      </c>
      <c r="X157" s="4" t="b">
        <f t="shared" si="49"/>
        <v>0</v>
      </c>
      <c r="Y157" s="4" t="b">
        <f t="shared" si="50"/>
        <v>0</v>
      </c>
      <c r="Z157" s="4" t="b">
        <f t="shared" si="51"/>
        <v>0</v>
      </c>
      <c r="AA157" s="4" t="b">
        <f t="shared" si="52"/>
        <v>0</v>
      </c>
      <c r="AB157" s="4" t="b">
        <f t="shared" si="53"/>
        <v>0</v>
      </c>
      <c r="AF157" s="4" t="b">
        <f t="shared" si="54"/>
        <v>0</v>
      </c>
      <c r="AG157" s="4" t="b">
        <f t="shared" si="55"/>
        <v>0</v>
      </c>
      <c r="AH157" s="4" t="b">
        <f t="shared" si="56"/>
        <v>0</v>
      </c>
      <c r="AI157" s="4" t="b">
        <f t="shared" si="57"/>
        <v>0</v>
      </c>
      <c r="AJ157" s="4" t="b">
        <f t="shared" si="58"/>
        <v>0</v>
      </c>
    </row>
    <row r="158" spans="1:36" ht="15.75" customHeight="1" x14ac:dyDescent="0.2">
      <c r="A158" s="87">
        <f t="shared" si="47"/>
        <v>22</v>
      </c>
      <c r="B158" s="25">
        <v>46167</v>
      </c>
      <c r="F158" s="25"/>
      <c r="I158" s="5" t="str" cm="1">
        <f t="array" ref="I158">IF(SUMPRODUCT(--ISNUMBER(SEARCH(_xlfn._xlws.FILTER(TRANSPOSE(_xlfn.TEXTSPLIT(I$3," "," ",TRUE)),I$3&lt;&gt;""),$F158)))&gt;0,TEXT($B158,"TTT TT.MM")&amp;IF($C158&lt;&gt;"",TEXT($C158," - TT.MM"),"")&amp;" "&amp;$G158&amp;IF($D158="",""," "&amp;TEXT($D158,"HH:MM")&amp;IF($E158="","","-"&amp;TEXT($E158,"HH:MM"))),"")</f>
        <v/>
      </c>
      <c r="J158" s="5" t="str" cm="1">
        <f t="array" ref="J158">IF(SUMPRODUCT(--ISNUMBER(SEARCH(_xlfn._xlws.FILTER(TRANSPOSE(_xlfn.TEXTSPLIT(J$3," "," ",TRUE)),J$3&lt;&gt;""),$F158)))&gt;0,TEXT($B158,"TTT TT.MM")&amp;IF($C158&lt;&gt;"",TEXT($C158," - TT.MM"),"")&amp;" "&amp;$G158&amp;IF($D158="",""," "&amp;TEXT($D158,"HH:MM")&amp;IF($E158="","","-"&amp;TEXT($E158,"HH:MM"))),"")</f>
        <v/>
      </c>
      <c r="K158" s="5" t="str" cm="1">
        <f t="array" ref="K158">IF(SUMPRODUCT(--ISNUMBER(SEARCH(_xlfn._xlws.FILTER(TRANSPOSE(_xlfn.TEXTSPLIT(K$3," "," ",TRUE)),K$3&lt;&gt;""),$F158)))&gt;0,TEXT($B158,"TTT TT.MM")&amp;IF($C158&lt;&gt;"",TEXT($C158," - TT.MM"),"")&amp;" "&amp;$G158&amp;IF($D158="",""," "&amp;TEXT($D158,"HH:MM")&amp;IF($E158="","","-"&amp;TEXT($E158,"HH:MM"))),"")</f>
        <v/>
      </c>
      <c r="L158" s="5" t="str" cm="1">
        <f t="array" ref="L158">IF(SUMPRODUCT(--ISNUMBER(SEARCH(_xlfn._xlws.FILTER(TRANSPOSE(_xlfn.TEXTSPLIT(L$3," "," ",TRUE)),L$3&lt;&gt;""),$F158)))&gt;0,TEXT($B158,"TTT TT.MM")&amp;IF($C158&lt;&gt;"",TEXT($C158," - TT.MM"),"")&amp;" "&amp;$G158&amp;IF($D158="",""," "&amp;TEXT($D158,"HH:MM")&amp;IF($E158="","","-"&amp;TEXT($E158,"HH:MM"))),"")</f>
        <v/>
      </c>
      <c r="M158" s="5" t="str" cm="1">
        <f t="array" ref="M158">IF(SUMPRODUCT(--ISNUMBER(SEARCH(_xlfn._xlws.FILTER(TRANSPOSE(_xlfn.TEXTSPLIT(M$3," "," ",TRUE)),M$3&lt;&gt;""),$F158)))&gt;0,TEXT($B158,"TTT TT.MM")&amp;IF($C158&lt;&gt;"",TEXT($C158," - TT.MM"),"")&amp;" "&amp;$G158&amp;IF($D158="",""," "&amp;TEXT($D158,"HH:MM")&amp;IF($E158="","","-"&amp;TEXT($E158,"HH:MM"))),"")</f>
        <v/>
      </c>
      <c r="N158" s="5" t="str" cm="1">
        <f t="array" ref="N158">IF(SUMPRODUCT(--ISNUMBER(SEARCH(_xlfn._xlws.FILTER(TRANSPOSE(_xlfn.TEXTSPLIT(N$3," "," ",TRUE)),N$3&lt;&gt;""),$F158)))&gt;0,TEXT($B158,"TTT TT.MM")&amp;IF($C158&lt;&gt;"",TEXT($C158," - TT.MM"),"")&amp;" "&amp;$G158&amp;IF($D158="",""," "&amp;TEXT($D158,"HH:MM")&amp;IF($E158="","","-"&amp;TEXT($E158,"HH:MM"))),"")</f>
        <v/>
      </c>
      <c r="O158" s="5" t="str" cm="1">
        <f t="array" ref="O158">IF(SUMPRODUCT(--ISNUMBER(SEARCH(_xlfn._xlws.FILTER(TRANSPOSE(_xlfn.TEXTSPLIT(O$3," "," ",TRUE)),O$3&lt;&gt;""),$F158)))&gt;0,TEXT($B158,"TTT TT.MM")&amp;IF($C158&lt;&gt;"",TEXT($C158," - TT.MM"),"")&amp;" "&amp;$G158&amp;IF($D158="",""," "&amp;TEXT($D158,"HH:MM")&amp;IF($E158="","","-"&amp;TEXT($E158,"HH:MM"))),"")</f>
        <v/>
      </c>
      <c r="W158" s="4" t="b">
        <f t="shared" si="48"/>
        <v>0</v>
      </c>
      <c r="X158" s="4" t="b">
        <f t="shared" si="49"/>
        <v>0</v>
      </c>
      <c r="Y158" s="4" t="b">
        <f t="shared" si="50"/>
        <v>0</v>
      </c>
      <c r="Z158" s="4" t="b">
        <f t="shared" si="51"/>
        <v>0</v>
      </c>
      <c r="AA158" s="4" t="b">
        <f t="shared" si="52"/>
        <v>0</v>
      </c>
      <c r="AB158" s="4" t="b">
        <f t="shared" si="53"/>
        <v>0</v>
      </c>
      <c r="AF158" s="4" t="b">
        <f t="shared" si="54"/>
        <v>0</v>
      </c>
      <c r="AG158" s="4" t="b">
        <f t="shared" si="55"/>
        <v>0</v>
      </c>
      <c r="AH158" s="4" t="b">
        <f t="shared" si="56"/>
        <v>0</v>
      </c>
      <c r="AI158" s="4" t="b">
        <f t="shared" si="57"/>
        <v>0</v>
      </c>
      <c r="AJ158" s="4" t="b">
        <f t="shared" si="58"/>
        <v>0</v>
      </c>
    </row>
    <row r="159" spans="1:36" ht="15.75" customHeight="1" x14ac:dyDescent="0.2">
      <c r="A159" s="87">
        <f t="shared" si="47"/>
        <v>24</v>
      </c>
      <c r="B159" s="25">
        <v>46183</v>
      </c>
      <c r="F159" s="25"/>
      <c r="I159" s="5" t="str" cm="1">
        <f t="array" ref="I159">IF(SUMPRODUCT(--ISNUMBER(SEARCH(_xlfn._xlws.FILTER(TRANSPOSE(_xlfn.TEXTSPLIT(I$3," "," ",TRUE)),I$3&lt;&gt;""),$F159)))&gt;0,TEXT($B159,"TTT TT.MM")&amp;IF($C159&lt;&gt;"",TEXT($C159," - TT.MM"),"")&amp;" "&amp;$G159&amp;IF($D159="",""," "&amp;TEXT($D159,"HH:MM")&amp;IF($E159="","","-"&amp;TEXT($E159,"HH:MM"))),"")</f>
        <v/>
      </c>
      <c r="J159" s="5" t="str" cm="1">
        <f t="array" ref="J159">IF(SUMPRODUCT(--ISNUMBER(SEARCH(_xlfn._xlws.FILTER(TRANSPOSE(_xlfn.TEXTSPLIT(J$3," "," ",TRUE)),J$3&lt;&gt;""),$F159)))&gt;0,TEXT($B159,"TTT TT.MM")&amp;IF($C159&lt;&gt;"",TEXT($C159," - TT.MM"),"")&amp;" "&amp;$G159&amp;IF($D159="",""," "&amp;TEXT($D159,"HH:MM")&amp;IF($E159="","","-"&amp;TEXT($E159,"HH:MM"))),"")</f>
        <v/>
      </c>
      <c r="K159" s="5" t="str" cm="1">
        <f t="array" ref="K159">IF(SUMPRODUCT(--ISNUMBER(SEARCH(_xlfn._xlws.FILTER(TRANSPOSE(_xlfn.TEXTSPLIT(K$3," "," ",TRUE)),K$3&lt;&gt;""),$F159)))&gt;0,TEXT($B159,"TTT TT.MM")&amp;IF($C159&lt;&gt;"",TEXT($C159," - TT.MM"),"")&amp;" "&amp;$G159&amp;IF($D159="",""," "&amp;TEXT($D159,"HH:MM")&amp;IF($E159="","","-"&amp;TEXT($E159,"HH:MM"))),"")</f>
        <v/>
      </c>
      <c r="L159" s="5" t="str" cm="1">
        <f t="array" ref="L159">IF(SUMPRODUCT(--ISNUMBER(SEARCH(_xlfn._xlws.FILTER(TRANSPOSE(_xlfn.TEXTSPLIT(L$3," "," ",TRUE)),L$3&lt;&gt;""),$F159)))&gt;0,TEXT($B159,"TTT TT.MM")&amp;IF($C159&lt;&gt;"",TEXT($C159," - TT.MM"),"")&amp;" "&amp;$G159&amp;IF($D159="",""," "&amp;TEXT($D159,"HH:MM")&amp;IF($E159="","","-"&amp;TEXT($E159,"HH:MM"))),"")</f>
        <v/>
      </c>
      <c r="M159" s="5" t="str" cm="1">
        <f t="array" ref="M159">IF(SUMPRODUCT(--ISNUMBER(SEARCH(_xlfn._xlws.FILTER(TRANSPOSE(_xlfn.TEXTSPLIT(M$3," "," ",TRUE)),M$3&lt;&gt;""),$F159)))&gt;0,TEXT($B159,"TTT TT.MM")&amp;IF($C159&lt;&gt;"",TEXT($C159," - TT.MM"),"")&amp;" "&amp;$G159&amp;IF($D159="",""," "&amp;TEXT($D159,"HH:MM")&amp;IF($E159="","","-"&amp;TEXT($E159,"HH:MM"))),"")</f>
        <v/>
      </c>
      <c r="N159" s="5" t="str" cm="1">
        <f t="array" ref="N159">IF(SUMPRODUCT(--ISNUMBER(SEARCH(_xlfn._xlws.FILTER(TRANSPOSE(_xlfn.TEXTSPLIT(N$3," "," ",TRUE)),N$3&lt;&gt;""),$F159)))&gt;0,TEXT($B159,"TTT TT.MM")&amp;IF($C159&lt;&gt;"",TEXT($C159," - TT.MM"),"")&amp;" "&amp;$G159&amp;IF($D159="",""," "&amp;TEXT($D159,"HH:MM")&amp;IF($E159="","","-"&amp;TEXT($E159,"HH:MM"))),"")</f>
        <v/>
      </c>
      <c r="O159" s="5" t="str" cm="1">
        <f t="array" ref="O159">IF(SUMPRODUCT(--ISNUMBER(SEARCH(_xlfn._xlws.FILTER(TRANSPOSE(_xlfn.TEXTSPLIT(O$3," "," ",TRUE)),O$3&lt;&gt;""),$F159)))&gt;0,TEXT($B159,"TTT TT.MM")&amp;IF($C159&lt;&gt;"",TEXT($C159," - TT.MM"),"")&amp;" "&amp;$G159&amp;IF($D159="",""," "&amp;TEXT($D159,"HH:MM")&amp;IF($E159="","","-"&amp;TEXT($E159,"HH:MM"))),"")</f>
        <v/>
      </c>
      <c r="W159" s="4" t="b">
        <f t="shared" si="48"/>
        <v>0</v>
      </c>
      <c r="X159" s="4" t="b">
        <f t="shared" si="49"/>
        <v>0</v>
      </c>
      <c r="Y159" s="4" t="b">
        <f t="shared" si="50"/>
        <v>0</v>
      </c>
      <c r="Z159" s="4" t="b">
        <f t="shared" si="51"/>
        <v>0</v>
      </c>
      <c r="AA159" s="4" t="b">
        <f t="shared" si="52"/>
        <v>0</v>
      </c>
      <c r="AB159" s="4" t="b">
        <f t="shared" si="53"/>
        <v>0</v>
      </c>
      <c r="AF159" s="4" t="b">
        <f t="shared" si="54"/>
        <v>0</v>
      </c>
      <c r="AG159" s="4" t="b">
        <f t="shared" si="55"/>
        <v>0</v>
      </c>
      <c r="AH159" s="4" t="b">
        <f t="shared" si="56"/>
        <v>0</v>
      </c>
      <c r="AI159" s="4" t="b">
        <f t="shared" si="57"/>
        <v>0</v>
      </c>
      <c r="AJ159" s="4" t="b">
        <f t="shared" si="58"/>
        <v>0</v>
      </c>
    </row>
    <row r="160" spans="1:36" ht="15.75" customHeight="1" x14ac:dyDescent="0.2">
      <c r="A160" s="87">
        <f t="shared" si="47"/>
        <v>26</v>
      </c>
      <c r="B160" s="25">
        <v>46198</v>
      </c>
      <c r="F160" s="25"/>
      <c r="I160" s="5" t="str" cm="1">
        <f t="array" ref="I160">IF(SUMPRODUCT(--ISNUMBER(SEARCH(_xlfn._xlws.FILTER(TRANSPOSE(_xlfn.TEXTSPLIT(I$3," "," ",TRUE)),I$3&lt;&gt;""),$F160)))&gt;0,TEXT($B160,"TTT TT.MM")&amp;IF($C160&lt;&gt;"",TEXT($C160," - TT.MM"),"")&amp;" "&amp;$G160&amp;IF($D160="",""," "&amp;TEXT($D160,"HH:MM")&amp;IF($E160="","","-"&amp;TEXT($E160,"HH:MM"))),"")</f>
        <v/>
      </c>
      <c r="J160" s="5" t="str" cm="1">
        <f t="array" ref="J160">IF(SUMPRODUCT(--ISNUMBER(SEARCH(_xlfn._xlws.FILTER(TRANSPOSE(_xlfn.TEXTSPLIT(J$3," "," ",TRUE)),J$3&lt;&gt;""),$F160)))&gt;0,TEXT($B160,"TTT TT.MM")&amp;IF($C160&lt;&gt;"",TEXT($C160," - TT.MM"),"")&amp;" "&amp;$G160&amp;IF($D160="",""," "&amp;TEXT($D160,"HH:MM")&amp;IF($E160="","","-"&amp;TEXT($E160,"HH:MM"))),"")</f>
        <v/>
      </c>
      <c r="K160" s="5" t="str" cm="1">
        <f t="array" ref="K160">IF(SUMPRODUCT(--ISNUMBER(SEARCH(_xlfn._xlws.FILTER(TRANSPOSE(_xlfn.TEXTSPLIT(K$3," "," ",TRUE)),K$3&lt;&gt;""),$F160)))&gt;0,TEXT($B160,"TTT TT.MM")&amp;IF($C160&lt;&gt;"",TEXT($C160," - TT.MM"),"")&amp;" "&amp;$G160&amp;IF($D160="",""," "&amp;TEXT($D160,"HH:MM")&amp;IF($E160="","","-"&amp;TEXT($E160,"HH:MM"))),"")</f>
        <v/>
      </c>
      <c r="L160" s="5" t="str" cm="1">
        <f t="array" ref="L160">IF(SUMPRODUCT(--ISNUMBER(SEARCH(_xlfn._xlws.FILTER(TRANSPOSE(_xlfn.TEXTSPLIT(L$3," "," ",TRUE)),L$3&lt;&gt;""),$F160)))&gt;0,TEXT($B160,"TTT TT.MM")&amp;IF($C160&lt;&gt;"",TEXT($C160," - TT.MM"),"")&amp;" "&amp;$G160&amp;IF($D160="",""," "&amp;TEXT($D160,"HH:MM")&amp;IF($E160="","","-"&amp;TEXT($E160,"HH:MM"))),"")</f>
        <v/>
      </c>
      <c r="M160" s="5" t="str" cm="1">
        <f t="array" ref="M160">IF(SUMPRODUCT(--ISNUMBER(SEARCH(_xlfn._xlws.FILTER(TRANSPOSE(_xlfn.TEXTSPLIT(M$3," "," ",TRUE)),M$3&lt;&gt;""),$F160)))&gt;0,TEXT($B160,"TTT TT.MM")&amp;IF($C160&lt;&gt;"",TEXT($C160," - TT.MM"),"")&amp;" "&amp;$G160&amp;IF($D160="",""," "&amp;TEXT($D160,"HH:MM")&amp;IF($E160="","","-"&amp;TEXT($E160,"HH:MM"))),"")</f>
        <v/>
      </c>
      <c r="N160" s="5" t="str" cm="1">
        <f t="array" ref="N160">IF(SUMPRODUCT(--ISNUMBER(SEARCH(_xlfn._xlws.FILTER(TRANSPOSE(_xlfn.TEXTSPLIT(N$3," "," ",TRUE)),N$3&lt;&gt;""),$F160)))&gt;0,TEXT($B160,"TTT TT.MM")&amp;IF($C160&lt;&gt;"",TEXT($C160," - TT.MM"),"")&amp;" "&amp;$G160&amp;IF($D160="",""," "&amp;TEXT($D160,"HH:MM")&amp;IF($E160="","","-"&amp;TEXT($E160,"HH:MM"))),"")</f>
        <v/>
      </c>
      <c r="O160" s="5" t="str" cm="1">
        <f t="array" ref="O160">IF(SUMPRODUCT(--ISNUMBER(SEARCH(_xlfn._xlws.FILTER(TRANSPOSE(_xlfn.TEXTSPLIT(O$3," "," ",TRUE)),O$3&lt;&gt;""),$F160)))&gt;0,TEXT($B160,"TTT TT.MM")&amp;IF($C160&lt;&gt;"",TEXT($C160," - TT.MM"),"")&amp;" "&amp;$G160&amp;IF($D160="",""," "&amp;TEXT($D160,"HH:MM")&amp;IF($E160="","","-"&amp;TEXT($E160,"HH:MM"))),"")</f>
        <v/>
      </c>
      <c r="W160" s="4" t="b">
        <f t="shared" si="48"/>
        <v>0</v>
      </c>
      <c r="X160" s="4" t="b">
        <f t="shared" si="49"/>
        <v>0</v>
      </c>
      <c r="Y160" s="4" t="b">
        <f t="shared" si="50"/>
        <v>0</v>
      </c>
      <c r="Z160" s="4" t="b">
        <f t="shared" si="51"/>
        <v>0</v>
      </c>
      <c r="AA160" s="4" t="b">
        <f t="shared" si="52"/>
        <v>0</v>
      </c>
      <c r="AB160" s="4" t="b">
        <f t="shared" si="53"/>
        <v>0</v>
      </c>
      <c r="AF160" s="4" t="b">
        <f t="shared" si="54"/>
        <v>0</v>
      </c>
      <c r="AG160" s="4" t="b">
        <f t="shared" si="55"/>
        <v>0</v>
      </c>
      <c r="AH160" s="4" t="b">
        <f t="shared" si="56"/>
        <v>0</v>
      </c>
      <c r="AI160" s="4" t="b">
        <f t="shared" si="57"/>
        <v>0</v>
      </c>
      <c r="AJ160" s="4" t="b">
        <f t="shared" si="58"/>
        <v>0</v>
      </c>
    </row>
    <row r="161" spans="1:36" ht="15.75" customHeight="1" x14ac:dyDescent="0.2">
      <c r="A161" s="87"/>
      <c r="B161" s="25" t="s">
        <v>51</v>
      </c>
      <c r="F161" s="25"/>
      <c r="I161" s="5" t="str" cm="1">
        <f t="array" ref="I161">IF(SUMPRODUCT(--ISNUMBER(SEARCH(_xlfn._xlws.FILTER(TRANSPOSE(_xlfn.TEXTSPLIT(I$3," "," ",TRUE)),I$3&lt;&gt;""),$F161)))&gt;0,TEXT($B161,"TTT TT.MM")&amp;IF($C161&lt;&gt;"",TEXT($C161," - TT.MM"),"")&amp;" "&amp;$G161&amp;IF($D161="",""," "&amp;TEXT($D161,"HH:MM")&amp;IF($E161="","","-"&amp;TEXT($E161,"HH:MM"))),"")</f>
        <v/>
      </c>
      <c r="J161" s="5" t="str" cm="1">
        <f t="array" ref="J161">IF(SUMPRODUCT(--ISNUMBER(SEARCH(_xlfn._xlws.FILTER(TRANSPOSE(_xlfn.TEXTSPLIT(J$3," "," ",TRUE)),J$3&lt;&gt;""),$F161)))&gt;0,TEXT($B161,"TTT TT.MM")&amp;IF($C161&lt;&gt;"",TEXT($C161," - TT.MM"),"")&amp;" "&amp;$G161&amp;IF($D161="",""," "&amp;TEXT($D161,"HH:MM")&amp;IF($E161="","","-"&amp;TEXT($E161,"HH:MM"))),"")</f>
        <v/>
      </c>
      <c r="K161" s="5" t="str" cm="1">
        <f t="array" ref="K161">IF(SUMPRODUCT(--ISNUMBER(SEARCH(_xlfn._xlws.FILTER(TRANSPOSE(_xlfn.TEXTSPLIT(K$3," "," ",TRUE)),K$3&lt;&gt;""),$F161)))&gt;0,TEXT($B161,"TTT TT.MM")&amp;IF($C161&lt;&gt;"",TEXT($C161," - TT.MM"),"")&amp;" "&amp;$G161&amp;IF($D161="",""," "&amp;TEXT($D161,"HH:MM")&amp;IF($E161="","","-"&amp;TEXT($E161,"HH:MM"))),"")</f>
        <v/>
      </c>
      <c r="L161" s="5" t="str" cm="1">
        <f t="array" ref="L161">IF(SUMPRODUCT(--ISNUMBER(SEARCH(_xlfn._xlws.FILTER(TRANSPOSE(_xlfn.TEXTSPLIT(L$3," "," ",TRUE)),L$3&lt;&gt;""),$F161)))&gt;0,TEXT($B161,"TTT TT.MM")&amp;IF($C161&lt;&gt;"",TEXT($C161," - TT.MM"),"")&amp;" "&amp;$G161&amp;IF($D161="",""," "&amp;TEXT($D161,"HH:MM")&amp;IF($E161="","","-"&amp;TEXT($E161,"HH:MM"))),"")</f>
        <v/>
      </c>
      <c r="M161" s="5" t="str" cm="1">
        <f t="array" ref="M161">IF(SUMPRODUCT(--ISNUMBER(SEARCH(_xlfn._xlws.FILTER(TRANSPOSE(_xlfn.TEXTSPLIT(M$3," "," ",TRUE)),M$3&lt;&gt;""),$F161)))&gt;0,TEXT($B161,"TTT TT.MM")&amp;IF($C161&lt;&gt;"",TEXT($C161," - TT.MM"),"")&amp;" "&amp;$G161&amp;IF($D161="",""," "&amp;TEXT($D161,"HH:MM")&amp;IF($E161="","","-"&amp;TEXT($E161,"HH:MM"))),"")</f>
        <v/>
      </c>
      <c r="N161" s="5" t="str" cm="1">
        <f t="array" ref="N161">IF(SUMPRODUCT(--ISNUMBER(SEARCH(_xlfn._xlws.FILTER(TRANSPOSE(_xlfn.TEXTSPLIT(N$3," "," ",TRUE)),N$3&lt;&gt;""),$F161)))&gt;0,TEXT($B161,"TTT TT.MM")&amp;IF($C161&lt;&gt;"",TEXT($C161," - TT.MM"),"")&amp;" "&amp;$G161&amp;IF($D161="",""," "&amp;TEXT($D161,"HH:MM")&amp;IF($E161="","","-"&amp;TEXT($E161,"HH:MM"))),"")</f>
        <v/>
      </c>
      <c r="O161" s="5" t="str" cm="1">
        <f t="array" ref="O161">IF(SUMPRODUCT(--ISNUMBER(SEARCH(_xlfn._xlws.FILTER(TRANSPOSE(_xlfn.TEXTSPLIT(O$3," "," ",TRUE)),O$3&lt;&gt;""),$F161)))&gt;0,TEXT($B161,"TTT TT.MM")&amp;IF($C161&lt;&gt;"",TEXT($C161," - TT.MM"),"")&amp;" "&amp;$G161&amp;IF($D161="",""," "&amp;TEXT($D161,"HH:MM")&amp;IF($E161="","","-"&amp;TEXT($E161,"HH:MM"))),"")</f>
        <v/>
      </c>
      <c r="W161" s="4" t="b">
        <f t="shared" si="48"/>
        <v>0</v>
      </c>
      <c r="X161" s="4" t="b">
        <f t="shared" si="49"/>
        <v>0</v>
      </c>
      <c r="Y161" s="4" t="b">
        <f t="shared" si="50"/>
        <v>0</v>
      </c>
      <c r="Z161" s="4" t="b">
        <f t="shared" si="51"/>
        <v>0</v>
      </c>
      <c r="AA161" s="4" t="b">
        <f t="shared" si="52"/>
        <v>0</v>
      </c>
      <c r="AB161" s="4" t="b">
        <f t="shared" si="53"/>
        <v>0</v>
      </c>
      <c r="AF161" s="4" t="b">
        <f t="shared" si="54"/>
        <v>0</v>
      </c>
      <c r="AG161" s="4" t="b">
        <f t="shared" si="55"/>
        <v>0</v>
      </c>
      <c r="AH161" s="4" t="b">
        <f t="shared" si="56"/>
        <v>0</v>
      </c>
      <c r="AI161" s="4" t="b">
        <f t="shared" si="57"/>
        <v>0</v>
      </c>
      <c r="AJ161" s="4" t="b">
        <f t="shared" si="58"/>
        <v>0</v>
      </c>
    </row>
    <row r="162" spans="1:36" ht="15.75" customHeight="1" x14ac:dyDescent="0.2">
      <c r="A162" s="87">
        <f t="shared" si="47"/>
        <v>36</v>
      </c>
      <c r="B162" s="25">
        <v>45904</v>
      </c>
      <c r="F162" s="25"/>
      <c r="I162" s="5" t="str" cm="1">
        <f t="array" ref="I162">IF(SUMPRODUCT(--ISNUMBER(SEARCH(_xlfn._xlws.FILTER(TRANSPOSE(_xlfn.TEXTSPLIT(I$3," "," ",TRUE)),I$3&lt;&gt;""),$F162)))&gt;0,TEXT($B162,"TTT TT.MM")&amp;IF($C162&lt;&gt;"",TEXT($C162," - TT.MM"),"")&amp;" "&amp;$G162&amp;IF($D162="",""," "&amp;TEXT($D162,"HH:MM")&amp;IF($E162="","","-"&amp;TEXT($E162,"HH:MM"))),"")</f>
        <v/>
      </c>
      <c r="J162" s="5" t="str" cm="1">
        <f t="array" ref="J162">IF(SUMPRODUCT(--ISNUMBER(SEARCH(_xlfn._xlws.FILTER(TRANSPOSE(_xlfn.TEXTSPLIT(J$3," "," ",TRUE)),J$3&lt;&gt;""),$F162)))&gt;0,TEXT($B162,"TTT TT.MM")&amp;IF($C162&lt;&gt;"",TEXT($C162," - TT.MM"),"")&amp;" "&amp;$G162&amp;IF($D162="",""," "&amp;TEXT($D162,"HH:MM")&amp;IF($E162="","","-"&amp;TEXT($E162,"HH:MM"))),"")</f>
        <v/>
      </c>
      <c r="K162" s="5" t="str" cm="1">
        <f t="array" ref="K162">IF(SUMPRODUCT(--ISNUMBER(SEARCH(_xlfn._xlws.FILTER(TRANSPOSE(_xlfn.TEXTSPLIT(K$3," "," ",TRUE)),K$3&lt;&gt;""),$F162)))&gt;0,TEXT($B162,"TTT TT.MM")&amp;IF($C162&lt;&gt;"",TEXT($C162," - TT.MM"),"")&amp;" "&amp;$G162&amp;IF($D162="",""," "&amp;TEXT($D162,"HH:MM")&amp;IF($E162="","","-"&amp;TEXT($E162,"HH:MM"))),"")</f>
        <v/>
      </c>
      <c r="L162" s="5" t="str" cm="1">
        <f t="array" ref="L162">IF(SUMPRODUCT(--ISNUMBER(SEARCH(_xlfn._xlws.FILTER(TRANSPOSE(_xlfn.TEXTSPLIT(L$3," "," ",TRUE)),L$3&lt;&gt;""),$F162)))&gt;0,TEXT($B162,"TTT TT.MM")&amp;IF($C162&lt;&gt;"",TEXT($C162," - TT.MM"),"")&amp;" "&amp;$G162&amp;IF($D162="",""," "&amp;TEXT($D162,"HH:MM")&amp;IF($E162="","","-"&amp;TEXT($E162,"HH:MM"))),"")</f>
        <v/>
      </c>
      <c r="M162" s="5" t="str" cm="1">
        <f t="array" ref="M162">IF(SUMPRODUCT(--ISNUMBER(SEARCH(_xlfn._xlws.FILTER(TRANSPOSE(_xlfn.TEXTSPLIT(M$3," "," ",TRUE)),M$3&lt;&gt;""),$F162)))&gt;0,TEXT($B162,"TTT TT.MM")&amp;IF($C162&lt;&gt;"",TEXT($C162," - TT.MM"),"")&amp;" "&amp;$G162&amp;IF($D162="",""," "&amp;TEXT($D162,"HH:MM")&amp;IF($E162="","","-"&amp;TEXT($E162,"HH:MM"))),"")</f>
        <v/>
      </c>
      <c r="N162" s="5" t="str" cm="1">
        <f t="array" ref="N162">IF(SUMPRODUCT(--ISNUMBER(SEARCH(_xlfn._xlws.FILTER(TRANSPOSE(_xlfn.TEXTSPLIT(N$3," "," ",TRUE)),N$3&lt;&gt;""),$F162)))&gt;0,TEXT($B162,"TTT TT.MM")&amp;IF($C162&lt;&gt;"",TEXT($C162," - TT.MM"),"")&amp;" "&amp;$G162&amp;IF($D162="",""," "&amp;TEXT($D162,"HH:MM")&amp;IF($E162="","","-"&amp;TEXT($E162,"HH:MM"))),"")</f>
        <v/>
      </c>
      <c r="O162" s="5" t="str" cm="1">
        <f t="array" ref="O162">IF(SUMPRODUCT(--ISNUMBER(SEARCH(_xlfn._xlws.FILTER(TRANSPOSE(_xlfn.TEXTSPLIT(O$3," "," ",TRUE)),O$3&lt;&gt;""),$F162)))&gt;0,TEXT($B162,"TTT TT.MM")&amp;IF($C162&lt;&gt;"",TEXT($C162," - TT.MM"),"")&amp;" "&amp;$G162&amp;IF($D162="",""," "&amp;TEXT($D162,"HH:MM")&amp;IF($E162="","","-"&amp;TEXT($E162,"HH:MM"))),"")</f>
        <v/>
      </c>
      <c r="W162" s="4" t="b">
        <f t="shared" si="48"/>
        <v>0</v>
      </c>
      <c r="X162" s="4" t="b">
        <f t="shared" si="49"/>
        <v>0</v>
      </c>
      <c r="Y162" s="4" t="b">
        <f t="shared" si="50"/>
        <v>0</v>
      </c>
      <c r="Z162" s="4" t="b">
        <f t="shared" si="51"/>
        <v>0</v>
      </c>
      <c r="AA162" s="4" t="b">
        <f t="shared" si="52"/>
        <v>0</v>
      </c>
      <c r="AB162" s="4" t="b">
        <f t="shared" si="53"/>
        <v>0</v>
      </c>
      <c r="AF162" s="4" t="b">
        <f t="shared" si="54"/>
        <v>0</v>
      </c>
      <c r="AG162" s="4" t="b">
        <f t="shared" si="55"/>
        <v>0</v>
      </c>
      <c r="AH162" s="4" t="b">
        <f t="shared" si="56"/>
        <v>0</v>
      </c>
      <c r="AI162" s="4" t="b">
        <f t="shared" si="57"/>
        <v>0</v>
      </c>
      <c r="AJ162" s="4" t="b">
        <f t="shared" si="58"/>
        <v>0</v>
      </c>
    </row>
    <row r="163" spans="1:36" ht="15.75" customHeight="1" x14ac:dyDescent="0.2">
      <c r="A163" s="87">
        <f t="shared" si="47"/>
        <v>39</v>
      </c>
      <c r="B163" s="25">
        <v>45925</v>
      </c>
      <c r="F163" s="25"/>
      <c r="I163" s="5" t="str" cm="1">
        <f t="array" ref="I163">IF(SUMPRODUCT(--ISNUMBER(SEARCH(_xlfn._xlws.FILTER(TRANSPOSE(_xlfn.TEXTSPLIT(I$3," "," ",TRUE)),I$3&lt;&gt;""),$F163)))&gt;0,TEXT($B163,"TTT TT.MM")&amp;IF($C163&lt;&gt;"",TEXT($C163," - TT.MM"),"")&amp;" "&amp;$G163&amp;IF($D163="",""," "&amp;TEXT($D163,"HH:MM")&amp;IF($E163="","","-"&amp;TEXT($E163,"HH:MM"))),"")</f>
        <v/>
      </c>
      <c r="J163" s="5" t="str" cm="1">
        <f t="array" ref="J163">IF(SUMPRODUCT(--ISNUMBER(SEARCH(_xlfn._xlws.FILTER(TRANSPOSE(_xlfn.TEXTSPLIT(J$3," "," ",TRUE)),J$3&lt;&gt;""),$F163)))&gt;0,TEXT($B163,"TTT TT.MM")&amp;IF($C163&lt;&gt;"",TEXT($C163," - TT.MM"),"")&amp;" "&amp;$G163&amp;IF($D163="",""," "&amp;TEXT($D163,"HH:MM")&amp;IF($E163="","","-"&amp;TEXT($E163,"HH:MM"))),"")</f>
        <v/>
      </c>
      <c r="K163" s="5" t="str" cm="1">
        <f t="array" ref="K163">IF(SUMPRODUCT(--ISNUMBER(SEARCH(_xlfn._xlws.FILTER(TRANSPOSE(_xlfn.TEXTSPLIT(K$3," "," ",TRUE)),K$3&lt;&gt;""),$F163)))&gt;0,TEXT($B163,"TTT TT.MM")&amp;IF($C163&lt;&gt;"",TEXT($C163," - TT.MM"),"")&amp;" "&amp;$G163&amp;IF($D163="",""," "&amp;TEXT($D163,"HH:MM")&amp;IF($E163="","","-"&amp;TEXT($E163,"HH:MM"))),"")</f>
        <v/>
      </c>
      <c r="L163" s="5" t="str" cm="1">
        <f t="array" ref="L163">IF(SUMPRODUCT(--ISNUMBER(SEARCH(_xlfn._xlws.FILTER(TRANSPOSE(_xlfn.TEXTSPLIT(L$3," "," ",TRUE)),L$3&lt;&gt;""),$F163)))&gt;0,TEXT($B163,"TTT TT.MM")&amp;IF($C163&lt;&gt;"",TEXT($C163," - TT.MM"),"")&amp;" "&amp;$G163&amp;IF($D163="",""," "&amp;TEXT($D163,"HH:MM")&amp;IF($E163="","","-"&amp;TEXT($E163,"HH:MM"))),"")</f>
        <v/>
      </c>
      <c r="M163" s="5" t="str" cm="1">
        <f t="array" ref="M163">IF(SUMPRODUCT(--ISNUMBER(SEARCH(_xlfn._xlws.FILTER(TRANSPOSE(_xlfn.TEXTSPLIT(M$3," "," ",TRUE)),M$3&lt;&gt;""),$F163)))&gt;0,TEXT($B163,"TTT TT.MM")&amp;IF($C163&lt;&gt;"",TEXT($C163," - TT.MM"),"")&amp;" "&amp;$G163&amp;IF($D163="",""," "&amp;TEXT($D163,"HH:MM")&amp;IF($E163="","","-"&amp;TEXT($E163,"HH:MM"))),"")</f>
        <v/>
      </c>
      <c r="N163" s="5" t="str" cm="1">
        <f t="array" ref="N163">IF(SUMPRODUCT(--ISNUMBER(SEARCH(_xlfn._xlws.FILTER(TRANSPOSE(_xlfn.TEXTSPLIT(N$3," "," ",TRUE)),N$3&lt;&gt;""),$F163)))&gt;0,TEXT($B163,"TTT TT.MM")&amp;IF($C163&lt;&gt;"",TEXT($C163," - TT.MM"),"")&amp;" "&amp;$G163&amp;IF($D163="",""," "&amp;TEXT($D163,"HH:MM")&amp;IF($E163="","","-"&amp;TEXT($E163,"HH:MM"))),"")</f>
        <v/>
      </c>
      <c r="O163" s="5" t="str" cm="1">
        <f t="array" ref="O163">IF(SUMPRODUCT(--ISNUMBER(SEARCH(_xlfn._xlws.FILTER(TRANSPOSE(_xlfn.TEXTSPLIT(O$3," "," ",TRUE)),O$3&lt;&gt;""),$F163)))&gt;0,TEXT($B163,"TTT TT.MM")&amp;IF($C163&lt;&gt;"",TEXT($C163," - TT.MM"),"")&amp;" "&amp;$G163&amp;IF($D163="",""," "&amp;TEXT($D163,"HH:MM")&amp;IF($E163="","","-"&amp;TEXT($E163,"HH:MM"))),"")</f>
        <v/>
      </c>
      <c r="W163" s="4" t="b">
        <f t="shared" si="48"/>
        <v>0</v>
      </c>
      <c r="X163" s="4" t="b">
        <f t="shared" si="49"/>
        <v>0</v>
      </c>
      <c r="Y163" s="4" t="b">
        <f t="shared" si="50"/>
        <v>0</v>
      </c>
      <c r="Z163" s="4" t="b">
        <f t="shared" si="51"/>
        <v>0</v>
      </c>
      <c r="AA163" s="4" t="b">
        <f t="shared" si="52"/>
        <v>0</v>
      </c>
      <c r="AB163" s="4" t="b">
        <f t="shared" si="53"/>
        <v>0</v>
      </c>
      <c r="AF163" s="4" t="b">
        <f t="shared" si="54"/>
        <v>0</v>
      </c>
      <c r="AG163" s="4" t="b">
        <f t="shared" si="55"/>
        <v>0</v>
      </c>
      <c r="AH163" s="4" t="b">
        <f t="shared" si="56"/>
        <v>0</v>
      </c>
      <c r="AI163" s="4" t="b">
        <f t="shared" si="57"/>
        <v>0</v>
      </c>
      <c r="AJ163" s="4" t="b">
        <f t="shared" si="58"/>
        <v>0</v>
      </c>
    </row>
    <row r="164" spans="1:36" ht="15.75" customHeight="1" x14ac:dyDescent="0.2">
      <c r="A164" s="87">
        <f t="shared" si="47"/>
        <v>39</v>
      </c>
      <c r="B164" s="25">
        <v>45922</v>
      </c>
      <c r="F164" s="25"/>
      <c r="I164" s="5" t="str" cm="1">
        <f t="array" ref="I164">IF(SUMPRODUCT(--ISNUMBER(SEARCH(_xlfn._xlws.FILTER(TRANSPOSE(_xlfn.TEXTSPLIT(I$3," "," ",TRUE)),I$3&lt;&gt;""),$F164)))&gt;0,TEXT($B164,"TTT TT.MM")&amp;IF($C164&lt;&gt;"",TEXT($C164," - TT.MM"),"")&amp;" "&amp;$G164&amp;IF($D164="",""," "&amp;TEXT($D164,"HH:MM")&amp;IF($E164="","","-"&amp;TEXT($E164,"HH:MM"))),"")</f>
        <v/>
      </c>
      <c r="J164" s="5" t="str" cm="1">
        <f t="array" ref="J164">IF(SUMPRODUCT(--ISNUMBER(SEARCH(_xlfn._xlws.FILTER(TRANSPOSE(_xlfn.TEXTSPLIT(J$3," "," ",TRUE)),J$3&lt;&gt;""),$F164)))&gt;0,TEXT($B164,"TTT TT.MM")&amp;IF($C164&lt;&gt;"",TEXT($C164," - TT.MM"),"")&amp;" "&amp;$G164&amp;IF($D164="",""," "&amp;TEXT($D164,"HH:MM")&amp;IF($E164="","","-"&amp;TEXT($E164,"HH:MM"))),"")</f>
        <v/>
      </c>
      <c r="K164" s="5" t="str" cm="1">
        <f t="array" ref="K164">IF(SUMPRODUCT(--ISNUMBER(SEARCH(_xlfn._xlws.FILTER(TRANSPOSE(_xlfn.TEXTSPLIT(K$3," "," ",TRUE)),K$3&lt;&gt;""),$F164)))&gt;0,TEXT($B164,"TTT TT.MM")&amp;IF($C164&lt;&gt;"",TEXT($C164," - TT.MM"),"")&amp;" "&amp;$G164&amp;IF($D164="",""," "&amp;TEXT($D164,"HH:MM")&amp;IF($E164="","","-"&amp;TEXT($E164,"HH:MM"))),"")</f>
        <v/>
      </c>
      <c r="L164" s="5" t="str" cm="1">
        <f t="array" ref="L164">IF(SUMPRODUCT(--ISNUMBER(SEARCH(_xlfn._xlws.FILTER(TRANSPOSE(_xlfn.TEXTSPLIT(L$3," "," ",TRUE)),L$3&lt;&gt;""),$F164)))&gt;0,TEXT($B164,"TTT TT.MM")&amp;IF($C164&lt;&gt;"",TEXT($C164," - TT.MM"),"")&amp;" "&amp;$G164&amp;IF($D164="",""," "&amp;TEXT($D164,"HH:MM")&amp;IF($E164="","","-"&amp;TEXT($E164,"HH:MM"))),"")</f>
        <v/>
      </c>
      <c r="M164" s="5" t="str" cm="1">
        <f t="array" ref="M164">IF(SUMPRODUCT(--ISNUMBER(SEARCH(_xlfn._xlws.FILTER(TRANSPOSE(_xlfn.TEXTSPLIT(M$3," "," ",TRUE)),M$3&lt;&gt;""),$F164)))&gt;0,TEXT($B164,"TTT TT.MM")&amp;IF($C164&lt;&gt;"",TEXT($C164," - TT.MM"),"")&amp;" "&amp;$G164&amp;IF($D164="",""," "&amp;TEXT($D164,"HH:MM")&amp;IF($E164="","","-"&amp;TEXT($E164,"HH:MM"))),"")</f>
        <v/>
      </c>
      <c r="N164" s="5" t="str" cm="1">
        <f t="array" ref="N164">IF(SUMPRODUCT(--ISNUMBER(SEARCH(_xlfn._xlws.FILTER(TRANSPOSE(_xlfn.TEXTSPLIT(N$3," "," ",TRUE)),N$3&lt;&gt;""),$F164)))&gt;0,TEXT($B164,"TTT TT.MM")&amp;IF($C164&lt;&gt;"",TEXT($C164," - TT.MM"),"")&amp;" "&amp;$G164&amp;IF($D164="",""," "&amp;TEXT($D164,"HH:MM")&amp;IF($E164="","","-"&amp;TEXT($E164,"HH:MM"))),"")</f>
        <v/>
      </c>
      <c r="O164" s="5" t="str" cm="1">
        <f t="array" ref="O164">IF(SUMPRODUCT(--ISNUMBER(SEARCH(_xlfn._xlws.FILTER(TRANSPOSE(_xlfn.TEXTSPLIT(O$3," "," ",TRUE)),O$3&lt;&gt;""),$F164)))&gt;0,TEXT($B164,"TTT TT.MM")&amp;IF($C164&lt;&gt;"",TEXT($C164," - TT.MM"),"")&amp;" "&amp;$G164&amp;IF($D164="",""," "&amp;TEXT($D164,"HH:MM")&amp;IF($E164="","","-"&amp;TEXT($E164,"HH:MM"))),"")</f>
        <v/>
      </c>
      <c r="W164" s="4" t="b">
        <f t="shared" si="48"/>
        <v>0</v>
      </c>
      <c r="X164" s="4" t="b">
        <f t="shared" si="49"/>
        <v>0</v>
      </c>
      <c r="Y164" s="4" t="b">
        <f t="shared" si="50"/>
        <v>0</v>
      </c>
      <c r="Z164" s="4" t="b">
        <f t="shared" si="51"/>
        <v>0</v>
      </c>
      <c r="AA164" s="4" t="b">
        <f t="shared" si="52"/>
        <v>0</v>
      </c>
      <c r="AB164" s="4" t="b">
        <f t="shared" si="53"/>
        <v>0</v>
      </c>
      <c r="AF164" s="4" t="b">
        <f t="shared" si="54"/>
        <v>0</v>
      </c>
      <c r="AG164" s="4" t="b">
        <f t="shared" si="55"/>
        <v>0</v>
      </c>
      <c r="AH164" s="4" t="b">
        <f t="shared" si="56"/>
        <v>0</v>
      </c>
      <c r="AI164" s="4" t="b">
        <f t="shared" si="57"/>
        <v>0</v>
      </c>
      <c r="AJ164" s="4" t="b">
        <f t="shared" si="58"/>
        <v>0</v>
      </c>
    </row>
    <row r="165" spans="1:36" ht="15.75" customHeight="1" x14ac:dyDescent="0.2">
      <c r="A165" s="87">
        <f t="shared" si="47"/>
        <v>36</v>
      </c>
      <c r="B165" s="25">
        <v>45904</v>
      </c>
      <c r="F165" s="25"/>
      <c r="I165" s="5" t="str" cm="1">
        <f t="array" ref="I165">IF(SUMPRODUCT(--ISNUMBER(SEARCH(_xlfn._xlws.FILTER(TRANSPOSE(_xlfn.TEXTSPLIT(I$3," "," ",TRUE)),I$3&lt;&gt;""),$F165)))&gt;0,TEXT($B165,"TTT TT.MM")&amp;IF($C165&lt;&gt;"",TEXT($C165," - TT.MM"),"")&amp;" "&amp;$G165&amp;IF($D165="",""," "&amp;TEXT($D165,"HH:MM")&amp;IF($E165="","","-"&amp;TEXT($E165,"HH:MM"))),"")</f>
        <v/>
      </c>
      <c r="J165" s="5" t="str" cm="1">
        <f t="array" ref="J165">IF(SUMPRODUCT(--ISNUMBER(SEARCH(_xlfn._xlws.FILTER(TRANSPOSE(_xlfn.TEXTSPLIT(J$3," "," ",TRUE)),J$3&lt;&gt;""),$F165)))&gt;0,TEXT($B165,"TTT TT.MM")&amp;IF($C165&lt;&gt;"",TEXT($C165," - TT.MM"),"")&amp;" "&amp;$G165&amp;IF($D165="",""," "&amp;TEXT($D165,"HH:MM")&amp;IF($E165="","","-"&amp;TEXT($E165,"HH:MM"))),"")</f>
        <v/>
      </c>
      <c r="K165" s="5" t="str" cm="1">
        <f t="array" ref="K165">IF(SUMPRODUCT(--ISNUMBER(SEARCH(_xlfn._xlws.FILTER(TRANSPOSE(_xlfn.TEXTSPLIT(K$3," "," ",TRUE)),K$3&lt;&gt;""),$F165)))&gt;0,TEXT($B165,"TTT TT.MM")&amp;IF($C165&lt;&gt;"",TEXT($C165," - TT.MM"),"")&amp;" "&amp;$G165&amp;IF($D165="",""," "&amp;TEXT($D165,"HH:MM")&amp;IF($E165="","","-"&amp;TEXT($E165,"HH:MM"))),"")</f>
        <v/>
      </c>
      <c r="L165" s="5" t="str" cm="1">
        <f t="array" ref="L165">IF(SUMPRODUCT(--ISNUMBER(SEARCH(_xlfn._xlws.FILTER(TRANSPOSE(_xlfn.TEXTSPLIT(L$3," "," ",TRUE)),L$3&lt;&gt;""),$F165)))&gt;0,TEXT($B165,"TTT TT.MM")&amp;IF($C165&lt;&gt;"",TEXT($C165," - TT.MM"),"")&amp;" "&amp;$G165&amp;IF($D165="",""," "&amp;TEXT($D165,"HH:MM")&amp;IF($E165="","","-"&amp;TEXT($E165,"HH:MM"))),"")</f>
        <v/>
      </c>
      <c r="M165" s="5" t="str" cm="1">
        <f t="array" ref="M165">IF(SUMPRODUCT(--ISNUMBER(SEARCH(_xlfn._xlws.FILTER(TRANSPOSE(_xlfn.TEXTSPLIT(M$3," "," ",TRUE)),M$3&lt;&gt;""),$F165)))&gt;0,TEXT($B165,"TTT TT.MM")&amp;IF($C165&lt;&gt;"",TEXT($C165," - TT.MM"),"")&amp;" "&amp;$G165&amp;IF($D165="",""," "&amp;TEXT($D165,"HH:MM")&amp;IF($E165="","","-"&amp;TEXT($E165,"HH:MM"))),"")</f>
        <v/>
      </c>
      <c r="N165" s="5" t="str" cm="1">
        <f t="array" ref="N165">IF(SUMPRODUCT(--ISNUMBER(SEARCH(_xlfn._xlws.FILTER(TRANSPOSE(_xlfn.TEXTSPLIT(N$3," "," ",TRUE)),N$3&lt;&gt;""),$F165)))&gt;0,TEXT($B165,"TTT TT.MM")&amp;IF($C165&lt;&gt;"",TEXT($C165," - TT.MM"),"")&amp;" "&amp;$G165&amp;IF($D165="",""," "&amp;TEXT($D165,"HH:MM")&amp;IF($E165="","","-"&amp;TEXT($E165,"HH:MM"))),"")</f>
        <v/>
      </c>
      <c r="O165" s="5" t="str" cm="1">
        <f t="array" ref="O165">IF(SUMPRODUCT(--ISNUMBER(SEARCH(_xlfn._xlws.FILTER(TRANSPOSE(_xlfn.TEXTSPLIT(O$3," "," ",TRUE)),O$3&lt;&gt;""),$F165)))&gt;0,TEXT($B165,"TTT TT.MM")&amp;IF($C165&lt;&gt;"",TEXT($C165," - TT.MM"),"")&amp;" "&amp;$G165&amp;IF($D165="",""," "&amp;TEXT($D165,"HH:MM")&amp;IF($E165="","","-"&amp;TEXT($E165,"HH:MM"))),"")</f>
        <v/>
      </c>
      <c r="W165" s="4" t="b">
        <f t="shared" si="48"/>
        <v>0</v>
      </c>
      <c r="X165" s="4" t="b">
        <f t="shared" si="49"/>
        <v>0</v>
      </c>
      <c r="Y165" s="4" t="b">
        <f t="shared" si="50"/>
        <v>0</v>
      </c>
      <c r="Z165" s="4" t="b">
        <f t="shared" si="51"/>
        <v>0</v>
      </c>
      <c r="AA165" s="4" t="b">
        <f t="shared" si="52"/>
        <v>0</v>
      </c>
      <c r="AB165" s="4" t="b">
        <f t="shared" si="53"/>
        <v>0</v>
      </c>
      <c r="AF165" s="4" t="b">
        <f t="shared" si="54"/>
        <v>0</v>
      </c>
      <c r="AG165" s="4" t="b">
        <f t="shared" si="55"/>
        <v>0</v>
      </c>
      <c r="AH165" s="4" t="b">
        <f t="shared" si="56"/>
        <v>0</v>
      </c>
      <c r="AI165" s="4" t="b">
        <f t="shared" si="57"/>
        <v>0</v>
      </c>
      <c r="AJ165" s="4" t="b">
        <f t="shared" si="58"/>
        <v>0</v>
      </c>
    </row>
    <row r="166" spans="1:36" ht="15.75" customHeight="1" x14ac:dyDescent="0.2">
      <c r="A166" s="87">
        <f t="shared" si="47"/>
        <v>52</v>
      </c>
      <c r="F166" s="25"/>
      <c r="I166" s="5" t="str" cm="1">
        <f t="array" ref="I166">IF(SUMPRODUCT(--ISNUMBER(SEARCH(_xlfn._xlws.FILTER(TRANSPOSE(_xlfn.TEXTSPLIT(I$3," "," ",TRUE)),I$3&lt;&gt;""),$F166)))&gt;0,TEXT($B166,"TTT TT.MM")&amp;IF($C166&lt;&gt;"",TEXT($C166," - TT.MM"),"")&amp;" "&amp;$G166&amp;IF($D166="",""," "&amp;TEXT($D166,"HH:MM")&amp;IF($E166="","","-"&amp;TEXT($E166,"HH:MM"))),"")</f>
        <v/>
      </c>
      <c r="J166" s="5" t="str" cm="1">
        <f t="array" ref="J166">IF(SUMPRODUCT(--ISNUMBER(SEARCH(_xlfn._xlws.FILTER(TRANSPOSE(_xlfn.TEXTSPLIT(J$3," "," ",TRUE)),J$3&lt;&gt;""),$F166)))&gt;0,TEXT($B166,"TTT TT.MM")&amp;IF($C166&lt;&gt;"",TEXT($C166," - TT.MM"),"")&amp;" "&amp;$G166&amp;IF($D166="",""," "&amp;TEXT($D166,"HH:MM")&amp;IF($E166="","","-"&amp;TEXT($E166,"HH:MM"))),"")</f>
        <v/>
      </c>
      <c r="K166" s="5" t="str" cm="1">
        <f t="array" ref="K166">IF(SUMPRODUCT(--ISNUMBER(SEARCH(_xlfn._xlws.FILTER(TRANSPOSE(_xlfn.TEXTSPLIT(K$3," "," ",TRUE)),K$3&lt;&gt;""),$F166)))&gt;0,TEXT($B166,"TTT TT.MM")&amp;IF($C166&lt;&gt;"",TEXT($C166," - TT.MM"),"")&amp;" "&amp;$G166&amp;IF($D166="",""," "&amp;TEXT($D166,"HH:MM")&amp;IF($E166="","","-"&amp;TEXT($E166,"HH:MM"))),"")</f>
        <v/>
      </c>
      <c r="L166" s="5" t="str" cm="1">
        <f t="array" ref="L166">IF(SUMPRODUCT(--ISNUMBER(SEARCH(_xlfn._xlws.FILTER(TRANSPOSE(_xlfn.TEXTSPLIT(L$3," "," ",TRUE)),L$3&lt;&gt;""),$F166)))&gt;0,TEXT($B166,"TTT TT.MM")&amp;IF($C166&lt;&gt;"",TEXT($C166," - TT.MM"),"")&amp;" "&amp;$G166&amp;IF($D166="",""," "&amp;TEXT($D166,"HH:MM")&amp;IF($E166="","","-"&amp;TEXT($E166,"HH:MM"))),"")</f>
        <v/>
      </c>
      <c r="M166" s="5" t="str" cm="1">
        <f t="array" ref="M166">IF(SUMPRODUCT(--ISNUMBER(SEARCH(_xlfn._xlws.FILTER(TRANSPOSE(_xlfn.TEXTSPLIT(M$3," "," ",TRUE)),M$3&lt;&gt;""),$F166)))&gt;0,TEXT($B166,"TTT TT.MM")&amp;IF($C166&lt;&gt;"",TEXT($C166," - TT.MM"),"")&amp;" "&amp;$G166&amp;IF($D166="",""," "&amp;TEXT($D166,"HH:MM")&amp;IF($E166="","","-"&amp;TEXT($E166,"HH:MM"))),"")</f>
        <v/>
      </c>
      <c r="N166" s="5" t="str" cm="1">
        <f t="array" ref="N166">IF(SUMPRODUCT(--ISNUMBER(SEARCH(_xlfn._xlws.FILTER(TRANSPOSE(_xlfn.TEXTSPLIT(N$3," "," ",TRUE)),N$3&lt;&gt;""),$F166)))&gt;0,TEXT($B166,"TTT TT.MM")&amp;IF($C166&lt;&gt;"",TEXT($C166," - TT.MM"),"")&amp;" "&amp;$G166&amp;IF($D166="",""," "&amp;TEXT($D166,"HH:MM")&amp;IF($E166="","","-"&amp;TEXT($E166,"HH:MM"))),"")</f>
        <v/>
      </c>
      <c r="O166" s="5" t="str" cm="1">
        <f t="array" ref="O166">IF(SUMPRODUCT(--ISNUMBER(SEARCH(_xlfn._xlws.FILTER(TRANSPOSE(_xlfn.TEXTSPLIT(O$3," "," ",TRUE)),O$3&lt;&gt;""),$F166)))&gt;0,TEXT($B166,"TTT TT.MM")&amp;IF($C166&lt;&gt;"",TEXT($C166," - TT.MM"),"")&amp;" "&amp;$G166&amp;IF($D166="",""," "&amp;TEXT($D166,"HH:MM")&amp;IF($E166="","","-"&amp;TEXT($E166,"HH:MM"))),"")</f>
        <v/>
      </c>
      <c r="W166" s="4" t="b">
        <f t="shared" si="48"/>
        <v>0</v>
      </c>
      <c r="X166" s="4" t="b">
        <f t="shared" si="49"/>
        <v>0</v>
      </c>
      <c r="Y166" s="4" t="b">
        <f t="shared" si="50"/>
        <v>0</v>
      </c>
      <c r="Z166" s="4" t="b">
        <f t="shared" si="51"/>
        <v>0</v>
      </c>
      <c r="AA166" s="4" t="b">
        <f t="shared" si="52"/>
        <v>0</v>
      </c>
      <c r="AB166" s="4" t="b">
        <f t="shared" si="53"/>
        <v>0</v>
      </c>
      <c r="AF166" s="4" t="b">
        <f t="shared" si="54"/>
        <v>0</v>
      </c>
      <c r="AG166" s="4" t="b">
        <f t="shared" si="55"/>
        <v>0</v>
      </c>
      <c r="AH166" s="4" t="b">
        <f t="shared" si="56"/>
        <v>0</v>
      </c>
      <c r="AI166" s="4" t="b">
        <f t="shared" si="57"/>
        <v>0</v>
      </c>
      <c r="AJ166" s="4" t="b">
        <f t="shared" si="58"/>
        <v>0</v>
      </c>
    </row>
    <row r="167" spans="1:36" ht="15.75" customHeight="1" x14ac:dyDescent="0.2">
      <c r="A167" s="87">
        <f t="shared" si="47"/>
        <v>52</v>
      </c>
      <c r="F167" s="25"/>
      <c r="I167" s="5" t="str" cm="1">
        <f t="array" ref="I167">IF(SUMPRODUCT(--ISNUMBER(SEARCH(_xlfn._xlws.FILTER(TRANSPOSE(_xlfn.TEXTSPLIT(I$3," "," ",TRUE)),I$3&lt;&gt;""),$F167)))&gt;0,TEXT($B167,"TTT TT.MM")&amp;IF($C167&lt;&gt;"",TEXT($C167," - TT.MM"),"")&amp;" "&amp;$G167&amp;IF($D167="",""," "&amp;TEXT($D167,"HH:MM")&amp;IF($E167="","","-"&amp;TEXT($E167,"HH:MM"))),"")</f>
        <v/>
      </c>
      <c r="J167" s="5" t="str" cm="1">
        <f t="array" ref="J167">IF(SUMPRODUCT(--ISNUMBER(SEARCH(_xlfn._xlws.FILTER(TRANSPOSE(_xlfn.TEXTSPLIT(J$3," "," ",TRUE)),J$3&lt;&gt;""),$F167)))&gt;0,TEXT($B167,"TTT TT.MM")&amp;IF($C167&lt;&gt;"",TEXT($C167," - TT.MM"),"")&amp;" "&amp;$G167&amp;IF($D167="",""," "&amp;TEXT($D167,"HH:MM")&amp;IF($E167="","","-"&amp;TEXT($E167,"HH:MM"))),"")</f>
        <v/>
      </c>
      <c r="K167" s="5" t="str" cm="1">
        <f t="array" ref="K167">IF(SUMPRODUCT(--ISNUMBER(SEARCH(_xlfn._xlws.FILTER(TRANSPOSE(_xlfn.TEXTSPLIT(K$3," "," ",TRUE)),K$3&lt;&gt;""),$F167)))&gt;0,TEXT($B167,"TTT TT.MM")&amp;IF($C167&lt;&gt;"",TEXT($C167," - TT.MM"),"")&amp;" "&amp;$G167&amp;IF($D167="",""," "&amp;TEXT($D167,"HH:MM")&amp;IF($E167="","","-"&amp;TEXT($E167,"HH:MM"))),"")</f>
        <v/>
      </c>
      <c r="L167" s="5" t="str" cm="1">
        <f t="array" ref="L167">IF(SUMPRODUCT(--ISNUMBER(SEARCH(_xlfn._xlws.FILTER(TRANSPOSE(_xlfn.TEXTSPLIT(L$3," "," ",TRUE)),L$3&lt;&gt;""),$F167)))&gt;0,TEXT($B167,"TTT TT.MM")&amp;IF($C167&lt;&gt;"",TEXT($C167," - TT.MM"),"")&amp;" "&amp;$G167&amp;IF($D167="",""," "&amp;TEXT($D167,"HH:MM")&amp;IF($E167="","","-"&amp;TEXT($E167,"HH:MM"))),"")</f>
        <v/>
      </c>
      <c r="M167" s="5" t="str" cm="1">
        <f t="array" ref="M167">IF(SUMPRODUCT(--ISNUMBER(SEARCH(_xlfn._xlws.FILTER(TRANSPOSE(_xlfn.TEXTSPLIT(M$3," "," ",TRUE)),M$3&lt;&gt;""),$F167)))&gt;0,TEXT($B167,"TTT TT.MM")&amp;IF($C167&lt;&gt;"",TEXT($C167," - TT.MM"),"")&amp;" "&amp;$G167&amp;IF($D167="",""," "&amp;TEXT($D167,"HH:MM")&amp;IF($E167="","","-"&amp;TEXT($E167,"HH:MM"))),"")</f>
        <v/>
      </c>
      <c r="N167" s="5" t="str" cm="1">
        <f t="array" ref="N167">IF(SUMPRODUCT(--ISNUMBER(SEARCH(_xlfn._xlws.FILTER(TRANSPOSE(_xlfn.TEXTSPLIT(N$3," "," ",TRUE)),N$3&lt;&gt;""),$F167)))&gt;0,TEXT($B167,"TTT TT.MM")&amp;IF($C167&lt;&gt;"",TEXT($C167," - TT.MM"),"")&amp;" "&amp;$G167&amp;IF($D167="",""," "&amp;TEXT($D167,"HH:MM")&amp;IF($E167="","","-"&amp;TEXT($E167,"HH:MM"))),"")</f>
        <v/>
      </c>
      <c r="O167" s="5" t="str" cm="1">
        <f t="array" ref="O167">IF(SUMPRODUCT(--ISNUMBER(SEARCH(_xlfn._xlws.FILTER(TRANSPOSE(_xlfn.TEXTSPLIT(O$3," "," ",TRUE)),O$3&lt;&gt;""),$F167)))&gt;0,TEXT($B167,"TTT TT.MM")&amp;IF($C167&lt;&gt;"",TEXT($C167," - TT.MM"),"")&amp;" "&amp;$G167&amp;IF($D167="",""," "&amp;TEXT($D167,"HH:MM")&amp;IF($E167="","","-"&amp;TEXT($E167,"HH:MM"))),"")</f>
        <v/>
      </c>
      <c r="W167" s="4" t="b">
        <f t="shared" si="48"/>
        <v>0</v>
      </c>
      <c r="X167" s="4" t="b">
        <f t="shared" si="49"/>
        <v>0</v>
      </c>
      <c r="Y167" s="4" t="b">
        <f t="shared" si="50"/>
        <v>0</v>
      </c>
      <c r="Z167" s="4" t="b">
        <f t="shared" si="51"/>
        <v>0</v>
      </c>
      <c r="AA167" s="4" t="b">
        <f t="shared" si="52"/>
        <v>0</v>
      </c>
      <c r="AB167" s="4" t="b">
        <f t="shared" si="53"/>
        <v>0</v>
      </c>
      <c r="AF167" s="4" t="b">
        <f t="shared" si="54"/>
        <v>0</v>
      </c>
      <c r="AG167" s="4" t="b">
        <f t="shared" si="55"/>
        <v>0</v>
      </c>
      <c r="AH167" s="4" t="b">
        <f t="shared" si="56"/>
        <v>0</v>
      </c>
      <c r="AI167" s="4" t="b">
        <f t="shared" si="57"/>
        <v>0</v>
      </c>
      <c r="AJ167" s="4" t="b">
        <f t="shared" si="58"/>
        <v>0</v>
      </c>
    </row>
    <row r="168" spans="1:36" ht="15.75" customHeight="1" x14ac:dyDescent="0.2">
      <c r="A168" s="87">
        <f t="shared" si="47"/>
        <v>44</v>
      </c>
      <c r="B168" s="25">
        <v>45957</v>
      </c>
      <c r="F168" s="25"/>
      <c r="I168" s="5" t="str" cm="1">
        <f t="array" ref="I168">IF(SUMPRODUCT(--ISNUMBER(SEARCH(_xlfn._xlws.FILTER(TRANSPOSE(_xlfn.TEXTSPLIT(I$3," "," ",TRUE)),I$3&lt;&gt;""),$F168)))&gt;0,TEXT($B168,"TTT TT.MM")&amp;IF($C168&lt;&gt;"",TEXT($C168," - TT.MM"),"")&amp;" "&amp;$G168&amp;IF($D168="",""," "&amp;TEXT($D168,"HH:MM")&amp;IF($E168="","","-"&amp;TEXT($E168,"HH:MM"))),"")</f>
        <v/>
      </c>
      <c r="J168" s="5" t="str" cm="1">
        <f t="array" ref="J168">IF(SUMPRODUCT(--ISNUMBER(SEARCH(_xlfn._xlws.FILTER(TRANSPOSE(_xlfn.TEXTSPLIT(J$3," "," ",TRUE)),J$3&lt;&gt;""),$F168)))&gt;0,TEXT($B168,"TTT TT.MM")&amp;IF($C168&lt;&gt;"",TEXT($C168," - TT.MM"),"")&amp;" "&amp;$G168&amp;IF($D168="",""," "&amp;TEXT($D168,"HH:MM")&amp;IF($E168="","","-"&amp;TEXT($E168,"HH:MM"))),"")</f>
        <v/>
      </c>
      <c r="K168" s="5" t="str" cm="1">
        <f t="array" ref="K168">IF(SUMPRODUCT(--ISNUMBER(SEARCH(_xlfn._xlws.FILTER(TRANSPOSE(_xlfn.TEXTSPLIT(K$3," "," ",TRUE)),K$3&lt;&gt;""),$F168)))&gt;0,TEXT($B168,"TTT TT.MM")&amp;IF($C168&lt;&gt;"",TEXT($C168," - TT.MM"),"")&amp;" "&amp;$G168&amp;IF($D168="",""," "&amp;TEXT($D168,"HH:MM")&amp;IF($E168="","","-"&amp;TEXT($E168,"HH:MM"))),"")</f>
        <v/>
      </c>
      <c r="L168" s="5" t="str" cm="1">
        <f t="array" ref="L168">IF(SUMPRODUCT(--ISNUMBER(SEARCH(_xlfn._xlws.FILTER(TRANSPOSE(_xlfn.TEXTSPLIT(L$3," "," ",TRUE)),L$3&lt;&gt;""),$F168)))&gt;0,TEXT($B168,"TTT TT.MM")&amp;IF($C168&lt;&gt;"",TEXT($C168," - TT.MM"),"")&amp;" "&amp;$G168&amp;IF($D168="",""," "&amp;TEXT($D168,"HH:MM")&amp;IF($E168="","","-"&amp;TEXT($E168,"HH:MM"))),"")</f>
        <v/>
      </c>
      <c r="M168" s="5" t="str" cm="1">
        <f t="array" ref="M168">IF(SUMPRODUCT(--ISNUMBER(SEARCH(_xlfn._xlws.FILTER(TRANSPOSE(_xlfn.TEXTSPLIT(M$3," "," ",TRUE)),M$3&lt;&gt;""),$F168)))&gt;0,TEXT($B168,"TTT TT.MM")&amp;IF($C168&lt;&gt;"",TEXT($C168," - TT.MM"),"")&amp;" "&amp;$G168&amp;IF($D168="",""," "&amp;TEXT($D168,"HH:MM")&amp;IF($E168="","","-"&amp;TEXT($E168,"HH:MM"))),"")</f>
        <v/>
      </c>
      <c r="N168" s="5" t="str" cm="1">
        <f t="array" ref="N168">IF(SUMPRODUCT(--ISNUMBER(SEARCH(_xlfn._xlws.FILTER(TRANSPOSE(_xlfn.TEXTSPLIT(N$3," "," ",TRUE)),N$3&lt;&gt;""),$F168)))&gt;0,TEXT($B168,"TTT TT.MM")&amp;IF($C168&lt;&gt;"",TEXT($C168," - TT.MM"),"")&amp;" "&amp;$G168&amp;IF($D168="",""," "&amp;TEXT($D168,"HH:MM")&amp;IF($E168="","","-"&amp;TEXT($E168,"HH:MM"))),"")</f>
        <v/>
      </c>
      <c r="O168" s="5" t="str" cm="1">
        <f t="array" ref="O168">IF(SUMPRODUCT(--ISNUMBER(SEARCH(_xlfn._xlws.FILTER(TRANSPOSE(_xlfn.TEXTSPLIT(O$3," "," ",TRUE)),O$3&lt;&gt;""),$F168)))&gt;0,TEXT($B168,"TTT TT.MM")&amp;IF($C168&lt;&gt;"",TEXT($C168," - TT.MM"),"")&amp;" "&amp;$G168&amp;IF($D168="",""," "&amp;TEXT($D168,"HH:MM")&amp;IF($E168="","","-"&amp;TEXT($E168,"HH:MM"))),"")</f>
        <v/>
      </c>
      <c r="W168" s="4" t="b">
        <f t="shared" si="48"/>
        <v>0</v>
      </c>
      <c r="X168" s="4" t="b">
        <f t="shared" si="49"/>
        <v>0</v>
      </c>
      <c r="Y168" s="4" t="b">
        <f t="shared" si="50"/>
        <v>0</v>
      </c>
      <c r="Z168" s="4" t="b">
        <f t="shared" si="51"/>
        <v>0</v>
      </c>
      <c r="AA168" s="4" t="b">
        <f t="shared" si="52"/>
        <v>0</v>
      </c>
      <c r="AB168" s="4" t="b">
        <f t="shared" si="53"/>
        <v>0</v>
      </c>
      <c r="AF168" s="4" t="b">
        <f t="shared" si="54"/>
        <v>0</v>
      </c>
      <c r="AG168" s="4" t="b">
        <f t="shared" si="55"/>
        <v>0</v>
      </c>
      <c r="AH168" s="4" t="b">
        <f t="shared" si="56"/>
        <v>0</v>
      </c>
      <c r="AI168" s="4" t="b">
        <f t="shared" si="57"/>
        <v>0</v>
      </c>
      <c r="AJ168" s="4" t="b">
        <f t="shared" si="58"/>
        <v>0</v>
      </c>
    </row>
    <row r="169" spans="1:36" ht="15.75" customHeight="1" x14ac:dyDescent="0.2">
      <c r="A169" s="87">
        <f t="shared" si="47"/>
        <v>44</v>
      </c>
      <c r="B169" s="25">
        <v>45958</v>
      </c>
      <c r="F169" s="25"/>
      <c r="I169" s="5" t="str" cm="1">
        <f t="array" ref="I169">IF(SUMPRODUCT(--ISNUMBER(SEARCH(_xlfn._xlws.FILTER(TRANSPOSE(_xlfn.TEXTSPLIT(I$3," "," ",TRUE)),I$3&lt;&gt;""),$F169)))&gt;0,TEXT($B169,"TTT TT.MM")&amp;IF($C169&lt;&gt;"",TEXT($C169," - TT.MM"),"")&amp;" "&amp;$G169&amp;IF($D169="",""," "&amp;TEXT($D169,"HH:MM")&amp;IF($E169="","","-"&amp;TEXT($E169,"HH:MM"))),"")</f>
        <v/>
      </c>
      <c r="J169" s="5" t="str" cm="1">
        <f t="array" ref="J169">IF(SUMPRODUCT(--ISNUMBER(SEARCH(_xlfn._xlws.FILTER(TRANSPOSE(_xlfn.TEXTSPLIT(J$3," "," ",TRUE)),J$3&lt;&gt;""),$F169)))&gt;0,TEXT($B169,"TTT TT.MM")&amp;IF($C169&lt;&gt;"",TEXT($C169," - TT.MM"),"")&amp;" "&amp;$G169&amp;IF($D169="",""," "&amp;TEXT($D169,"HH:MM")&amp;IF($E169="","","-"&amp;TEXT($E169,"HH:MM"))),"")</f>
        <v/>
      </c>
      <c r="K169" s="5" t="str" cm="1">
        <f t="array" ref="K169">IF(SUMPRODUCT(--ISNUMBER(SEARCH(_xlfn._xlws.FILTER(TRANSPOSE(_xlfn.TEXTSPLIT(K$3," "," ",TRUE)),K$3&lt;&gt;""),$F169)))&gt;0,TEXT($B169,"TTT TT.MM")&amp;IF($C169&lt;&gt;"",TEXT($C169," - TT.MM"),"")&amp;" "&amp;$G169&amp;IF($D169="",""," "&amp;TEXT($D169,"HH:MM")&amp;IF($E169="","","-"&amp;TEXT($E169,"HH:MM"))),"")</f>
        <v/>
      </c>
      <c r="L169" s="5" t="str" cm="1">
        <f t="array" ref="L169">IF(SUMPRODUCT(--ISNUMBER(SEARCH(_xlfn._xlws.FILTER(TRANSPOSE(_xlfn.TEXTSPLIT(L$3," "," ",TRUE)),L$3&lt;&gt;""),$F169)))&gt;0,TEXT($B169,"TTT TT.MM")&amp;IF($C169&lt;&gt;"",TEXT($C169," - TT.MM"),"")&amp;" "&amp;$G169&amp;IF($D169="",""," "&amp;TEXT($D169,"HH:MM")&amp;IF($E169="","","-"&amp;TEXT($E169,"HH:MM"))),"")</f>
        <v/>
      </c>
      <c r="M169" s="5" t="str" cm="1">
        <f t="array" ref="M169">IF(SUMPRODUCT(--ISNUMBER(SEARCH(_xlfn._xlws.FILTER(TRANSPOSE(_xlfn.TEXTSPLIT(M$3," "," ",TRUE)),M$3&lt;&gt;""),$F169)))&gt;0,TEXT($B169,"TTT TT.MM")&amp;IF($C169&lt;&gt;"",TEXT($C169," - TT.MM"),"")&amp;" "&amp;$G169&amp;IF($D169="",""," "&amp;TEXT($D169,"HH:MM")&amp;IF($E169="","","-"&amp;TEXT($E169,"HH:MM"))),"")</f>
        <v/>
      </c>
      <c r="N169" s="5" t="str" cm="1">
        <f t="array" ref="N169">IF(SUMPRODUCT(--ISNUMBER(SEARCH(_xlfn._xlws.FILTER(TRANSPOSE(_xlfn.TEXTSPLIT(N$3," "," ",TRUE)),N$3&lt;&gt;""),$F169)))&gt;0,TEXT($B169,"TTT TT.MM")&amp;IF($C169&lt;&gt;"",TEXT($C169," - TT.MM"),"")&amp;" "&amp;$G169&amp;IF($D169="",""," "&amp;TEXT($D169,"HH:MM")&amp;IF($E169="","","-"&amp;TEXT($E169,"HH:MM"))),"")</f>
        <v/>
      </c>
      <c r="O169" s="5" t="str" cm="1">
        <f t="array" ref="O169">IF(SUMPRODUCT(--ISNUMBER(SEARCH(_xlfn._xlws.FILTER(TRANSPOSE(_xlfn.TEXTSPLIT(O$3," "," ",TRUE)),O$3&lt;&gt;""),$F169)))&gt;0,TEXT($B169,"TTT TT.MM")&amp;IF($C169&lt;&gt;"",TEXT($C169," - TT.MM"),"")&amp;" "&amp;$G169&amp;IF($D169="",""," "&amp;TEXT($D169,"HH:MM")&amp;IF($E169="","","-"&amp;TEXT($E169,"HH:MM"))),"")</f>
        <v/>
      </c>
      <c r="W169" s="4" t="b">
        <f t="shared" si="48"/>
        <v>0</v>
      </c>
      <c r="X169" s="4" t="b">
        <f t="shared" si="49"/>
        <v>0</v>
      </c>
      <c r="Y169" s="4" t="b">
        <f t="shared" si="50"/>
        <v>0</v>
      </c>
      <c r="Z169" s="4" t="b">
        <f t="shared" si="51"/>
        <v>0</v>
      </c>
      <c r="AA169" s="4" t="b">
        <f t="shared" si="52"/>
        <v>0</v>
      </c>
      <c r="AB169" s="4" t="b">
        <f t="shared" si="53"/>
        <v>0</v>
      </c>
      <c r="AF169" s="4" t="b">
        <f t="shared" si="54"/>
        <v>0</v>
      </c>
      <c r="AG169" s="4" t="b">
        <f t="shared" si="55"/>
        <v>0</v>
      </c>
      <c r="AH169" s="4" t="b">
        <f t="shared" si="56"/>
        <v>0</v>
      </c>
      <c r="AI169" s="4" t="b">
        <f t="shared" si="57"/>
        <v>0</v>
      </c>
      <c r="AJ169" s="4" t="b">
        <f t="shared" si="58"/>
        <v>0</v>
      </c>
    </row>
    <row r="170" spans="1:36" ht="15.75" customHeight="1" x14ac:dyDescent="0.2">
      <c r="A170" s="87">
        <f t="shared" si="47"/>
        <v>15</v>
      </c>
      <c r="B170" s="25">
        <v>46121</v>
      </c>
      <c r="F170" s="25"/>
      <c r="I170" s="5" t="str" cm="1">
        <f t="array" ref="I170">IF(SUMPRODUCT(--ISNUMBER(SEARCH(_xlfn._xlws.FILTER(TRANSPOSE(_xlfn.TEXTSPLIT(I$3," "," ",TRUE)),I$3&lt;&gt;""),$F170)))&gt;0,TEXT($B170,"TTT TT.MM")&amp;IF($C170&lt;&gt;"",TEXT($C170," - TT.MM"),"")&amp;" "&amp;$G170&amp;IF($D170="",""," "&amp;TEXT($D170,"HH:MM")&amp;IF($E170="","","-"&amp;TEXT($E170,"HH:MM"))),"")</f>
        <v/>
      </c>
      <c r="J170" s="5" t="str" cm="1">
        <f t="array" ref="J170">IF(SUMPRODUCT(--ISNUMBER(SEARCH(_xlfn._xlws.FILTER(TRANSPOSE(_xlfn.TEXTSPLIT(J$3," "," ",TRUE)),J$3&lt;&gt;""),$F170)))&gt;0,TEXT($B170,"TTT TT.MM")&amp;IF($C170&lt;&gt;"",TEXT($C170," - TT.MM"),"")&amp;" "&amp;$G170&amp;IF($D170="",""," "&amp;TEXT($D170,"HH:MM")&amp;IF($E170="","","-"&amp;TEXT($E170,"HH:MM"))),"")</f>
        <v/>
      </c>
      <c r="K170" s="5" t="str" cm="1">
        <f t="array" ref="K170">IF(SUMPRODUCT(--ISNUMBER(SEARCH(_xlfn._xlws.FILTER(TRANSPOSE(_xlfn.TEXTSPLIT(K$3," "," ",TRUE)),K$3&lt;&gt;""),$F170)))&gt;0,TEXT($B170,"TTT TT.MM")&amp;IF($C170&lt;&gt;"",TEXT($C170," - TT.MM"),"")&amp;" "&amp;$G170&amp;IF($D170="",""," "&amp;TEXT($D170,"HH:MM")&amp;IF($E170="","","-"&amp;TEXT($E170,"HH:MM"))),"")</f>
        <v/>
      </c>
      <c r="L170" s="5" t="str" cm="1">
        <f t="array" ref="L170">IF(SUMPRODUCT(--ISNUMBER(SEARCH(_xlfn._xlws.FILTER(TRANSPOSE(_xlfn.TEXTSPLIT(L$3," "," ",TRUE)),L$3&lt;&gt;""),$F170)))&gt;0,TEXT($B170,"TTT TT.MM")&amp;IF($C170&lt;&gt;"",TEXT($C170," - TT.MM"),"")&amp;" "&amp;$G170&amp;IF($D170="",""," "&amp;TEXT($D170,"HH:MM")&amp;IF($E170="","","-"&amp;TEXT($E170,"HH:MM"))),"")</f>
        <v/>
      </c>
      <c r="M170" s="5" t="str" cm="1">
        <f t="array" ref="M170">IF(SUMPRODUCT(--ISNUMBER(SEARCH(_xlfn._xlws.FILTER(TRANSPOSE(_xlfn.TEXTSPLIT(M$3," "," ",TRUE)),M$3&lt;&gt;""),$F170)))&gt;0,TEXT($B170,"TTT TT.MM")&amp;IF($C170&lt;&gt;"",TEXT($C170," - TT.MM"),"")&amp;" "&amp;$G170&amp;IF($D170="",""," "&amp;TEXT($D170,"HH:MM")&amp;IF($E170="","","-"&amp;TEXT($E170,"HH:MM"))),"")</f>
        <v/>
      </c>
      <c r="N170" s="5" t="str" cm="1">
        <f t="array" ref="N170">IF(SUMPRODUCT(--ISNUMBER(SEARCH(_xlfn._xlws.FILTER(TRANSPOSE(_xlfn.TEXTSPLIT(N$3," "," ",TRUE)),N$3&lt;&gt;""),$F170)))&gt;0,TEXT($B170,"TTT TT.MM")&amp;IF($C170&lt;&gt;"",TEXT($C170," - TT.MM"),"")&amp;" "&amp;$G170&amp;IF($D170="",""," "&amp;TEXT($D170,"HH:MM")&amp;IF($E170="","","-"&amp;TEXT($E170,"HH:MM"))),"")</f>
        <v/>
      </c>
      <c r="O170" s="5" t="str" cm="1">
        <f t="array" ref="O170">IF(SUMPRODUCT(--ISNUMBER(SEARCH(_xlfn._xlws.FILTER(TRANSPOSE(_xlfn.TEXTSPLIT(O$3," "," ",TRUE)),O$3&lt;&gt;""),$F170)))&gt;0,TEXT($B170,"TTT TT.MM")&amp;IF($C170&lt;&gt;"",TEXT($C170," - TT.MM"),"")&amp;" "&amp;$G170&amp;IF($D170="",""," "&amp;TEXT($D170,"HH:MM")&amp;IF($E170="","","-"&amp;TEXT($E170,"HH:MM"))),"")</f>
        <v/>
      </c>
      <c r="W170" s="4" t="b">
        <f t="shared" si="48"/>
        <v>0</v>
      </c>
      <c r="X170" s="4" t="b">
        <f t="shared" si="49"/>
        <v>0</v>
      </c>
      <c r="Y170" s="4" t="b">
        <f t="shared" si="50"/>
        <v>0</v>
      </c>
      <c r="Z170" s="4" t="b">
        <f t="shared" si="51"/>
        <v>0</v>
      </c>
      <c r="AA170" s="4" t="b">
        <f t="shared" si="52"/>
        <v>0</v>
      </c>
      <c r="AB170" s="4" t="b">
        <f t="shared" si="53"/>
        <v>0</v>
      </c>
      <c r="AF170" s="4" t="b">
        <f t="shared" si="54"/>
        <v>0</v>
      </c>
      <c r="AG170" s="4" t="b">
        <f t="shared" si="55"/>
        <v>0</v>
      </c>
      <c r="AH170" s="4" t="b">
        <f t="shared" si="56"/>
        <v>0</v>
      </c>
      <c r="AI170" s="4" t="b">
        <f t="shared" si="57"/>
        <v>0</v>
      </c>
      <c r="AJ170" s="4" t="b">
        <f t="shared" si="58"/>
        <v>0</v>
      </c>
    </row>
    <row r="171" spans="1:36" ht="15.75" customHeight="1" x14ac:dyDescent="0.2">
      <c r="A171" s="87">
        <f t="shared" si="47"/>
        <v>15</v>
      </c>
      <c r="B171" s="25">
        <v>46122</v>
      </c>
      <c r="F171" s="25"/>
      <c r="I171" s="5" t="str" cm="1">
        <f t="array" ref="I171">IF(SUMPRODUCT(--ISNUMBER(SEARCH(_xlfn._xlws.FILTER(TRANSPOSE(_xlfn.TEXTSPLIT(I$3," "," ",TRUE)),I$3&lt;&gt;""),$F171)))&gt;0,TEXT($B171,"TTT TT.MM")&amp;IF($C171&lt;&gt;"",TEXT($C171," - TT.MM"),"")&amp;" "&amp;$G171&amp;IF($D171="",""," "&amp;TEXT($D171,"HH:MM")&amp;IF($E171="","","-"&amp;TEXT($E171,"HH:MM"))),"")</f>
        <v/>
      </c>
      <c r="J171" s="5" t="str" cm="1">
        <f t="array" ref="J171">IF(SUMPRODUCT(--ISNUMBER(SEARCH(_xlfn._xlws.FILTER(TRANSPOSE(_xlfn.TEXTSPLIT(J$3," "," ",TRUE)),J$3&lt;&gt;""),$F171)))&gt;0,TEXT($B171,"TTT TT.MM")&amp;IF($C171&lt;&gt;"",TEXT($C171," - TT.MM"),"")&amp;" "&amp;$G171&amp;IF($D171="",""," "&amp;TEXT($D171,"HH:MM")&amp;IF($E171="","","-"&amp;TEXT($E171,"HH:MM"))),"")</f>
        <v/>
      </c>
      <c r="K171" s="5" t="str" cm="1">
        <f t="array" ref="K171">IF(SUMPRODUCT(--ISNUMBER(SEARCH(_xlfn._xlws.FILTER(TRANSPOSE(_xlfn.TEXTSPLIT(K$3," "," ",TRUE)),K$3&lt;&gt;""),$F171)))&gt;0,TEXT($B171,"TTT TT.MM")&amp;IF($C171&lt;&gt;"",TEXT($C171," - TT.MM"),"")&amp;" "&amp;$G171&amp;IF($D171="",""," "&amp;TEXT($D171,"HH:MM")&amp;IF($E171="","","-"&amp;TEXT($E171,"HH:MM"))),"")</f>
        <v/>
      </c>
      <c r="L171" s="5" t="str" cm="1">
        <f t="array" ref="L171">IF(SUMPRODUCT(--ISNUMBER(SEARCH(_xlfn._xlws.FILTER(TRANSPOSE(_xlfn.TEXTSPLIT(L$3," "," ",TRUE)),L$3&lt;&gt;""),$F171)))&gt;0,TEXT($B171,"TTT TT.MM")&amp;IF($C171&lt;&gt;"",TEXT($C171," - TT.MM"),"")&amp;" "&amp;$G171&amp;IF($D171="",""," "&amp;TEXT($D171,"HH:MM")&amp;IF($E171="","","-"&amp;TEXT($E171,"HH:MM"))),"")</f>
        <v/>
      </c>
      <c r="M171" s="5" t="str" cm="1">
        <f t="array" ref="M171">IF(SUMPRODUCT(--ISNUMBER(SEARCH(_xlfn._xlws.FILTER(TRANSPOSE(_xlfn.TEXTSPLIT(M$3," "," ",TRUE)),M$3&lt;&gt;""),$F171)))&gt;0,TEXT($B171,"TTT TT.MM")&amp;IF($C171&lt;&gt;"",TEXT($C171," - TT.MM"),"")&amp;" "&amp;$G171&amp;IF($D171="",""," "&amp;TEXT($D171,"HH:MM")&amp;IF($E171="","","-"&amp;TEXT($E171,"HH:MM"))),"")</f>
        <v/>
      </c>
      <c r="N171" s="5" t="str" cm="1">
        <f t="array" ref="N171">IF(SUMPRODUCT(--ISNUMBER(SEARCH(_xlfn._xlws.FILTER(TRANSPOSE(_xlfn.TEXTSPLIT(N$3," "," ",TRUE)),N$3&lt;&gt;""),$F171)))&gt;0,TEXT($B171,"TTT TT.MM")&amp;IF($C171&lt;&gt;"",TEXT($C171," - TT.MM"),"")&amp;" "&amp;$G171&amp;IF($D171="",""," "&amp;TEXT($D171,"HH:MM")&amp;IF($E171="","","-"&amp;TEXT($E171,"HH:MM"))),"")</f>
        <v/>
      </c>
      <c r="O171" s="5" t="str" cm="1">
        <f t="array" ref="O171">IF(SUMPRODUCT(--ISNUMBER(SEARCH(_xlfn._xlws.FILTER(TRANSPOSE(_xlfn.TEXTSPLIT(O$3," "," ",TRUE)),O$3&lt;&gt;""),$F171)))&gt;0,TEXT($B171,"TTT TT.MM")&amp;IF($C171&lt;&gt;"",TEXT($C171," - TT.MM"),"")&amp;" "&amp;$G171&amp;IF($D171="",""," "&amp;TEXT($D171,"HH:MM")&amp;IF($E171="","","-"&amp;TEXT($E171,"HH:MM"))),"")</f>
        <v/>
      </c>
      <c r="W171" s="4" t="b">
        <f t="shared" si="48"/>
        <v>0</v>
      </c>
      <c r="X171" s="4" t="b">
        <f t="shared" si="49"/>
        <v>0</v>
      </c>
      <c r="Y171" s="4" t="b">
        <f t="shared" si="50"/>
        <v>0</v>
      </c>
      <c r="Z171" s="4" t="b">
        <f t="shared" si="51"/>
        <v>0</v>
      </c>
      <c r="AA171" s="4" t="b">
        <f t="shared" si="52"/>
        <v>0</v>
      </c>
      <c r="AB171" s="4" t="b">
        <f t="shared" si="53"/>
        <v>0</v>
      </c>
      <c r="AF171" s="4" t="b">
        <f t="shared" si="54"/>
        <v>0</v>
      </c>
      <c r="AG171" s="4" t="b">
        <f t="shared" si="55"/>
        <v>0</v>
      </c>
      <c r="AH171" s="4" t="b">
        <f t="shared" si="56"/>
        <v>0</v>
      </c>
      <c r="AI171" s="4" t="b">
        <f t="shared" si="57"/>
        <v>0</v>
      </c>
      <c r="AJ171" s="4" t="b">
        <f t="shared" si="58"/>
        <v>0</v>
      </c>
    </row>
    <row r="172" spans="1:36" ht="15.75" customHeight="1" x14ac:dyDescent="0.2">
      <c r="A172" s="87">
        <f t="shared" si="47"/>
        <v>52</v>
      </c>
      <c r="F172" s="25"/>
      <c r="I172" s="5" t="str" cm="1">
        <f t="array" ref="I172">IF(SUMPRODUCT(--ISNUMBER(SEARCH(_xlfn._xlws.FILTER(TRANSPOSE(_xlfn.TEXTSPLIT(I$3," "," ",TRUE)),I$3&lt;&gt;""),$F172)))&gt;0,TEXT($B172,"TTT TT.MM")&amp;IF($C172&lt;&gt;"",TEXT($C172," - TT.MM"),"")&amp;" "&amp;$G172&amp;IF($D172="",""," "&amp;TEXT($D172,"HH:MM")&amp;IF($E172="","","-"&amp;TEXT($E172,"HH:MM"))),"")</f>
        <v/>
      </c>
      <c r="J172" s="5" t="str" cm="1">
        <f t="array" ref="J172">IF(SUMPRODUCT(--ISNUMBER(SEARCH(_xlfn._xlws.FILTER(TRANSPOSE(_xlfn.TEXTSPLIT(J$3," "," ",TRUE)),J$3&lt;&gt;""),$F172)))&gt;0,TEXT($B172,"TTT TT.MM")&amp;IF($C172&lt;&gt;"",TEXT($C172," - TT.MM"),"")&amp;" "&amp;$G172&amp;IF($D172="",""," "&amp;TEXT($D172,"HH:MM")&amp;IF($E172="","","-"&amp;TEXT($E172,"HH:MM"))),"")</f>
        <v/>
      </c>
      <c r="K172" s="5" t="str" cm="1">
        <f t="array" ref="K172">IF(SUMPRODUCT(--ISNUMBER(SEARCH(_xlfn._xlws.FILTER(TRANSPOSE(_xlfn.TEXTSPLIT(K$3," "," ",TRUE)),K$3&lt;&gt;""),$F172)))&gt;0,TEXT($B172,"TTT TT.MM")&amp;IF($C172&lt;&gt;"",TEXT($C172," - TT.MM"),"")&amp;" "&amp;$G172&amp;IF($D172="",""," "&amp;TEXT($D172,"HH:MM")&amp;IF($E172="","","-"&amp;TEXT($E172,"HH:MM"))),"")</f>
        <v/>
      </c>
      <c r="L172" s="5" t="str" cm="1">
        <f t="array" ref="L172">IF(SUMPRODUCT(--ISNUMBER(SEARCH(_xlfn._xlws.FILTER(TRANSPOSE(_xlfn.TEXTSPLIT(L$3," "," ",TRUE)),L$3&lt;&gt;""),$F172)))&gt;0,TEXT($B172,"TTT TT.MM")&amp;IF($C172&lt;&gt;"",TEXT($C172," - TT.MM"),"")&amp;" "&amp;$G172&amp;IF($D172="",""," "&amp;TEXT($D172,"HH:MM")&amp;IF($E172="","","-"&amp;TEXT($E172,"HH:MM"))),"")</f>
        <v/>
      </c>
      <c r="M172" s="5" t="str" cm="1">
        <f t="array" ref="M172">IF(SUMPRODUCT(--ISNUMBER(SEARCH(_xlfn._xlws.FILTER(TRANSPOSE(_xlfn.TEXTSPLIT(M$3," "," ",TRUE)),M$3&lt;&gt;""),$F172)))&gt;0,TEXT($B172,"TTT TT.MM")&amp;IF($C172&lt;&gt;"",TEXT($C172," - TT.MM"),"")&amp;" "&amp;$G172&amp;IF($D172="",""," "&amp;TEXT($D172,"HH:MM")&amp;IF($E172="","","-"&amp;TEXT($E172,"HH:MM"))),"")</f>
        <v/>
      </c>
      <c r="N172" s="5" t="str" cm="1">
        <f t="array" ref="N172">IF(SUMPRODUCT(--ISNUMBER(SEARCH(_xlfn._xlws.FILTER(TRANSPOSE(_xlfn.TEXTSPLIT(N$3," "," ",TRUE)),N$3&lt;&gt;""),$F172)))&gt;0,TEXT($B172,"TTT TT.MM")&amp;IF($C172&lt;&gt;"",TEXT($C172," - TT.MM"),"")&amp;" "&amp;$G172&amp;IF($D172="",""," "&amp;TEXT($D172,"HH:MM")&amp;IF($E172="","","-"&amp;TEXT($E172,"HH:MM"))),"")</f>
        <v/>
      </c>
      <c r="O172" s="5" t="str" cm="1">
        <f t="array" ref="O172">IF(SUMPRODUCT(--ISNUMBER(SEARCH(_xlfn._xlws.FILTER(TRANSPOSE(_xlfn.TEXTSPLIT(O$3," "," ",TRUE)),O$3&lt;&gt;""),$F172)))&gt;0,TEXT($B172,"TTT TT.MM")&amp;IF($C172&lt;&gt;"",TEXT($C172," - TT.MM"),"")&amp;" "&amp;$G172&amp;IF($D172="",""," "&amp;TEXT($D172,"HH:MM")&amp;IF($E172="","","-"&amp;TEXT($E172,"HH:MM"))),"")</f>
        <v/>
      </c>
      <c r="W172" s="4" t="b">
        <f t="shared" si="48"/>
        <v>0</v>
      </c>
      <c r="X172" s="4" t="b">
        <f t="shared" si="49"/>
        <v>0</v>
      </c>
      <c r="Y172" s="4" t="b">
        <f t="shared" si="50"/>
        <v>0</v>
      </c>
      <c r="Z172" s="4" t="b">
        <f t="shared" si="51"/>
        <v>0</v>
      </c>
      <c r="AA172" s="4" t="b">
        <f t="shared" si="52"/>
        <v>0</v>
      </c>
      <c r="AB172" s="4" t="b">
        <f t="shared" si="53"/>
        <v>0</v>
      </c>
      <c r="AF172" s="4" t="b">
        <f t="shared" si="54"/>
        <v>0</v>
      </c>
      <c r="AG172" s="4" t="b">
        <f t="shared" si="55"/>
        <v>0</v>
      </c>
      <c r="AH172" s="4" t="b">
        <f t="shared" si="56"/>
        <v>0</v>
      </c>
      <c r="AI172" s="4" t="b">
        <f t="shared" si="57"/>
        <v>0</v>
      </c>
      <c r="AJ172" s="4" t="b">
        <f t="shared" si="58"/>
        <v>0</v>
      </c>
    </row>
    <row r="173" spans="1:36" ht="15.75" customHeight="1" x14ac:dyDescent="0.2">
      <c r="A173" s="87"/>
      <c r="B173" s="24" t="s">
        <v>53</v>
      </c>
      <c r="F173" s="25"/>
      <c r="I173" s="5" t="str" cm="1">
        <f t="array" ref="I173">IF(SUMPRODUCT(--ISNUMBER(SEARCH(_xlfn._xlws.FILTER(TRANSPOSE(_xlfn.TEXTSPLIT(I$3," "," ",TRUE)),I$3&lt;&gt;""),$F173)))&gt;0,TEXT($B173,"TTT TT.MM")&amp;IF($C173&lt;&gt;"",TEXT($C173," - TT.MM"),"")&amp;" "&amp;$G173&amp;IF($D173="",""," "&amp;TEXT($D173,"HH:MM")&amp;IF($E173="","","-"&amp;TEXT($E173,"HH:MM"))),"")</f>
        <v/>
      </c>
      <c r="J173" s="5" t="str" cm="1">
        <f t="array" ref="J173">IF(SUMPRODUCT(--ISNUMBER(SEARCH(_xlfn._xlws.FILTER(TRANSPOSE(_xlfn.TEXTSPLIT(J$3," "," ",TRUE)),J$3&lt;&gt;""),$F173)))&gt;0,TEXT($B173,"TTT TT.MM")&amp;IF($C173&lt;&gt;"",TEXT($C173," - TT.MM"),"")&amp;" "&amp;$G173&amp;IF($D173="",""," "&amp;TEXT($D173,"HH:MM")&amp;IF($E173="","","-"&amp;TEXT($E173,"HH:MM"))),"")</f>
        <v/>
      </c>
      <c r="K173" s="5" t="str" cm="1">
        <f t="array" ref="K173">IF(SUMPRODUCT(--ISNUMBER(SEARCH(_xlfn._xlws.FILTER(TRANSPOSE(_xlfn.TEXTSPLIT(K$3," "," ",TRUE)),K$3&lt;&gt;""),$F173)))&gt;0,TEXT($B173,"TTT TT.MM")&amp;IF($C173&lt;&gt;"",TEXT($C173," - TT.MM"),"")&amp;" "&amp;$G173&amp;IF($D173="",""," "&amp;TEXT($D173,"HH:MM")&amp;IF($E173="","","-"&amp;TEXT($E173,"HH:MM"))),"")</f>
        <v/>
      </c>
      <c r="L173" s="5" t="str" cm="1">
        <f t="array" ref="L173">IF(SUMPRODUCT(--ISNUMBER(SEARCH(_xlfn._xlws.FILTER(TRANSPOSE(_xlfn.TEXTSPLIT(L$3," "," ",TRUE)),L$3&lt;&gt;""),$F173)))&gt;0,TEXT($B173,"TTT TT.MM")&amp;IF($C173&lt;&gt;"",TEXT($C173," - TT.MM"),"")&amp;" "&amp;$G173&amp;IF($D173="",""," "&amp;TEXT($D173,"HH:MM")&amp;IF($E173="","","-"&amp;TEXT($E173,"HH:MM"))),"")</f>
        <v/>
      </c>
      <c r="M173" s="5" t="str" cm="1">
        <f t="array" ref="M173">IF(SUMPRODUCT(--ISNUMBER(SEARCH(_xlfn._xlws.FILTER(TRANSPOSE(_xlfn.TEXTSPLIT(M$3," "," ",TRUE)),M$3&lt;&gt;""),$F173)))&gt;0,TEXT($B173,"TTT TT.MM")&amp;IF($C173&lt;&gt;"",TEXT($C173," - TT.MM"),"")&amp;" "&amp;$G173&amp;IF($D173="",""," "&amp;TEXT($D173,"HH:MM")&amp;IF($E173="","","-"&amp;TEXT($E173,"HH:MM"))),"")</f>
        <v/>
      </c>
      <c r="N173" s="5" t="str" cm="1">
        <f t="array" ref="N173">IF(SUMPRODUCT(--ISNUMBER(SEARCH(_xlfn._xlws.FILTER(TRANSPOSE(_xlfn.TEXTSPLIT(N$3," "," ",TRUE)),N$3&lt;&gt;""),$F173)))&gt;0,TEXT($B173,"TTT TT.MM")&amp;IF($C173&lt;&gt;"",TEXT($C173," - TT.MM"),"")&amp;" "&amp;$G173&amp;IF($D173="",""," "&amp;TEXT($D173,"HH:MM")&amp;IF($E173="","","-"&amp;TEXT($E173,"HH:MM"))),"")</f>
        <v/>
      </c>
      <c r="O173" s="5" t="str" cm="1">
        <f t="array" ref="O173">IF(SUMPRODUCT(--ISNUMBER(SEARCH(_xlfn._xlws.FILTER(TRANSPOSE(_xlfn.TEXTSPLIT(O$3," "," ",TRUE)),O$3&lt;&gt;""),$F173)))&gt;0,TEXT($B173,"TTT TT.MM")&amp;IF($C173&lt;&gt;"",TEXT($C173," - TT.MM"),"")&amp;" "&amp;$G173&amp;IF($D173="",""," "&amp;TEXT($D173,"HH:MM")&amp;IF($E173="","","-"&amp;TEXT($E173,"HH:MM"))),"")</f>
        <v/>
      </c>
      <c r="W173" s="4" t="b">
        <f t="shared" si="48"/>
        <v>0</v>
      </c>
      <c r="X173" s="4" t="b">
        <f t="shared" si="49"/>
        <v>0</v>
      </c>
      <c r="Y173" s="4" t="b">
        <f t="shared" si="50"/>
        <v>0</v>
      </c>
      <c r="Z173" s="4" t="b">
        <f t="shared" si="51"/>
        <v>0</v>
      </c>
      <c r="AA173" s="4" t="b">
        <f t="shared" si="52"/>
        <v>0</v>
      </c>
      <c r="AB173" s="4" t="b">
        <f t="shared" si="53"/>
        <v>0</v>
      </c>
      <c r="AF173" s="4" t="b">
        <f t="shared" si="54"/>
        <v>0</v>
      </c>
      <c r="AG173" s="4" t="b">
        <f t="shared" si="55"/>
        <v>0</v>
      </c>
      <c r="AH173" s="4" t="b">
        <f t="shared" si="56"/>
        <v>0</v>
      </c>
      <c r="AI173" s="4" t="b">
        <f t="shared" si="57"/>
        <v>0</v>
      </c>
      <c r="AJ173" s="4" t="b">
        <f t="shared" si="58"/>
        <v>0</v>
      </c>
    </row>
    <row r="174" spans="1:36" ht="15.75" customHeight="1" x14ac:dyDescent="0.2">
      <c r="A174" s="87">
        <f t="shared" si="47"/>
        <v>39</v>
      </c>
      <c r="B174" s="25">
        <v>45926</v>
      </c>
      <c r="F174" s="25"/>
      <c r="I174" s="5" t="str" cm="1">
        <f t="array" ref="I174">IF(SUMPRODUCT(--ISNUMBER(SEARCH(_xlfn._xlws.FILTER(TRANSPOSE(_xlfn.TEXTSPLIT(I$3," "," ",TRUE)),I$3&lt;&gt;""),$F174)))&gt;0,TEXT($B174,"TTT TT.MM")&amp;IF($C174&lt;&gt;"",TEXT($C174," - TT.MM"),"")&amp;" "&amp;$G174&amp;IF($D174="",""," "&amp;TEXT($D174,"HH:MM")&amp;IF($E174="","","-"&amp;TEXT($E174,"HH:MM"))),"")</f>
        <v/>
      </c>
      <c r="J174" s="5" t="str" cm="1">
        <f t="array" ref="J174">IF(SUMPRODUCT(--ISNUMBER(SEARCH(_xlfn._xlws.FILTER(TRANSPOSE(_xlfn.TEXTSPLIT(J$3," "," ",TRUE)),J$3&lt;&gt;""),$F174)))&gt;0,TEXT($B174,"TTT TT.MM")&amp;IF($C174&lt;&gt;"",TEXT($C174," - TT.MM"),"")&amp;" "&amp;$G174&amp;IF($D174="",""," "&amp;TEXT($D174,"HH:MM")&amp;IF($E174="","","-"&amp;TEXT($E174,"HH:MM"))),"")</f>
        <v/>
      </c>
      <c r="K174" s="5" t="str" cm="1">
        <f t="array" ref="K174">IF(SUMPRODUCT(--ISNUMBER(SEARCH(_xlfn._xlws.FILTER(TRANSPOSE(_xlfn.TEXTSPLIT(K$3," "," ",TRUE)),K$3&lt;&gt;""),$F174)))&gt;0,TEXT($B174,"TTT TT.MM")&amp;IF($C174&lt;&gt;"",TEXT($C174," - TT.MM"),"")&amp;" "&amp;$G174&amp;IF($D174="",""," "&amp;TEXT($D174,"HH:MM")&amp;IF($E174="","","-"&amp;TEXT($E174,"HH:MM"))),"")</f>
        <v/>
      </c>
      <c r="L174" s="5" t="str" cm="1">
        <f t="array" ref="L174">IF(SUMPRODUCT(--ISNUMBER(SEARCH(_xlfn._xlws.FILTER(TRANSPOSE(_xlfn.TEXTSPLIT(L$3," "," ",TRUE)),L$3&lt;&gt;""),$F174)))&gt;0,TEXT($B174,"TTT TT.MM")&amp;IF($C174&lt;&gt;"",TEXT($C174," - TT.MM"),"")&amp;" "&amp;$G174&amp;IF($D174="",""," "&amp;TEXT($D174,"HH:MM")&amp;IF($E174="","","-"&amp;TEXT($E174,"HH:MM"))),"")</f>
        <v/>
      </c>
      <c r="M174" s="5" t="str" cm="1">
        <f t="array" ref="M174">IF(SUMPRODUCT(--ISNUMBER(SEARCH(_xlfn._xlws.FILTER(TRANSPOSE(_xlfn.TEXTSPLIT(M$3," "," ",TRUE)),M$3&lt;&gt;""),$F174)))&gt;0,TEXT($B174,"TTT TT.MM")&amp;IF($C174&lt;&gt;"",TEXT($C174," - TT.MM"),"")&amp;" "&amp;$G174&amp;IF($D174="",""," "&amp;TEXT($D174,"HH:MM")&amp;IF($E174="","","-"&amp;TEXT($E174,"HH:MM"))),"")</f>
        <v/>
      </c>
      <c r="N174" s="5" t="str" cm="1">
        <f t="array" ref="N174">IF(SUMPRODUCT(--ISNUMBER(SEARCH(_xlfn._xlws.FILTER(TRANSPOSE(_xlfn.TEXTSPLIT(N$3," "," ",TRUE)),N$3&lt;&gt;""),$F174)))&gt;0,TEXT($B174,"TTT TT.MM")&amp;IF($C174&lt;&gt;"",TEXT($C174," - TT.MM"),"")&amp;" "&amp;$G174&amp;IF($D174="",""," "&amp;TEXT($D174,"HH:MM")&amp;IF($E174="","","-"&amp;TEXT($E174,"HH:MM"))),"")</f>
        <v/>
      </c>
      <c r="O174" s="5" t="str" cm="1">
        <f t="array" ref="O174">IF(SUMPRODUCT(--ISNUMBER(SEARCH(_xlfn._xlws.FILTER(TRANSPOSE(_xlfn.TEXTSPLIT(O$3," "," ",TRUE)),O$3&lt;&gt;""),$F174)))&gt;0,TEXT($B174,"TTT TT.MM")&amp;IF($C174&lt;&gt;"",TEXT($C174," - TT.MM"),"")&amp;" "&amp;$G174&amp;IF($D174="",""," "&amp;TEXT($D174,"HH:MM")&amp;IF($E174="","","-"&amp;TEXT($E174,"HH:MM"))),"")</f>
        <v/>
      </c>
      <c r="W174" s="4" t="b">
        <f t="shared" si="48"/>
        <v>0</v>
      </c>
      <c r="X174" s="4" t="b">
        <f t="shared" si="49"/>
        <v>0</v>
      </c>
      <c r="Y174" s="4" t="b">
        <f t="shared" si="50"/>
        <v>0</v>
      </c>
      <c r="Z174" s="4" t="b">
        <f t="shared" si="51"/>
        <v>0</v>
      </c>
      <c r="AA174" s="4" t="b">
        <f t="shared" si="52"/>
        <v>0</v>
      </c>
      <c r="AB174" s="4" t="b">
        <f t="shared" si="53"/>
        <v>0</v>
      </c>
      <c r="AF174" s="4" t="b">
        <f t="shared" si="54"/>
        <v>0</v>
      </c>
      <c r="AG174" s="4" t="b">
        <f t="shared" si="55"/>
        <v>0</v>
      </c>
      <c r="AH174" s="4" t="b">
        <f t="shared" si="56"/>
        <v>0</v>
      </c>
      <c r="AI174" s="4" t="b">
        <f t="shared" si="57"/>
        <v>0</v>
      </c>
      <c r="AJ174" s="4" t="b">
        <f t="shared" si="58"/>
        <v>0</v>
      </c>
    </row>
    <row r="175" spans="1:36" ht="15.75" customHeight="1" x14ac:dyDescent="0.2">
      <c r="A175" s="87">
        <f t="shared" si="47"/>
        <v>44</v>
      </c>
      <c r="B175" s="25">
        <v>45961</v>
      </c>
      <c r="F175" s="25"/>
      <c r="I175" s="5" t="str" cm="1">
        <f t="array" ref="I175">IF(SUMPRODUCT(--ISNUMBER(SEARCH(_xlfn._xlws.FILTER(TRANSPOSE(_xlfn.TEXTSPLIT(I$3," "," ",TRUE)),I$3&lt;&gt;""),$F175)))&gt;0,TEXT($B175,"TTT TT.MM")&amp;IF($C175&lt;&gt;"",TEXT($C175," - TT.MM"),"")&amp;" "&amp;$G175&amp;IF($D175="",""," "&amp;TEXT($D175,"HH:MM")&amp;IF($E175="","","-"&amp;TEXT($E175,"HH:MM"))),"")</f>
        <v/>
      </c>
      <c r="J175" s="5" t="str" cm="1">
        <f t="array" ref="J175">IF(SUMPRODUCT(--ISNUMBER(SEARCH(_xlfn._xlws.FILTER(TRANSPOSE(_xlfn.TEXTSPLIT(J$3," "," ",TRUE)),J$3&lt;&gt;""),$F175)))&gt;0,TEXT($B175,"TTT TT.MM")&amp;IF($C175&lt;&gt;"",TEXT($C175," - TT.MM"),"")&amp;" "&amp;$G175&amp;IF($D175="",""," "&amp;TEXT($D175,"HH:MM")&amp;IF($E175="","","-"&amp;TEXT($E175,"HH:MM"))),"")</f>
        <v/>
      </c>
      <c r="K175" s="5" t="str" cm="1">
        <f t="array" ref="K175">IF(SUMPRODUCT(--ISNUMBER(SEARCH(_xlfn._xlws.FILTER(TRANSPOSE(_xlfn.TEXTSPLIT(K$3," "," ",TRUE)),K$3&lt;&gt;""),$F175)))&gt;0,TEXT($B175,"TTT TT.MM")&amp;IF($C175&lt;&gt;"",TEXT($C175," - TT.MM"),"")&amp;" "&amp;$G175&amp;IF($D175="",""," "&amp;TEXT($D175,"HH:MM")&amp;IF($E175="","","-"&amp;TEXT($E175,"HH:MM"))),"")</f>
        <v/>
      </c>
      <c r="L175" s="5" t="str" cm="1">
        <f t="array" ref="L175">IF(SUMPRODUCT(--ISNUMBER(SEARCH(_xlfn._xlws.FILTER(TRANSPOSE(_xlfn.TEXTSPLIT(L$3," "," ",TRUE)),L$3&lt;&gt;""),$F175)))&gt;0,TEXT($B175,"TTT TT.MM")&amp;IF($C175&lt;&gt;"",TEXT($C175," - TT.MM"),"")&amp;" "&amp;$G175&amp;IF($D175="",""," "&amp;TEXT($D175,"HH:MM")&amp;IF($E175="","","-"&amp;TEXT($E175,"HH:MM"))),"")</f>
        <v/>
      </c>
      <c r="M175" s="5" t="str" cm="1">
        <f t="array" ref="M175">IF(SUMPRODUCT(--ISNUMBER(SEARCH(_xlfn._xlws.FILTER(TRANSPOSE(_xlfn.TEXTSPLIT(M$3," "," ",TRUE)),M$3&lt;&gt;""),$F175)))&gt;0,TEXT($B175,"TTT TT.MM")&amp;IF($C175&lt;&gt;"",TEXT($C175," - TT.MM"),"")&amp;" "&amp;$G175&amp;IF($D175="",""," "&amp;TEXT($D175,"HH:MM")&amp;IF($E175="","","-"&amp;TEXT($E175,"HH:MM"))),"")</f>
        <v/>
      </c>
      <c r="N175" s="5" t="str" cm="1">
        <f t="array" ref="N175">IF(SUMPRODUCT(--ISNUMBER(SEARCH(_xlfn._xlws.FILTER(TRANSPOSE(_xlfn.TEXTSPLIT(N$3," "," ",TRUE)),N$3&lt;&gt;""),$F175)))&gt;0,TEXT($B175,"TTT TT.MM")&amp;IF($C175&lt;&gt;"",TEXT($C175," - TT.MM"),"")&amp;" "&amp;$G175&amp;IF($D175="",""," "&amp;TEXT($D175,"HH:MM")&amp;IF($E175="","","-"&amp;TEXT($E175,"HH:MM"))),"")</f>
        <v/>
      </c>
      <c r="O175" s="5" t="str" cm="1">
        <f t="array" ref="O175">IF(SUMPRODUCT(--ISNUMBER(SEARCH(_xlfn._xlws.FILTER(TRANSPOSE(_xlfn.TEXTSPLIT(O$3," "," ",TRUE)),O$3&lt;&gt;""),$F175)))&gt;0,TEXT($B175,"TTT TT.MM")&amp;IF($C175&lt;&gt;"",TEXT($C175," - TT.MM"),"")&amp;" "&amp;$G175&amp;IF($D175="",""," "&amp;TEXT($D175,"HH:MM")&amp;IF($E175="","","-"&amp;TEXT($E175,"HH:MM"))),"")</f>
        <v/>
      </c>
      <c r="W175" s="4" t="b">
        <f t="shared" si="48"/>
        <v>0</v>
      </c>
      <c r="X175" s="4" t="b">
        <f t="shared" si="49"/>
        <v>0</v>
      </c>
      <c r="Y175" s="4" t="b">
        <f t="shared" si="50"/>
        <v>0</v>
      </c>
      <c r="Z175" s="4" t="b">
        <f t="shared" si="51"/>
        <v>0</v>
      </c>
      <c r="AA175" s="4" t="b">
        <f t="shared" si="52"/>
        <v>0</v>
      </c>
      <c r="AB175" s="4" t="b">
        <f t="shared" si="53"/>
        <v>0</v>
      </c>
      <c r="AF175" s="4" t="b">
        <f t="shared" si="54"/>
        <v>0</v>
      </c>
      <c r="AG175" s="4" t="b">
        <f t="shared" si="55"/>
        <v>0</v>
      </c>
      <c r="AH175" s="4" t="b">
        <f t="shared" si="56"/>
        <v>0</v>
      </c>
      <c r="AI175" s="4" t="b">
        <f t="shared" si="57"/>
        <v>0</v>
      </c>
      <c r="AJ175" s="4" t="b">
        <f t="shared" si="58"/>
        <v>0</v>
      </c>
    </row>
    <row r="176" spans="1:36" ht="15.75" customHeight="1" x14ac:dyDescent="0.2">
      <c r="A176" s="87">
        <f t="shared" si="47"/>
        <v>46</v>
      </c>
      <c r="B176" s="25">
        <v>45975</v>
      </c>
      <c r="F176" s="25"/>
      <c r="I176" s="5" t="str" cm="1">
        <f t="array" ref="I176">IF(SUMPRODUCT(--ISNUMBER(SEARCH(_xlfn._xlws.FILTER(TRANSPOSE(_xlfn.TEXTSPLIT(I$3," "," ",TRUE)),I$3&lt;&gt;""),$F176)))&gt;0,TEXT($B176,"TTT TT.MM")&amp;IF($C176&lt;&gt;"",TEXT($C176," - TT.MM"),"")&amp;" "&amp;$G176&amp;IF($D176="",""," "&amp;TEXT($D176,"HH:MM")&amp;IF($E176="","","-"&amp;TEXT($E176,"HH:MM"))),"")</f>
        <v/>
      </c>
      <c r="J176" s="5" t="str" cm="1">
        <f t="array" ref="J176">IF(SUMPRODUCT(--ISNUMBER(SEARCH(_xlfn._xlws.FILTER(TRANSPOSE(_xlfn.TEXTSPLIT(J$3," "," ",TRUE)),J$3&lt;&gt;""),$F176)))&gt;0,TEXT($B176,"TTT TT.MM")&amp;IF($C176&lt;&gt;"",TEXT($C176," - TT.MM"),"")&amp;" "&amp;$G176&amp;IF($D176="",""," "&amp;TEXT($D176,"HH:MM")&amp;IF($E176="","","-"&amp;TEXT($E176,"HH:MM"))),"")</f>
        <v/>
      </c>
      <c r="K176" s="5" t="str" cm="1">
        <f t="array" ref="K176">IF(SUMPRODUCT(--ISNUMBER(SEARCH(_xlfn._xlws.FILTER(TRANSPOSE(_xlfn.TEXTSPLIT(K$3," "," ",TRUE)),K$3&lt;&gt;""),$F176)))&gt;0,TEXT($B176,"TTT TT.MM")&amp;IF($C176&lt;&gt;"",TEXT($C176," - TT.MM"),"")&amp;" "&amp;$G176&amp;IF($D176="",""," "&amp;TEXT($D176,"HH:MM")&amp;IF($E176="","","-"&amp;TEXT($E176,"HH:MM"))),"")</f>
        <v/>
      </c>
      <c r="L176" s="5" t="str" cm="1">
        <f t="array" ref="L176">IF(SUMPRODUCT(--ISNUMBER(SEARCH(_xlfn._xlws.FILTER(TRANSPOSE(_xlfn.TEXTSPLIT(L$3," "," ",TRUE)),L$3&lt;&gt;""),$F176)))&gt;0,TEXT($B176,"TTT TT.MM")&amp;IF($C176&lt;&gt;"",TEXT($C176," - TT.MM"),"")&amp;" "&amp;$G176&amp;IF($D176="",""," "&amp;TEXT($D176,"HH:MM")&amp;IF($E176="","","-"&amp;TEXT($E176,"HH:MM"))),"")</f>
        <v/>
      </c>
      <c r="M176" s="5" t="str" cm="1">
        <f t="array" ref="M176">IF(SUMPRODUCT(--ISNUMBER(SEARCH(_xlfn._xlws.FILTER(TRANSPOSE(_xlfn.TEXTSPLIT(M$3," "," ",TRUE)),M$3&lt;&gt;""),$F176)))&gt;0,TEXT($B176,"TTT TT.MM")&amp;IF($C176&lt;&gt;"",TEXT($C176," - TT.MM"),"")&amp;" "&amp;$G176&amp;IF($D176="",""," "&amp;TEXT($D176,"HH:MM")&amp;IF($E176="","","-"&amp;TEXT($E176,"HH:MM"))),"")</f>
        <v/>
      </c>
      <c r="N176" s="5" t="str" cm="1">
        <f t="array" ref="N176">IF(SUMPRODUCT(--ISNUMBER(SEARCH(_xlfn._xlws.FILTER(TRANSPOSE(_xlfn.TEXTSPLIT(N$3," "," ",TRUE)),N$3&lt;&gt;""),$F176)))&gt;0,TEXT($B176,"TTT TT.MM")&amp;IF($C176&lt;&gt;"",TEXT($C176," - TT.MM"),"")&amp;" "&amp;$G176&amp;IF($D176="",""," "&amp;TEXT($D176,"HH:MM")&amp;IF($E176="","","-"&amp;TEXT($E176,"HH:MM"))),"")</f>
        <v/>
      </c>
      <c r="O176" s="5" t="str" cm="1">
        <f t="array" ref="O176">IF(SUMPRODUCT(--ISNUMBER(SEARCH(_xlfn._xlws.FILTER(TRANSPOSE(_xlfn.TEXTSPLIT(O$3," "," ",TRUE)),O$3&lt;&gt;""),$F176)))&gt;0,TEXT($B176,"TTT TT.MM")&amp;IF($C176&lt;&gt;"",TEXT($C176," - TT.MM"),"")&amp;" "&amp;$G176&amp;IF($D176="",""," "&amp;TEXT($D176,"HH:MM")&amp;IF($E176="","","-"&amp;TEXT($E176,"HH:MM"))),"")</f>
        <v/>
      </c>
      <c r="W176" s="4" t="b">
        <f t="shared" si="48"/>
        <v>0</v>
      </c>
      <c r="X176" s="4" t="b">
        <f t="shared" si="49"/>
        <v>0</v>
      </c>
      <c r="Y176" s="4" t="b">
        <f t="shared" si="50"/>
        <v>0</v>
      </c>
      <c r="Z176" s="4" t="b">
        <f t="shared" si="51"/>
        <v>0</v>
      </c>
      <c r="AA176" s="4" t="b">
        <f t="shared" si="52"/>
        <v>0</v>
      </c>
      <c r="AB176" s="4" t="b">
        <f t="shared" si="53"/>
        <v>0</v>
      </c>
      <c r="AF176" s="4" t="b">
        <f t="shared" si="54"/>
        <v>0</v>
      </c>
      <c r="AG176" s="4" t="b">
        <f t="shared" si="55"/>
        <v>0</v>
      </c>
      <c r="AH176" s="4" t="b">
        <f t="shared" si="56"/>
        <v>0</v>
      </c>
      <c r="AI176" s="4" t="b">
        <f t="shared" si="57"/>
        <v>0</v>
      </c>
      <c r="AJ176" s="4" t="b">
        <f t="shared" si="58"/>
        <v>0</v>
      </c>
    </row>
    <row r="177" spans="1:36" ht="15.75" customHeight="1" x14ac:dyDescent="0.2">
      <c r="A177" s="87"/>
      <c r="F177" s="25"/>
      <c r="I177" s="5" t="str" cm="1">
        <f t="array" ref="I177">IF(SUMPRODUCT(--ISNUMBER(SEARCH(_xlfn._xlws.FILTER(TRANSPOSE(_xlfn.TEXTSPLIT(I$3," "," ",TRUE)),I$3&lt;&gt;""),$F177)))&gt;0,TEXT($B177,"TTT TT.MM")&amp;IF($C177&lt;&gt;"",TEXT($C177," - TT.MM"),"")&amp;" "&amp;$G177&amp;IF($D177="",""," "&amp;TEXT($D177,"HH:MM")&amp;IF($E177="","","-"&amp;TEXT($E177,"HH:MM"))),"")</f>
        <v/>
      </c>
      <c r="J177" s="5" t="str" cm="1">
        <f t="array" ref="J177">IF(SUMPRODUCT(--ISNUMBER(SEARCH(_xlfn._xlws.FILTER(TRANSPOSE(_xlfn.TEXTSPLIT(J$3," "," ",TRUE)),J$3&lt;&gt;""),$F177)))&gt;0,TEXT($B177,"TTT TT.MM")&amp;IF($C177&lt;&gt;"",TEXT($C177," - TT.MM"),"")&amp;" "&amp;$G177&amp;IF($D177="",""," "&amp;TEXT($D177,"HH:MM")&amp;IF($E177="","","-"&amp;TEXT($E177,"HH:MM"))),"")</f>
        <v/>
      </c>
      <c r="K177" s="5" t="str" cm="1">
        <f t="array" ref="K177">IF(SUMPRODUCT(--ISNUMBER(SEARCH(_xlfn._xlws.FILTER(TRANSPOSE(_xlfn.TEXTSPLIT(K$3," "," ",TRUE)),K$3&lt;&gt;""),$F177)))&gt;0,TEXT($B177,"TTT TT.MM")&amp;IF($C177&lt;&gt;"",TEXT($C177," - TT.MM"),"")&amp;" "&amp;$G177&amp;IF($D177="",""," "&amp;TEXT($D177,"HH:MM")&amp;IF($E177="","","-"&amp;TEXT($E177,"HH:MM"))),"")</f>
        <v/>
      </c>
      <c r="L177" s="5" t="str" cm="1">
        <f t="array" ref="L177">IF(SUMPRODUCT(--ISNUMBER(SEARCH(_xlfn._xlws.FILTER(TRANSPOSE(_xlfn.TEXTSPLIT(L$3," "," ",TRUE)),L$3&lt;&gt;""),$F177)))&gt;0,TEXT($B177,"TTT TT.MM")&amp;IF($C177&lt;&gt;"",TEXT($C177," - TT.MM"),"")&amp;" "&amp;$G177&amp;IF($D177="",""," "&amp;TEXT($D177,"HH:MM")&amp;IF($E177="","","-"&amp;TEXT($E177,"HH:MM"))),"")</f>
        <v/>
      </c>
      <c r="M177" s="5" t="str" cm="1">
        <f t="array" ref="M177">IF(SUMPRODUCT(--ISNUMBER(SEARCH(_xlfn._xlws.FILTER(TRANSPOSE(_xlfn.TEXTSPLIT(M$3," "," ",TRUE)),M$3&lt;&gt;""),$F177)))&gt;0,TEXT($B177,"TTT TT.MM")&amp;IF($C177&lt;&gt;"",TEXT($C177," - TT.MM"),"")&amp;" "&amp;$G177&amp;IF($D177="",""," "&amp;TEXT($D177,"HH:MM")&amp;IF($E177="","","-"&amp;TEXT($E177,"HH:MM"))),"")</f>
        <v/>
      </c>
      <c r="N177" s="5" t="str" cm="1">
        <f t="array" ref="N177">IF(SUMPRODUCT(--ISNUMBER(SEARCH(_xlfn._xlws.FILTER(TRANSPOSE(_xlfn.TEXTSPLIT(N$3," "," ",TRUE)),N$3&lt;&gt;""),$F177)))&gt;0,TEXT($B177,"TTT TT.MM")&amp;IF($C177&lt;&gt;"",TEXT($C177," - TT.MM"),"")&amp;" "&amp;$G177&amp;IF($D177="",""," "&amp;TEXT($D177,"HH:MM")&amp;IF($E177="","","-"&amp;TEXT($E177,"HH:MM"))),"")</f>
        <v/>
      </c>
      <c r="O177" s="5" t="str" cm="1">
        <f t="array" ref="O177">IF(SUMPRODUCT(--ISNUMBER(SEARCH(_xlfn._xlws.FILTER(TRANSPOSE(_xlfn.TEXTSPLIT(O$3," "," ",TRUE)),O$3&lt;&gt;""),$F177)))&gt;0,TEXT($B177,"TTT TT.MM")&amp;IF($C177&lt;&gt;"",TEXT($C177," - TT.MM"),"")&amp;" "&amp;$G177&amp;IF($D177="",""," "&amp;TEXT($D177,"HH:MM")&amp;IF($E177="","","-"&amp;TEXT($E177,"HH:MM"))),"")</f>
        <v/>
      </c>
      <c r="W177" s="4" t="b">
        <f t="shared" si="48"/>
        <v>0</v>
      </c>
      <c r="X177" s="4" t="b">
        <f t="shared" si="49"/>
        <v>0</v>
      </c>
      <c r="Y177" s="4" t="b">
        <f t="shared" si="50"/>
        <v>0</v>
      </c>
      <c r="Z177" s="4" t="b">
        <f t="shared" si="51"/>
        <v>0</v>
      </c>
      <c r="AA177" s="4" t="b">
        <f t="shared" si="52"/>
        <v>0</v>
      </c>
      <c r="AB177" s="4" t="b">
        <f t="shared" si="53"/>
        <v>0</v>
      </c>
      <c r="AF177" s="4" t="b">
        <f t="shared" si="54"/>
        <v>0</v>
      </c>
      <c r="AG177" s="4" t="b">
        <f t="shared" si="55"/>
        <v>0</v>
      </c>
      <c r="AH177" s="4" t="b">
        <f t="shared" si="56"/>
        <v>0</v>
      </c>
      <c r="AI177" s="4" t="b">
        <f t="shared" si="57"/>
        <v>0</v>
      </c>
      <c r="AJ177" s="4" t="b">
        <f t="shared" si="58"/>
        <v>0</v>
      </c>
    </row>
    <row r="178" spans="1:36" ht="15.75" customHeight="1" x14ac:dyDescent="0.2">
      <c r="A178" s="87">
        <f t="shared" si="47"/>
        <v>2</v>
      </c>
      <c r="B178" s="25">
        <v>46031</v>
      </c>
      <c r="F178" s="25"/>
      <c r="I178" s="5" t="str" cm="1">
        <f t="array" ref="I178">IF(SUMPRODUCT(--ISNUMBER(SEARCH(_xlfn._xlws.FILTER(TRANSPOSE(_xlfn.TEXTSPLIT(I$3," "," ",TRUE)),I$3&lt;&gt;""),$F178)))&gt;0,TEXT($B178,"TTT TT.MM")&amp;IF($C178&lt;&gt;"",TEXT($C178," - TT.MM"),"")&amp;" "&amp;$G178&amp;IF($D178="",""," "&amp;TEXT($D178,"HH:MM")&amp;IF($E178="","","-"&amp;TEXT($E178,"HH:MM"))),"")</f>
        <v/>
      </c>
      <c r="J178" s="5" t="str" cm="1">
        <f t="array" ref="J178">IF(SUMPRODUCT(--ISNUMBER(SEARCH(_xlfn._xlws.FILTER(TRANSPOSE(_xlfn.TEXTSPLIT(J$3," "," ",TRUE)),J$3&lt;&gt;""),$F178)))&gt;0,TEXT($B178,"TTT TT.MM")&amp;IF($C178&lt;&gt;"",TEXT($C178," - TT.MM"),"")&amp;" "&amp;$G178&amp;IF($D178="",""," "&amp;TEXT($D178,"HH:MM")&amp;IF($E178="","","-"&amp;TEXT($E178,"HH:MM"))),"")</f>
        <v/>
      </c>
      <c r="K178" s="5" t="str" cm="1">
        <f t="array" ref="K178">IF(SUMPRODUCT(--ISNUMBER(SEARCH(_xlfn._xlws.FILTER(TRANSPOSE(_xlfn.TEXTSPLIT(K$3," "," ",TRUE)),K$3&lt;&gt;""),$F178)))&gt;0,TEXT($B178,"TTT TT.MM")&amp;IF($C178&lt;&gt;"",TEXT($C178," - TT.MM"),"")&amp;" "&amp;$G178&amp;IF($D178="",""," "&amp;TEXT($D178,"HH:MM")&amp;IF($E178="","","-"&amp;TEXT($E178,"HH:MM"))),"")</f>
        <v/>
      </c>
      <c r="L178" s="5" t="str" cm="1">
        <f t="array" ref="L178">IF(SUMPRODUCT(--ISNUMBER(SEARCH(_xlfn._xlws.FILTER(TRANSPOSE(_xlfn.TEXTSPLIT(L$3," "," ",TRUE)),L$3&lt;&gt;""),$F178)))&gt;0,TEXT($B178,"TTT TT.MM")&amp;IF($C178&lt;&gt;"",TEXT($C178," - TT.MM"),"")&amp;" "&amp;$G178&amp;IF($D178="",""," "&amp;TEXT($D178,"HH:MM")&amp;IF($E178="","","-"&amp;TEXT($E178,"HH:MM"))),"")</f>
        <v/>
      </c>
      <c r="M178" s="5" t="str" cm="1">
        <f t="array" ref="M178">IF(SUMPRODUCT(--ISNUMBER(SEARCH(_xlfn._xlws.FILTER(TRANSPOSE(_xlfn.TEXTSPLIT(M$3," "," ",TRUE)),M$3&lt;&gt;""),$F178)))&gt;0,TEXT($B178,"TTT TT.MM")&amp;IF($C178&lt;&gt;"",TEXT($C178," - TT.MM"),"")&amp;" "&amp;$G178&amp;IF($D178="",""," "&amp;TEXT($D178,"HH:MM")&amp;IF($E178="","","-"&amp;TEXT($E178,"HH:MM"))),"")</f>
        <v/>
      </c>
      <c r="N178" s="5" t="str" cm="1">
        <f t="array" ref="N178">IF(SUMPRODUCT(--ISNUMBER(SEARCH(_xlfn._xlws.FILTER(TRANSPOSE(_xlfn.TEXTSPLIT(N$3," "," ",TRUE)),N$3&lt;&gt;""),$F178)))&gt;0,TEXT($B178,"TTT TT.MM")&amp;IF($C178&lt;&gt;"",TEXT($C178," - TT.MM"),"")&amp;" "&amp;$G178&amp;IF($D178="",""," "&amp;TEXT($D178,"HH:MM")&amp;IF($E178="","","-"&amp;TEXT($E178,"HH:MM"))),"")</f>
        <v/>
      </c>
      <c r="O178" s="5" t="str" cm="1">
        <f t="array" ref="O178">IF(SUMPRODUCT(--ISNUMBER(SEARCH(_xlfn._xlws.FILTER(TRANSPOSE(_xlfn.TEXTSPLIT(O$3," "," ",TRUE)),O$3&lt;&gt;""),$F178)))&gt;0,TEXT($B178,"TTT TT.MM")&amp;IF($C178&lt;&gt;"",TEXT($C178," - TT.MM"),"")&amp;" "&amp;$G178&amp;IF($D178="",""," "&amp;TEXT($D178,"HH:MM")&amp;IF($E178="","","-"&amp;TEXT($E178,"HH:MM"))),"")</f>
        <v/>
      </c>
      <c r="W178" s="4" t="b">
        <f t="shared" si="48"/>
        <v>0</v>
      </c>
      <c r="X178" s="4" t="b">
        <f t="shared" si="49"/>
        <v>0</v>
      </c>
      <c r="Y178" s="4" t="b">
        <f t="shared" si="50"/>
        <v>0</v>
      </c>
      <c r="Z178" s="4" t="b">
        <f t="shared" si="51"/>
        <v>0</v>
      </c>
      <c r="AA178" s="4" t="b">
        <f t="shared" si="52"/>
        <v>0</v>
      </c>
      <c r="AB178" s="4" t="b">
        <f t="shared" si="53"/>
        <v>0</v>
      </c>
      <c r="AF178" s="4" t="b">
        <f t="shared" si="54"/>
        <v>0</v>
      </c>
      <c r="AG178" s="4" t="b">
        <f t="shared" si="55"/>
        <v>0</v>
      </c>
      <c r="AH178" s="4" t="b">
        <f t="shared" si="56"/>
        <v>0</v>
      </c>
      <c r="AI178" s="4" t="b">
        <f t="shared" si="57"/>
        <v>0</v>
      </c>
      <c r="AJ178" s="4" t="b">
        <f t="shared" si="58"/>
        <v>0</v>
      </c>
    </row>
    <row r="179" spans="1:36" ht="15.75" customHeight="1" x14ac:dyDescent="0.2">
      <c r="A179" s="87">
        <f t="shared" si="47"/>
        <v>12</v>
      </c>
      <c r="B179" s="25">
        <v>46101</v>
      </c>
      <c r="F179" s="25"/>
      <c r="I179" s="5" t="str" cm="1">
        <f t="array" ref="I179">IF(SUMPRODUCT(--ISNUMBER(SEARCH(_xlfn._xlws.FILTER(TRANSPOSE(_xlfn.TEXTSPLIT(I$3," "," ",TRUE)),I$3&lt;&gt;""),$F179)))&gt;0,TEXT($B179,"TTT TT.MM")&amp;IF($C179&lt;&gt;"",TEXT($C179," - TT.MM"),"")&amp;" "&amp;$G179&amp;IF($D179="",""," "&amp;TEXT($D179,"HH:MM")&amp;IF($E179="","","-"&amp;TEXT($E179,"HH:MM"))),"")</f>
        <v/>
      </c>
      <c r="J179" s="5" t="str" cm="1">
        <f t="array" ref="J179">IF(SUMPRODUCT(--ISNUMBER(SEARCH(_xlfn._xlws.FILTER(TRANSPOSE(_xlfn.TEXTSPLIT(J$3," "," ",TRUE)),J$3&lt;&gt;""),$F179)))&gt;0,TEXT($B179,"TTT TT.MM")&amp;IF($C179&lt;&gt;"",TEXT($C179," - TT.MM"),"")&amp;" "&amp;$G179&amp;IF($D179="",""," "&amp;TEXT($D179,"HH:MM")&amp;IF($E179="","","-"&amp;TEXT($E179,"HH:MM"))),"")</f>
        <v/>
      </c>
      <c r="K179" s="5" t="str" cm="1">
        <f t="array" ref="K179">IF(SUMPRODUCT(--ISNUMBER(SEARCH(_xlfn._xlws.FILTER(TRANSPOSE(_xlfn.TEXTSPLIT(K$3," "," ",TRUE)),K$3&lt;&gt;""),$F179)))&gt;0,TEXT($B179,"TTT TT.MM")&amp;IF($C179&lt;&gt;"",TEXT($C179," - TT.MM"),"")&amp;" "&amp;$G179&amp;IF($D179="",""," "&amp;TEXT($D179,"HH:MM")&amp;IF($E179="","","-"&amp;TEXT($E179,"HH:MM"))),"")</f>
        <v/>
      </c>
      <c r="L179" s="5" t="str" cm="1">
        <f t="array" ref="L179">IF(SUMPRODUCT(--ISNUMBER(SEARCH(_xlfn._xlws.FILTER(TRANSPOSE(_xlfn.TEXTSPLIT(L$3," "," ",TRUE)),L$3&lt;&gt;""),$F179)))&gt;0,TEXT($B179,"TTT TT.MM")&amp;IF($C179&lt;&gt;"",TEXT($C179," - TT.MM"),"")&amp;" "&amp;$G179&amp;IF($D179="",""," "&amp;TEXT($D179,"HH:MM")&amp;IF($E179="","","-"&amp;TEXT($E179,"HH:MM"))),"")</f>
        <v/>
      </c>
      <c r="M179" s="5" t="str" cm="1">
        <f t="array" ref="M179">IF(SUMPRODUCT(--ISNUMBER(SEARCH(_xlfn._xlws.FILTER(TRANSPOSE(_xlfn.TEXTSPLIT(M$3," "," ",TRUE)),M$3&lt;&gt;""),$F179)))&gt;0,TEXT($B179,"TTT TT.MM")&amp;IF($C179&lt;&gt;"",TEXT($C179," - TT.MM"),"")&amp;" "&amp;$G179&amp;IF($D179="",""," "&amp;TEXT($D179,"HH:MM")&amp;IF($E179="","","-"&amp;TEXT($E179,"HH:MM"))),"")</f>
        <v/>
      </c>
      <c r="N179" s="5" t="str" cm="1">
        <f t="array" ref="N179">IF(SUMPRODUCT(--ISNUMBER(SEARCH(_xlfn._xlws.FILTER(TRANSPOSE(_xlfn.TEXTSPLIT(N$3," "," ",TRUE)),N$3&lt;&gt;""),$F179)))&gt;0,TEXT($B179,"TTT TT.MM")&amp;IF($C179&lt;&gt;"",TEXT($C179," - TT.MM"),"")&amp;" "&amp;$G179&amp;IF($D179="",""," "&amp;TEXT($D179,"HH:MM")&amp;IF($E179="","","-"&amp;TEXT($E179,"HH:MM"))),"")</f>
        <v/>
      </c>
      <c r="O179" s="5" t="str" cm="1">
        <f t="array" ref="O179">IF(SUMPRODUCT(--ISNUMBER(SEARCH(_xlfn._xlws.FILTER(TRANSPOSE(_xlfn.TEXTSPLIT(O$3," "," ",TRUE)),O$3&lt;&gt;""),$F179)))&gt;0,TEXT($B179,"TTT TT.MM")&amp;IF($C179&lt;&gt;"",TEXT($C179," - TT.MM"),"")&amp;" "&amp;$G179&amp;IF($D179="",""," "&amp;TEXT($D179,"HH:MM")&amp;IF($E179="","","-"&amp;TEXT($E179,"HH:MM"))),"")</f>
        <v/>
      </c>
      <c r="W179" s="4" t="b">
        <f t="shared" si="48"/>
        <v>0</v>
      </c>
      <c r="X179" s="4" t="b">
        <f t="shared" si="49"/>
        <v>0</v>
      </c>
      <c r="Y179" s="4" t="b">
        <f t="shared" si="50"/>
        <v>0</v>
      </c>
      <c r="Z179" s="4" t="b">
        <f t="shared" si="51"/>
        <v>0</v>
      </c>
      <c r="AA179" s="4" t="b">
        <f t="shared" si="52"/>
        <v>0</v>
      </c>
      <c r="AB179" s="4" t="b">
        <f t="shared" si="53"/>
        <v>0</v>
      </c>
      <c r="AF179" s="4" t="b">
        <f t="shared" si="54"/>
        <v>0</v>
      </c>
      <c r="AG179" s="4" t="b">
        <f t="shared" si="55"/>
        <v>0</v>
      </c>
      <c r="AH179" s="4" t="b">
        <f t="shared" si="56"/>
        <v>0</v>
      </c>
      <c r="AI179" s="4" t="b">
        <f t="shared" si="57"/>
        <v>0</v>
      </c>
      <c r="AJ179" s="4" t="b">
        <f t="shared" si="58"/>
        <v>0</v>
      </c>
    </row>
    <row r="180" spans="1:36" ht="15.75" customHeight="1" x14ac:dyDescent="0.2">
      <c r="A180" s="87">
        <f t="shared" si="47"/>
        <v>14</v>
      </c>
      <c r="B180" s="25">
        <v>46115</v>
      </c>
      <c r="F180" s="25"/>
      <c r="I180" s="5" t="str" cm="1">
        <f t="array" ref="I180">IF(SUMPRODUCT(--ISNUMBER(SEARCH(_xlfn._xlws.FILTER(TRANSPOSE(_xlfn.TEXTSPLIT(I$3," "," ",TRUE)),I$3&lt;&gt;""),$F180)))&gt;0,TEXT($B180,"TTT TT.MM")&amp;IF($C180&lt;&gt;"",TEXT($C180," - TT.MM"),"")&amp;" "&amp;$G180&amp;IF($D180="",""," "&amp;TEXT($D180,"HH:MM")&amp;IF($E180="","","-"&amp;TEXT($E180,"HH:MM"))),"")</f>
        <v/>
      </c>
      <c r="J180" s="5" t="str" cm="1">
        <f t="array" ref="J180">IF(SUMPRODUCT(--ISNUMBER(SEARCH(_xlfn._xlws.FILTER(TRANSPOSE(_xlfn.TEXTSPLIT(J$3," "," ",TRUE)),J$3&lt;&gt;""),$F180)))&gt;0,TEXT($B180,"TTT TT.MM")&amp;IF($C180&lt;&gt;"",TEXT($C180," - TT.MM"),"")&amp;" "&amp;$G180&amp;IF($D180="",""," "&amp;TEXT($D180,"HH:MM")&amp;IF($E180="","","-"&amp;TEXT($E180,"HH:MM"))),"")</f>
        <v/>
      </c>
      <c r="K180" s="5" t="str" cm="1">
        <f t="array" ref="K180">IF(SUMPRODUCT(--ISNUMBER(SEARCH(_xlfn._xlws.FILTER(TRANSPOSE(_xlfn.TEXTSPLIT(K$3," "," ",TRUE)),K$3&lt;&gt;""),$F180)))&gt;0,TEXT($B180,"TTT TT.MM")&amp;IF($C180&lt;&gt;"",TEXT($C180," - TT.MM"),"")&amp;" "&amp;$G180&amp;IF($D180="",""," "&amp;TEXT($D180,"HH:MM")&amp;IF($E180="","","-"&amp;TEXT($E180,"HH:MM"))),"")</f>
        <v/>
      </c>
      <c r="L180" s="5" t="str" cm="1">
        <f t="array" ref="L180">IF(SUMPRODUCT(--ISNUMBER(SEARCH(_xlfn._xlws.FILTER(TRANSPOSE(_xlfn.TEXTSPLIT(L$3," "," ",TRUE)),L$3&lt;&gt;""),$F180)))&gt;0,TEXT($B180,"TTT TT.MM")&amp;IF($C180&lt;&gt;"",TEXT($C180," - TT.MM"),"")&amp;" "&amp;$G180&amp;IF($D180="",""," "&amp;TEXT($D180,"HH:MM")&amp;IF($E180="","","-"&amp;TEXT($E180,"HH:MM"))),"")</f>
        <v/>
      </c>
      <c r="M180" s="5" t="str" cm="1">
        <f t="array" ref="M180">IF(SUMPRODUCT(--ISNUMBER(SEARCH(_xlfn._xlws.FILTER(TRANSPOSE(_xlfn.TEXTSPLIT(M$3," "," ",TRUE)),M$3&lt;&gt;""),$F180)))&gt;0,TEXT($B180,"TTT TT.MM")&amp;IF($C180&lt;&gt;"",TEXT($C180," - TT.MM"),"")&amp;" "&amp;$G180&amp;IF($D180="",""," "&amp;TEXT($D180,"HH:MM")&amp;IF($E180="","","-"&amp;TEXT($E180,"HH:MM"))),"")</f>
        <v/>
      </c>
      <c r="N180" s="5" t="str" cm="1">
        <f t="array" ref="N180">IF(SUMPRODUCT(--ISNUMBER(SEARCH(_xlfn._xlws.FILTER(TRANSPOSE(_xlfn.TEXTSPLIT(N$3," "," ",TRUE)),N$3&lt;&gt;""),$F180)))&gt;0,TEXT($B180,"TTT TT.MM")&amp;IF($C180&lt;&gt;"",TEXT($C180," - TT.MM"),"")&amp;" "&amp;$G180&amp;IF($D180="",""," "&amp;TEXT($D180,"HH:MM")&amp;IF($E180="","","-"&amp;TEXT($E180,"HH:MM"))),"")</f>
        <v/>
      </c>
      <c r="O180" s="5" t="str" cm="1">
        <f t="array" ref="O180">IF(SUMPRODUCT(--ISNUMBER(SEARCH(_xlfn._xlws.FILTER(TRANSPOSE(_xlfn.TEXTSPLIT(O$3," "," ",TRUE)),O$3&lt;&gt;""),$F180)))&gt;0,TEXT($B180,"TTT TT.MM")&amp;IF($C180&lt;&gt;"",TEXT($C180," - TT.MM"),"")&amp;" "&amp;$G180&amp;IF($D180="",""," "&amp;TEXT($D180,"HH:MM")&amp;IF($E180="","","-"&amp;TEXT($E180,"HH:MM"))),"")</f>
        <v/>
      </c>
      <c r="W180" s="4" t="b">
        <f t="shared" si="48"/>
        <v>0</v>
      </c>
      <c r="X180" s="4" t="b">
        <f t="shared" si="49"/>
        <v>0</v>
      </c>
      <c r="Y180" s="4" t="b">
        <f t="shared" si="50"/>
        <v>0</v>
      </c>
      <c r="Z180" s="4" t="b">
        <f t="shared" si="51"/>
        <v>0</v>
      </c>
      <c r="AA180" s="4" t="b">
        <f t="shared" si="52"/>
        <v>0</v>
      </c>
      <c r="AB180" s="4" t="b">
        <f t="shared" si="53"/>
        <v>0</v>
      </c>
      <c r="AF180" s="4" t="b">
        <f t="shared" si="54"/>
        <v>0</v>
      </c>
      <c r="AG180" s="4" t="b">
        <f t="shared" si="55"/>
        <v>0</v>
      </c>
      <c r="AH180" s="4" t="b">
        <f t="shared" si="56"/>
        <v>0</v>
      </c>
      <c r="AI180" s="4" t="b">
        <f t="shared" si="57"/>
        <v>0</v>
      </c>
      <c r="AJ180" s="4" t="b">
        <f t="shared" si="58"/>
        <v>0</v>
      </c>
    </row>
    <row r="181" spans="1:36" ht="15.75" customHeight="1" x14ac:dyDescent="0.2">
      <c r="A181" s="87">
        <f t="shared" si="47"/>
        <v>52</v>
      </c>
      <c r="F181" s="25"/>
      <c r="G181" s="2"/>
      <c r="I181" s="5" t="str" cm="1">
        <f t="array" ref="I181">IF(SUMPRODUCT(--ISNUMBER(SEARCH(_xlfn._xlws.FILTER(TRANSPOSE(_xlfn.TEXTSPLIT(I$3," "," ",TRUE)),I$3&lt;&gt;""),$F181)))&gt;0,TEXT($B181,"TTT TT.MM")&amp;IF($C181&lt;&gt;"",TEXT($C181," - TT.MM"),"")&amp;" "&amp;$G181&amp;IF($D181="",""," "&amp;TEXT($D181,"HH:MM")&amp;IF($E181="","","-"&amp;TEXT($E181,"HH:MM"))),"")</f>
        <v/>
      </c>
      <c r="J181" s="5" t="str" cm="1">
        <f t="array" ref="J181">IF(SUMPRODUCT(--ISNUMBER(SEARCH(_xlfn._xlws.FILTER(TRANSPOSE(_xlfn.TEXTSPLIT(J$3," "," ",TRUE)),J$3&lt;&gt;""),$F181)))&gt;0,TEXT($B181,"TTT TT.MM")&amp;IF($C181&lt;&gt;"",TEXT($C181," - TT.MM"),"")&amp;" "&amp;$G181&amp;IF($D181="",""," "&amp;TEXT($D181,"HH:MM")&amp;IF($E181="","","-"&amp;TEXT($E181,"HH:MM"))),"")</f>
        <v/>
      </c>
      <c r="K181" s="5" t="str" cm="1">
        <f t="array" ref="K181">IF(SUMPRODUCT(--ISNUMBER(SEARCH(_xlfn._xlws.FILTER(TRANSPOSE(_xlfn.TEXTSPLIT(K$3," "," ",TRUE)),K$3&lt;&gt;""),$F181)))&gt;0,TEXT($B181,"TTT TT.MM")&amp;IF($C181&lt;&gt;"",TEXT($C181," - TT.MM"),"")&amp;" "&amp;$G181&amp;IF($D181="",""," "&amp;TEXT($D181,"HH:MM")&amp;IF($E181="","","-"&amp;TEXT($E181,"HH:MM"))),"")</f>
        <v/>
      </c>
      <c r="L181" s="5" t="str" cm="1">
        <f t="array" ref="L181">IF(SUMPRODUCT(--ISNUMBER(SEARCH(_xlfn._xlws.FILTER(TRANSPOSE(_xlfn.TEXTSPLIT(L$3," "," ",TRUE)),L$3&lt;&gt;""),$F181)))&gt;0,TEXT($B181,"TTT TT.MM")&amp;IF($C181&lt;&gt;"",TEXT($C181," - TT.MM"),"")&amp;" "&amp;$G181&amp;IF($D181="",""," "&amp;TEXT($D181,"HH:MM")&amp;IF($E181="","","-"&amp;TEXT($E181,"HH:MM"))),"")</f>
        <v/>
      </c>
      <c r="M181" s="5" t="str" cm="1">
        <f t="array" ref="M181">IF(SUMPRODUCT(--ISNUMBER(SEARCH(_xlfn._xlws.FILTER(TRANSPOSE(_xlfn.TEXTSPLIT(M$3," "," ",TRUE)),M$3&lt;&gt;""),$F181)))&gt;0,TEXT($B181,"TTT TT.MM")&amp;IF($C181&lt;&gt;"",TEXT($C181," - TT.MM"),"")&amp;" "&amp;$G181&amp;IF($D181="",""," "&amp;TEXT($D181,"HH:MM")&amp;IF($E181="","","-"&amp;TEXT($E181,"HH:MM"))),"")</f>
        <v/>
      </c>
      <c r="N181" s="5" t="str" cm="1">
        <f t="array" ref="N181">IF(SUMPRODUCT(--ISNUMBER(SEARCH(_xlfn._xlws.FILTER(TRANSPOSE(_xlfn.TEXTSPLIT(N$3," "," ",TRUE)),N$3&lt;&gt;""),$F181)))&gt;0,TEXT($B181,"TTT TT.MM")&amp;IF($C181&lt;&gt;"",TEXT($C181," - TT.MM"),"")&amp;" "&amp;$G181&amp;IF($D181="",""," "&amp;TEXT($D181,"HH:MM")&amp;IF($E181="","","-"&amp;TEXT($E181,"HH:MM"))),"")</f>
        <v/>
      </c>
      <c r="O181" s="5" t="str" cm="1">
        <f t="array" ref="O181">IF(SUMPRODUCT(--ISNUMBER(SEARCH(_xlfn._xlws.FILTER(TRANSPOSE(_xlfn.TEXTSPLIT(O$3," "," ",TRUE)),O$3&lt;&gt;""),$F181)))&gt;0,TEXT($B181,"TTT TT.MM")&amp;IF($C181&lt;&gt;"",TEXT($C181," - TT.MM"),"")&amp;" "&amp;$G181&amp;IF($D181="",""," "&amp;TEXT($D181,"HH:MM")&amp;IF($E181="","","-"&amp;TEXT($E181,"HH:MM"))),"")</f>
        <v/>
      </c>
      <c r="W181" s="4" t="b">
        <f t="shared" si="48"/>
        <v>0</v>
      </c>
      <c r="X181" s="4" t="b">
        <f t="shared" si="49"/>
        <v>0</v>
      </c>
      <c r="Y181" s="4" t="b">
        <f t="shared" si="50"/>
        <v>0</v>
      </c>
      <c r="Z181" s="4" t="b">
        <f t="shared" si="51"/>
        <v>0</v>
      </c>
      <c r="AA181" s="4" t="b">
        <f t="shared" si="52"/>
        <v>0</v>
      </c>
      <c r="AB181" s="4" t="b">
        <f t="shared" si="53"/>
        <v>0</v>
      </c>
      <c r="AF181" s="4" t="b">
        <f t="shared" si="54"/>
        <v>0</v>
      </c>
      <c r="AG181" s="4" t="b">
        <f t="shared" si="55"/>
        <v>0</v>
      </c>
      <c r="AH181" s="4" t="b">
        <f t="shared" si="56"/>
        <v>0</v>
      </c>
      <c r="AI181" s="4" t="b">
        <f t="shared" si="57"/>
        <v>0</v>
      </c>
      <c r="AJ181" s="4" t="b">
        <f t="shared" si="58"/>
        <v>0</v>
      </c>
    </row>
    <row r="182" spans="1:36" ht="15.75" customHeight="1" x14ac:dyDescent="0.2">
      <c r="A182" s="87">
        <f t="shared" si="47"/>
        <v>12</v>
      </c>
      <c r="B182" s="25">
        <v>46101</v>
      </c>
      <c r="F182" s="25"/>
      <c r="I182" s="5" t="str" cm="1">
        <f t="array" ref="I182">IF(SUMPRODUCT(--ISNUMBER(SEARCH(_xlfn._xlws.FILTER(TRANSPOSE(_xlfn.TEXTSPLIT(I$3," "," ",TRUE)),I$3&lt;&gt;""),$F182)))&gt;0,TEXT($B182,"TTT TT.MM")&amp;IF($C182&lt;&gt;"",TEXT($C182," - TT.MM"),"")&amp;" "&amp;$G182&amp;IF($D182="",""," "&amp;TEXT($D182,"HH:MM")&amp;IF($E182="","","-"&amp;TEXT($E182,"HH:MM"))),"")</f>
        <v/>
      </c>
      <c r="J182" s="5" t="str" cm="1">
        <f t="array" ref="J182">IF(SUMPRODUCT(--ISNUMBER(SEARCH(_xlfn._xlws.FILTER(TRANSPOSE(_xlfn.TEXTSPLIT(J$3," "," ",TRUE)),J$3&lt;&gt;""),$F182)))&gt;0,TEXT($B182,"TTT TT.MM")&amp;IF($C182&lt;&gt;"",TEXT($C182," - TT.MM"),"")&amp;" "&amp;$G182&amp;IF($D182="",""," "&amp;TEXT($D182,"HH:MM")&amp;IF($E182="","","-"&amp;TEXT($E182,"HH:MM"))),"")</f>
        <v/>
      </c>
      <c r="K182" s="5" t="str" cm="1">
        <f t="array" ref="K182">IF(SUMPRODUCT(--ISNUMBER(SEARCH(_xlfn._xlws.FILTER(TRANSPOSE(_xlfn.TEXTSPLIT(K$3," "," ",TRUE)),K$3&lt;&gt;""),$F182)))&gt;0,TEXT($B182,"TTT TT.MM")&amp;IF($C182&lt;&gt;"",TEXT($C182," - TT.MM"),"")&amp;" "&amp;$G182&amp;IF($D182="",""," "&amp;TEXT($D182,"HH:MM")&amp;IF($E182="","","-"&amp;TEXT($E182,"HH:MM"))),"")</f>
        <v/>
      </c>
      <c r="L182" s="5" t="str" cm="1">
        <f t="array" ref="L182">IF(SUMPRODUCT(--ISNUMBER(SEARCH(_xlfn._xlws.FILTER(TRANSPOSE(_xlfn.TEXTSPLIT(L$3," "," ",TRUE)),L$3&lt;&gt;""),$F182)))&gt;0,TEXT($B182,"TTT TT.MM")&amp;IF($C182&lt;&gt;"",TEXT($C182," - TT.MM"),"")&amp;" "&amp;$G182&amp;IF($D182="",""," "&amp;TEXT($D182,"HH:MM")&amp;IF($E182="","","-"&amp;TEXT($E182,"HH:MM"))),"")</f>
        <v/>
      </c>
      <c r="M182" s="5" t="str" cm="1">
        <f t="array" ref="M182">IF(SUMPRODUCT(--ISNUMBER(SEARCH(_xlfn._xlws.FILTER(TRANSPOSE(_xlfn.TEXTSPLIT(M$3," "," ",TRUE)),M$3&lt;&gt;""),$F182)))&gt;0,TEXT($B182,"TTT TT.MM")&amp;IF($C182&lt;&gt;"",TEXT($C182," - TT.MM"),"")&amp;" "&amp;$G182&amp;IF($D182="",""," "&amp;TEXT($D182,"HH:MM")&amp;IF($E182="","","-"&amp;TEXT($E182,"HH:MM"))),"")</f>
        <v/>
      </c>
      <c r="N182" s="5" t="str" cm="1">
        <f t="array" ref="N182">IF(SUMPRODUCT(--ISNUMBER(SEARCH(_xlfn._xlws.FILTER(TRANSPOSE(_xlfn.TEXTSPLIT(N$3," "," ",TRUE)),N$3&lt;&gt;""),$F182)))&gt;0,TEXT($B182,"TTT TT.MM")&amp;IF($C182&lt;&gt;"",TEXT($C182," - TT.MM"),"")&amp;" "&amp;$G182&amp;IF($D182="",""," "&amp;TEXT($D182,"HH:MM")&amp;IF($E182="","","-"&amp;TEXT($E182,"HH:MM"))),"")</f>
        <v/>
      </c>
      <c r="O182" s="5" t="str" cm="1">
        <f t="array" ref="O182">IF(SUMPRODUCT(--ISNUMBER(SEARCH(_xlfn._xlws.FILTER(TRANSPOSE(_xlfn.TEXTSPLIT(O$3," "," ",TRUE)),O$3&lt;&gt;""),$F182)))&gt;0,TEXT($B182,"TTT TT.MM")&amp;IF($C182&lt;&gt;"",TEXT($C182," - TT.MM"),"")&amp;" "&amp;$G182&amp;IF($D182="",""," "&amp;TEXT($D182,"HH:MM")&amp;IF($E182="","","-"&amp;TEXT($E182,"HH:MM"))),"")</f>
        <v/>
      </c>
      <c r="W182" s="4" t="b">
        <f t="shared" si="48"/>
        <v>0</v>
      </c>
      <c r="X182" s="4" t="b">
        <f t="shared" si="49"/>
        <v>0</v>
      </c>
      <c r="Y182" s="4" t="b">
        <f t="shared" si="50"/>
        <v>0</v>
      </c>
      <c r="Z182" s="4" t="b">
        <f t="shared" si="51"/>
        <v>0</v>
      </c>
      <c r="AA182" s="4" t="b">
        <f t="shared" si="52"/>
        <v>0</v>
      </c>
      <c r="AB182" s="4" t="b">
        <f t="shared" si="53"/>
        <v>0</v>
      </c>
      <c r="AF182" s="4" t="b">
        <f t="shared" si="54"/>
        <v>0</v>
      </c>
      <c r="AG182" s="4" t="b">
        <f t="shared" si="55"/>
        <v>0</v>
      </c>
      <c r="AH182" s="4" t="b">
        <f t="shared" si="56"/>
        <v>0</v>
      </c>
      <c r="AI182" s="4" t="b">
        <f t="shared" si="57"/>
        <v>0</v>
      </c>
      <c r="AJ182" s="4" t="b">
        <f t="shared" si="58"/>
        <v>0</v>
      </c>
    </row>
    <row r="183" spans="1:36" ht="15.75" customHeight="1" x14ac:dyDescent="0.2">
      <c r="A183" s="87">
        <f t="shared" ref="A183:A194" si="59">WEEKNUM(B183,21)</f>
        <v>21</v>
      </c>
      <c r="B183" s="25">
        <v>46164</v>
      </c>
      <c r="I183" s="5" t="str" cm="1">
        <f t="array" ref="I183">IF(SUMPRODUCT(--ISNUMBER(SEARCH(_xlfn._xlws.FILTER(TRANSPOSE(_xlfn.TEXTSPLIT(I$3," "," ",TRUE)),I$3&lt;&gt;""),$F183)))&gt;0,TEXT($B183,"TTT TT.MM")&amp;IF($C183&lt;&gt;"",TEXT($C183," - TT.MM"),"")&amp;" "&amp;$G183&amp;IF($D183="",""," "&amp;TEXT($D183,"HH:MM")&amp;IF($E183="","","-"&amp;TEXT($E183,"HH:MM"))),"")</f>
        <v/>
      </c>
      <c r="J183" s="5" t="str" cm="1">
        <f t="array" ref="J183">IF(SUMPRODUCT(--ISNUMBER(SEARCH(_xlfn._xlws.FILTER(TRANSPOSE(_xlfn.TEXTSPLIT(J$3," "," ",TRUE)),J$3&lt;&gt;""),$F183)))&gt;0,TEXT($B183,"TTT TT.MM")&amp;IF($C183&lt;&gt;"",TEXT($C183," - TT.MM"),"")&amp;" "&amp;$G183&amp;IF($D183="",""," "&amp;TEXT($D183,"HH:MM")&amp;IF($E183="","","-"&amp;TEXT($E183,"HH:MM"))),"")</f>
        <v/>
      </c>
      <c r="K183" s="5" t="str" cm="1">
        <f t="array" ref="K183">IF(SUMPRODUCT(--ISNUMBER(SEARCH(_xlfn._xlws.FILTER(TRANSPOSE(_xlfn.TEXTSPLIT(K$3," "," ",TRUE)),K$3&lt;&gt;""),$F183)))&gt;0,TEXT($B183,"TTT TT.MM")&amp;IF($C183&lt;&gt;"",TEXT($C183," - TT.MM"),"")&amp;" "&amp;$G183&amp;IF($D183="",""," "&amp;TEXT($D183,"HH:MM")&amp;IF($E183="","","-"&amp;TEXT($E183,"HH:MM"))),"")</f>
        <v/>
      </c>
      <c r="L183" s="5" t="str" cm="1">
        <f t="array" ref="L183">IF(SUMPRODUCT(--ISNUMBER(SEARCH(_xlfn._xlws.FILTER(TRANSPOSE(_xlfn.TEXTSPLIT(L$3," "," ",TRUE)),L$3&lt;&gt;""),$F183)))&gt;0,TEXT($B183,"TTT TT.MM")&amp;IF($C183&lt;&gt;"",TEXT($C183," - TT.MM"),"")&amp;" "&amp;$G183&amp;IF($D183="",""," "&amp;TEXT($D183,"HH:MM")&amp;IF($E183="","","-"&amp;TEXT($E183,"HH:MM"))),"")</f>
        <v/>
      </c>
      <c r="M183" s="5" t="str" cm="1">
        <f t="array" ref="M183">IF(SUMPRODUCT(--ISNUMBER(SEARCH(_xlfn._xlws.FILTER(TRANSPOSE(_xlfn.TEXTSPLIT(M$3," "," ",TRUE)),M$3&lt;&gt;""),$F183)))&gt;0,TEXT($B183,"TTT TT.MM")&amp;IF($C183&lt;&gt;"",TEXT($C183," - TT.MM"),"")&amp;" "&amp;$G183&amp;IF($D183="",""," "&amp;TEXT($D183,"HH:MM")&amp;IF($E183="","","-"&amp;TEXT($E183,"HH:MM"))),"")</f>
        <v/>
      </c>
      <c r="N183" s="5" t="str" cm="1">
        <f t="array" ref="N183">IF(SUMPRODUCT(--ISNUMBER(SEARCH(_xlfn._xlws.FILTER(TRANSPOSE(_xlfn.TEXTSPLIT(N$3," "," ",TRUE)),N$3&lt;&gt;""),$F183)))&gt;0,TEXT($B183,"TTT TT.MM")&amp;IF($C183&lt;&gt;"",TEXT($C183," - TT.MM"),"")&amp;" "&amp;$G183&amp;IF($D183="",""," "&amp;TEXT($D183,"HH:MM")&amp;IF($E183="","","-"&amp;TEXT($E183,"HH:MM"))),"")</f>
        <v/>
      </c>
      <c r="O183" s="5" t="str" cm="1">
        <f t="array" ref="O183">IF(SUMPRODUCT(--ISNUMBER(SEARCH(_xlfn._xlws.FILTER(TRANSPOSE(_xlfn.TEXTSPLIT(O$3," "," ",TRUE)),O$3&lt;&gt;""),$F183)))&gt;0,TEXT($B183,"TTT TT.MM")&amp;IF($C183&lt;&gt;"",TEXT($C183," - TT.MM"),"")&amp;" "&amp;$G183&amp;IF($D183="",""," "&amp;TEXT($D183,"HH:MM")&amp;IF($E183="","","-"&amp;TEXT($E183,"HH:MM"))),"")</f>
        <v/>
      </c>
      <c r="W183" s="4" t="b">
        <f t="shared" si="48"/>
        <v>0</v>
      </c>
      <c r="X183" s="4" t="b">
        <f t="shared" si="49"/>
        <v>0</v>
      </c>
      <c r="Y183" s="4" t="b">
        <f t="shared" si="50"/>
        <v>0</v>
      </c>
      <c r="Z183" s="4" t="b">
        <f t="shared" si="51"/>
        <v>0</v>
      </c>
      <c r="AA183" s="4" t="b">
        <f t="shared" si="52"/>
        <v>0</v>
      </c>
      <c r="AB183" s="4" t="b">
        <f t="shared" si="53"/>
        <v>0</v>
      </c>
      <c r="AF183" s="4" t="b">
        <f t="shared" si="54"/>
        <v>0</v>
      </c>
      <c r="AG183" s="4" t="b">
        <f t="shared" si="55"/>
        <v>0</v>
      </c>
      <c r="AH183" s="4" t="b">
        <f t="shared" si="56"/>
        <v>0</v>
      </c>
      <c r="AI183" s="4" t="b">
        <f t="shared" si="57"/>
        <v>0</v>
      </c>
      <c r="AJ183" s="4" t="b">
        <f t="shared" si="58"/>
        <v>0</v>
      </c>
    </row>
    <row r="184" spans="1:36" ht="15.75" customHeight="1" x14ac:dyDescent="0.2">
      <c r="A184" s="87">
        <f t="shared" si="59"/>
        <v>23</v>
      </c>
      <c r="B184" s="25">
        <v>46178</v>
      </c>
      <c r="I184" s="5" t="str" cm="1">
        <f t="array" ref="I184">IF(SUMPRODUCT(--ISNUMBER(SEARCH(_xlfn._xlws.FILTER(TRANSPOSE(_xlfn.TEXTSPLIT(I$3," "," ",TRUE)),I$3&lt;&gt;""),$F184)))&gt;0,TEXT($B184,"TTT TT.MM")&amp;IF($C184&lt;&gt;"",TEXT($C184," - TT.MM"),"")&amp;" "&amp;$G184&amp;IF($D184="",""," "&amp;TEXT($D184,"HH:MM")&amp;IF($E184="","","-"&amp;TEXT($E184,"HH:MM"))),"")</f>
        <v/>
      </c>
      <c r="J184" s="5" t="str" cm="1">
        <f t="array" ref="J184">IF(SUMPRODUCT(--ISNUMBER(SEARCH(_xlfn._xlws.FILTER(TRANSPOSE(_xlfn.TEXTSPLIT(J$3," "," ",TRUE)),J$3&lt;&gt;""),$F184)))&gt;0,TEXT($B184,"TTT TT.MM")&amp;IF($C184&lt;&gt;"",TEXT($C184," - TT.MM"),"")&amp;" "&amp;$G184&amp;IF($D184="",""," "&amp;TEXT($D184,"HH:MM")&amp;IF($E184="","","-"&amp;TEXT($E184,"HH:MM"))),"")</f>
        <v/>
      </c>
      <c r="K184" s="5" t="str" cm="1">
        <f t="array" ref="K184">IF(SUMPRODUCT(--ISNUMBER(SEARCH(_xlfn._xlws.FILTER(TRANSPOSE(_xlfn.TEXTSPLIT(K$3," "," ",TRUE)),K$3&lt;&gt;""),$F184)))&gt;0,TEXT($B184,"TTT TT.MM")&amp;IF($C184&lt;&gt;"",TEXT($C184," - TT.MM"),"")&amp;" "&amp;$G184&amp;IF($D184="",""," "&amp;TEXT($D184,"HH:MM")&amp;IF($E184="","","-"&amp;TEXT($E184,"HH:MM"))),"")</f>
        <v/>
      </c>
      <c r="L184" s="5" t="str" cm="1">
        <f t="array" ref="L184">IF(SUMPRODUCT(--ISNUMBER(SEARCH(_xlfn._xlws.FILTER(TRANSPOSE(_xlfn.TEXTSPLIT(L$3," "," ",TRUE)),L$3&lt;&gt;""),$F184)))&gt;0,TEXT($B184,"TTT TT.MM")&amp;IF($C184&lt;&gt;"",TEXT($C184," - TT.MM"),"")&amp;" "&amp;$G184&amp;IF($D184="",""," "&amp;TEXT($D184,"HH:MM")&amp;IF($E184="","","-"&amp;TEXT($E184,"HH:MM"))),"")</f>
        <v/>
      </c>
      <c r="M184" s="5" t="str" cm="1">
        <f t="array" ref="M184">IF(SUMPRODUCT(--ISNUMBER(SEARCH(_xlfn._xlws.FILTER(TRANSPOSE(_xlfn.TEXTSPLIT(M$3," "," ",TRUE)),M$3&lt;&gt;""),$F184)))&gt;0,TEXT($B184,"TTT TT.MM")&amp;IF($C184&lt;&gt;"",TEXT($C184," - TT.MM"),"")&amp;" "&amp;$G184&amp;IF($D184="",""," "&amp;TEXT($D184,"HH:MM")&amp;IF($E184="","","-"&amp;TEXT($E184,"HH:MM"))),"")</f>
        <v/>
      </c>
      <c r="N184" s="5" t="str" cm="1">
        <f t="array" ref="N184">IF(SUMPRODUCT(--ISNUMBER(SEARCH(_xlfn._xlws.FILTER(TRANSPOSE(_xlfn.TEXTSPLIT(N$3," "," ",TRUE)),N$3&lt;&gt;""),$F184)))&gt;0,TEXT($B184,"TTT TT.MM")&amp;IF($C184&lt;&gt;"",TEXT($C184," - TT.MM"),"")&amp;" "&amp;$G184&amp;IF($D184="",""," "&amp;TEXT($D184,"HH:MM")&amp;IF($E184="","","-"&amp;TEXT($E184,"HH:MM"))),"")</f>
        <v/>
      </c>
      <c r="O184" s="5" t="str" cm="1">
        <f t="array" ref="O184">IF(SUMPRODUCT(--ISNUMBER(SEARCH(_xlfn._xlws.FILTER(TRANSPOSE(_xlfn.TEXTSPLIT(O$3," "," ",TRUE)),O$3&lt;&gt;""),$F184)))&gt;0,TEXT($B184,"TTT TT.MM")&amp;IF($C184&lt;&gt;"",TEXT($C184," - TT.MM"),"")&amp;" "&amp;$G184&amp;IF($D184="",""," "&amp;TEXT($D184,"HH:MM")&amp;IF($E184="","","-"&amp;TEXT($E184,"HH:MM"))),"")</f>
        <v/>
      </c>
      <c r="W184" s="4" t="b">
        <f t="shared" si="48"/>
        <v>0</v>
      </c>
      <c r="X184" s="4" t="b">
        <f t="shared" si="49"/>
        <v>0</v>
      </c>
      <c r="Y184" s="4" t="b">
        <f t="shared" si="50"/>
        <v>0</v>
      </c>
      <c r="Z184" s="4" t="b">
        <f t="shared" si="51"/>
        <v>0</v>
      </c>
      <c r="AA184" s="4" t="b">
        <f t="shared" si="52"/>
        <v>0</v>
      </c>
      <c r="AB184" s="4" t="b">
        <f t="shared" si="53"/>
        <v>0</v>
      </c>
      <c r="AF184" s="4" t="b">
        <f t="shared" si="54"/>
        <v>0</v>
      </c>
      <c r="AG184" s="4" t="b">
        <f t="shared" si="55"/>
        <v>0</v>
      </c>
      <c r="AH184" s="4" t="b">
        <f t="shared" si="56"/>
        <v>0</v>
      </c>
      <c r="AI184" s="4" t="b">
        <f t="shared" si="57"/>
        <v>0</v>
      </c>
      <c r="AJ184" s="4" t="b">
        <f t="shared" si="58"/>
        <v>0</v>
      </c>
    </row>
    <row r="185" spans="1:36" ht="15.75" customHeight="1" x14ac:dyDescent="0.2">
      <c r="A185" s="87">
        <f t="shared" si="59"/>
        <v>52</v>
      </c>
      <c r="I185" s="5" t="str" cm="1">
        <f t="array" ref="I185">IF(SUMPRODUCT(--ISNUMBER(SEARCH(_xlfn._xlws.FILTER(TRANSPOSE(_xlfn.TEXTSPLIT(I$3," "," ",TRUE)),I$3&lt;&gt;""),$F185)))&gt;0,TEXT($B185,"TTT TT.MM")&amp;IF($C185&lt;&gt;"",TEXT($C185," - TT.MM"),"")&amp;" "&amp;$G185&amp;IF($D185="",""," "&amp;TEXT($D185,"HH:MM")&amp;IF($E185="","","-"&amp;TEXT($E185,"HH:MM"))),"")</f>
        <v/>
      </c>
      <c r="J185" s="5" t="str" cm="1">
        <f t="array" ref="J185">IF(SUMPRODUCT(--ISNUMBER(SEARCH(_xlfn._xlws.FILTER(TRANSPOSE(_xlfn.TEXTSPLIT(J$3," "," ",TRUE)),J$3&lt;&gt;""),$F185)))&gt;0,TEXT($B185,"TTT TT.MM")&amp;IF($C185&lt;&gt;"",TEXT($C185," - TT.MM"),"")&amp;" "&amp;$G185&amp;IF($D185="",""," "&amp;TEXT($D185,"HH:MM")&amp;IF($E185="","","-"&amp;TEXT($E185,"HH:MM"))),"")</f>
        <v/>
      </c>
      <c r="K185" s="5" t="str" cm="1">
        <f t="array" ref="K185">IF(SUMPRODUCT(--ISNUMBER(SEARCH(_xlfn._xlws.FILTER(TRANSPOSE(_xlfn.TEXTSPLIT(K$3," "," ",TRUE)),K$3&lt;&gt;""),$F185)))&gt;0,TEXT($B185,"TTT TT.MM")&amp;IF($C185&lt;&gt;"",TEXT($C185," - TT.MM"),"")&amp;" "&amp;$G185&amp;IF($D185="",""," "&amp;TEXT($D185,"HH:MM")&amp;IF($E185="","","-"&amp;TEXT($E185,"HH:MM"))),"")</f>
        <v/>
      </c>
      <c r="L185" s="5" t="str" cm="1">
        <f t="array" ref="L185">IF(SUMPRODUCT(--ISNUMBER(SEARCH(_xlfn._xlws.FILTER(TRANSPOSE(_xlfn.TEXTSPLIT(L$3," "," ",TRUE)),L$3&lt;&gt;""),$F185)))&gt;0,TEXT($B185,"TTT TT.MM")&amp;IF($C185&lt;&gt;"",TEXT($C185," - TT.MM"),"")&amp;" "&amp;$G185&amp;IF($D185="",""," "&amp;TEXT($D185,"HH:MM")&amp;IF($E185="","","-"&amp;TEXT($E185,"HH:MM"))),"")</f>
        <v/>
      </c>
      <c r="M185" s="5" t="str" cm="1">
        <f t="array" ref="M185">IF(SUMPRODUCT(--ISNUMBER(SEARCH(_xlfn._xlws.FILTER(TRANSPOSE(_xlfn.TEXTSPLIT(M$3," "," ",TRUE)),M$3&lt;&gt;""),$F185)))&gt;0,TEXT($B185,"TTT TT.MM")&amp;IF($C185&lt;&gt;"",TEXT($C185," - TT.MM"),"")&amp;" "&amp;$G185&amp;IF($D185="",""," "&amp;TEXT($D185,"HH:MM")&amp;IF($E185="","","-"&amp;TEXT($E185,"HH:MM"))),"")</f>
        <v/>
      </c>
      <c r="N185" s="5" t="str" cm="1">
        <f t="array" ref="N185">IF(SUMPRODUCT(--ISNUMBER(SEARCH(_xlfn._xlws.FILTER(TRANSPOSE(_xlfn.TEXTSPLIT(N$3," "," ",TRUE)),N$3&lt;&gt;""),$F185)))&gt;0,TEXT($B185,"TTT TT.MM")&amp;IF($C185&lt;&gt;"",TEXT($C185," - TT.MM"),"")&amp;" "&amp;$G185&amp;IF($D185="",""," "&amp;TEXT($D185,"HH:MM")&amp;IF($E185="","","-"&amp;TEXT($E185,"HH:MM"))),"")</f>
        <v/>
      </c>
      <c r="O185" s="5" t="str" cm="1">
        <f t="array" ref="O185">IF(SUMPRODUCT(--ISNUMBER(SEARCH(_xlfn._xlws.FILTER(TRANSPOSE(_xlfn.TEXTSPLIT(O$3," "," ",TRUE)),O$3&lt;&gt;""),$F185)))&gt;0,TEXT($B185,"TTT TT.MM")&amp;IF($C185&lt;&gt;"",TEXT($C185," - TT.MM"),"")&amp;" "&amp;$G185&amp;IF($D185="",""," "&amp;TEXT($D185,"HH:MM")&amp;IF($E185="","","-"&amp;TEXT($E185,"HH:MM"))),"")</f>
        <v/>
      </c>
      <c r="W185" s="4" t="b">
        <f t="shared" si="48"/>
        <v>0</v>
      </c>
      <c r="X185" s="4" t="b">
        <f t="shared" si="49"/>
        <v>0</v>
      </c>
      <c r="Y185" s="4" t="b">
        <f t="shared" si="50"/>
        <v>0</v>
      </c>
      <c r="Z185" s="4" t="b">
        <f t="shared" si="51"/>
        <v>0</v>
      </c>
      <c r="AA185" s="4" t="b">
        <f t="shared" si="52"/>
        <v>0</v>
      </c>
      <c r="AB185" s="4" t="b">
        <f t="shared" si="53"/>
        <v>0</v>
      </c>
      <c r="AF185" s="4" t="b">
        <f t="shared" si="54"/>
        <v>0</v>
      </c>
      <c r="AG185" s="4" t="b">
        <f t="shared" si="55"/>
        <v>0</v>
      </c>
      <c r="AH185" s="4" t="b">
        <f t="shared" si="56"/>
        <v>0</v>
      </c>
      <c r="AI185" s="4" t="b">
        <f t="shared" si="57"/>
        <v>0</v>
      </c>
      <c r="AJ185" s="4" t="b">
        <f t="shared" si="58"/>
        <v>0</v>
      </c>
    </row>
    <row r="186" spans="1:36" ht="15.75" customHeight="1" x14ac:dyDescent="0.2">
      <c r="A186" s="87">
        <f t="shared" si="59"/>
        <v>46</v>
      </c>
      <c r="B186" s="25">
        <v>45975</v>
      </c>
      <c r="I186" s="5" t="str" cm="1">
        <f t="array" ref="I186">IF(SUMPRODUCT(--ISNUMBER(SEARCH(_xlfn._xlws.FILTER(TRANSPOSE(_xlfn.TEXTSPLIT(I$3," "," ",TRUE)),I$3&lt;&gt;""),$F186)))&gt;0,TEXT($B186,"TTT TT.MM")&amp;IF($C186&lt;&gt;"",TEXT($C186," - TT.MM"),"")&amp;" "&amp;$G186&amp;IF($D186="",""," "&amp;TEXT($D186,"HH:MM")&amp;IF($E186="","","-"&amp;TEXT($E186,"HH:MM"))),"")</f>
        <v/>
      </c>
      <c r="J186" s="5" t="str" cm="1">
        <f t="array" ref="J186">IF(SUMPRODUCT(--ISNUMBER(SEARCH(_xlfn._xlws.FILTER(TRANSPOSE(_xlfn.TEXTSPLIT(J$3," "," ",TRUE)),J$3&lt;&gt;""),$F186)))&gt;0,TEXT($B186,"TTT TT.MM")&amp;IF($C186&lt;&gt;"",TEXT($C186," - TT.MM"),"")&amp;" "&amp;$G186&amp;IF($D186="",""," "&amp;TEXT($D186,"HH:MM")&amp;IF($E186="","","-"&amp;TEXT($E186,"HH:MM"))),"")</f>
        <v/>
      </c>
      <c r="K186" s="5" t="str" cm="1">
        <f t="array" ref="K186">IF(SUMPRODUCT(--ISNUMBER(SEARCH(_xlfn._xlws.FILTER(TRANSPOSE(_xlfn.TEXTSPLIT(K$3," "," ",TRUE)),K$3&lt;&gt;""),$F186)))&gt;0,TEXT($B186,"TTT TT.MM")&amp;IF($C186&lt;&gt;"",TEXT($C186," - TT.MM"),"")&amp;" "&amp;$G186&amp;IF($D186="",""," "&amp;TEXT($D186,"HH:MM")&amp;IF($E186="","","-"&amp;TEXT($E186,"HH:MM"))),"")</f>
        <v/>
      </c>
      <c r="L186" s="5" t="str" cm="1">
        <f t="array" ref="L186">IF(SUMPRODUCT(--ISNUMBER(SEARCH(_xlfn._xlws.FILTER(TRANSPOSE(_xlfn.TEXTSPLIT(L$3," "," ",TRUE)),L$3&lt;&gt;""),$F186)))&gt;0,TEXT($B186,"TTT TT.MM")&amp;IF($C186&lt;&gt;"",TEXT($C186," - TT.MM"),"")&amp;" "&amp;$G186&amp;IF($D186="",""," "&amp;TEXT($D186,"HH:MM")&amp;IF($E186="","","-"&amp;TEXT($E186,"HH:MM"))),"")</f>
        <v/>
      </c>
      <c r="M186" s="5" t="str" cm="1">
        <f t="array" ref="M186">IF(SUMPRODUCT(--ISNUMBER(SEARCH(_xlfn._xlws.FILTER(TRANSPOSE(_xlfn.TEXTSPLIT(M$3," "," ",TRUE)),M$3&lt;&gt;""),$F186)))&gt;0,TEXT($B186,"TTT TT.MM")&amp;IF($C186&lt;&gt;"",TEXT($C186," - TT.MM"),"")&amp;" "&amp;$G186&amp;IF($D186="",""," "&amp;TEXT($D186,"HH:MM")&amp;IF($E186="","","-"&amp;TEXT($E186,"HH:MM"))),"")</f>
        <v/>
      </c>
      <c r="N186" s="5" t="str" cm="1">
        <f t="array" ref="N186">IF(SUMPRODUCT(--ISNUMBER(SEARCH(_xlfn._xlws.FILTER(TRANSPOSE(_xlfn.TEXTSPLIT(N$3," "," ",TRUE)),N$3&lt;&gt;""),$F186)))&gt;0,TEXT($B186,"TTT TT.MM")&amp;IF($C186&lt;&gt;"",TEXT($C186," - TT.MM"),"")&amp;" "&amp;$G186&amp;IF($D186="",""," "&amp;TEXT($D186,"HH:MM")&amp;IF($E186="","","-"&amp;TEXT($E186,"HH:MM"))),"")</f>
        <v/>
      </c>
      <c r="O186" s="5" t="str" cm="1">
        <f t="array" ref="O186">IF(SUMPRODUCT(--ISNUMBER(SEARCH(_xlfn._xlws.FILTER(TRANSPOSE(_xlfn.TEXTSPLIT(O$3," "," ",TRUE)),O$3&lt;&gt;""),$F186)))&gt;0,TEXT($B186,"TTT TT.MM")&amp;IF($C186&lt;&gt;"",TEXT($C186," - TT.MM"),"")&amp;" "&amp;$G186&amp;IF($D186="",""," "&amp;TEXT($D186,"HH:MM")&amp;IF($E186="","","-"&amp;TEXT($E186,"HH:MM"))),"")</f>
        <v/>
      </c>
      <c r="W186" s="4" t="b">
        <f t="shared" si="48"/>
        <v>0</v>
      </c>
      <c r="X186" s="4" t="b">
        <f t="shared" si="49"/>
        <v>0</v>
      </c>
      <c r="Y186" s="4" t="b">
        <f t="shared" si="50"/>
        <v>0</v>
      </c>
      <c r="Z186" s="4" t="b">
        <f t="shared" si="51"/>
        <v>0</v>
      </c>
      <c r="AA186" s="4" t="b">
        <f t="shared" si="52"/>
        <v>0</v>
      </c>
      <c r="AB186" s="4" t="b">
        <f t="shared" si="53"/>
        <v>0</v>
      </c>
      <c r="AF186" s="4" t="b">
        <f t="shared" si="54"/>
        <v>0</v>
      </c>
      <c r="AG186" s="4" t="b">
        <f t="shared" si="55"/>
        <v>0</v>
      </c>
      <c r="AH186" s="4" t="b">
        <f t="shared" si="56"/>
        <v>0</v>
      </c>
      <c r="AI186" s="4" t="b">
        <f t="shared" si="57"/>
        <v>0</v>
      </c>
      <c r="AJ186" s="4" t="b">
        <f t="shared" si="58"/>
        <v>0</v>
      </c>
    </row>
    <row r="187" spans="1:36" ht="15.75" customHeight="1" x14ac:dyDescent="0.2">
      <c r="A187" s="87">
        <f t="shared" si="59"/>
        <v>3</v>
      </c>
      <c r="B187" s="25">
        <v>46038</v>
      </c>
      <c r="I187" s="5" t="str" cm="1">
        <f t="array" ref="I187">IF(SUMPRODUCT(--ISNUMBER(SEARCH(_xlfn._xlws.FILTER(TRANSPOSE(_xlfn.TEXTSPLIT(I$3," "," ",TRUE)),I$3&lt;&gt;""),$F187)))&gt;0,TEXT($B187,"TTT TT.MM")&amp;IF($C187&lt;&gt;"",TEXT($C187," - TT.MM"),"")&amp;" "&amp;$G187&amp;IF($D187="",""," "&amp;TEXT($D187,"HH:MM")&amp;IF($E187="","","-"&amp;TEXT($E187,"HH:MM"))),"")</f>
        <v/>
      </c>
      <c r="J187" s="5" t="str" cm="1">
        <f t="array" ref="J187">IF(SUMPRODUCT(--ISNUMBER(SEARCH(_xlfn._xlws.FILTER(TRANSPOSE(_xlfn.TEXTSPLIT(J$3," "," ",TRUE)),J$3&lt;&gt;""),$F187)))&gt;0,TEXT($B187,"TTT TT.MM")&amp;IF($C187&lt;&gt;"",TEXT($C187," - TT.MM"),"")&amp;" "&amp;$G187&amp;IF($D187="",""," "&amp;TEXT($D187,"HH:MM")&amp;IF($E187="","","-"&amp;TEXT($E187,"HH:MM"))),"")</f>
        <v/>
      </c>
      <c r="K187" s="5" t="str" cm="1">
        <f t="array" ref="K187">IF(SUMPRODUCT(--ISNUMBER(SEARCH(_xlfn._xlws.FILTER(TRANSPOSE(_xlfn.TEXTSPLIT(K$3," "," ",TRUE)),K$3&lt;&gt;""),$F187)))&gt;0,TEXT($B187,"TTT TT.MM")&amp;IF($C187&lt;&gt;"",TEXT($C187," - TT.MM"),"")&amp;" "&amp;$G187&amp;IF($D187="",""," "&amp;TEXT($D187,"HH:MM")&amp;IF($E187="","","-"&amp;TEXT($E187,"HH:MM"))),"")</f>
        <v/>
      </c>
      <c r="L187" s="5" t="str" cm="1">
        <f t="array" ref="L187">IF(SUMPRODUCT(--ISNUMBER(SEARCH(_xlfn._xlws.FILTER(TRANSPOSE(_xlfn.TEXTSPLIT(L$3," "," ",TRUE)),L$3&lt;&gt;""),$F187)))&gt;0,TEXT($B187,"TTT TT.MM")&amp;IF($C187&lt;&gt;"",TEXT($C187," - TT.MM"),"")&amp;" "&amp;$G187&amp;IF($D187="",""," "&amp;TEXT($D187,"HH:MM")&amp;IF($E187="","","-"&amp;TEXT($E187,"HH:MM"))),"")</f>
        <v/>
      </c>
      <c r="M187" s="5" t="str" cm="1">
        <f t="array" ref="M187">IF(SUMPRODUCT(--ISNUMBER(SEARCH(_xlfn._xlws.FILTER(TRANSPOSE(_xlfn.TEXTSPLIT(M$3," "," ",TRUE)),M$3&lt;&gt;""),$F187)))&gt;0,TEXT($B187,"TTT TT.MM")&amp;IF($C187&lt;&gt;"",TEXT($C187," - TT.MM"),"")&amp;" "&amp;$G187&amp;IF($D187="",""," "&amp;TEXT($D187,"HH:MM")&amp;IF($E187="","","-"&amp;TEXT($E187,"HH:MM"))),"")</f>
        <v/>
      </c>
      <c r="N187" s="5" t="str" cm="1">
        <f t="array" ref="N187">IF(SUMPRODUCT(--ISNUMBER(SEARCH(_xlfn._xlws.FILTER(TRANSPOSE(_xlfn.TEXTSPLIT(N$3," "," ",TRUE)),N$3&lt;&gt;""),$F187)))&gt;0,TEXT($B187,"TTT TT.MM")&amp;IF($C187&lt;&gt;"",TEXT($C187," - TT.MM"),"")&amp;" "&amp;$G187&amp;IF($D187="",""," "&amp;TEXT($D187,"HH:MM")&amp;IF($E187="","","-"&amp;TEXT($E187,"HH:MM"))),"")</f>
        <v/>
      </c>
      <c r="O187" s="5" t="str" cm="1">
        <f t="array" ref="O187">IF(SUMPRODUCT(--ISNUMBER(SEARCH(_xlfn._xlws.FILTER(TRANSPOSE(_xlfn.TEXTSPLIT(O$3," "," ",TRUE)),O$3&lt;&gt;""),$F187)))&gt;0,TEXT($B187,"TTT TT.MM")&amp;IF($C187&lt;&gt;"",TEXT($C187," - TT.MM"),"")&amp;" "&amp;$G187&amp;IF($D187="",""," "&amp;TEXT($D187,"HH:MM")&amp;IF($E187="","","-"&amp;TEXT($E187,"HH:MM"))),"")</f>
        <v/>
      </c>
      <c r="W187" s="4" t="b">
        <f t="shared" si="48"/>
        <v>0</v>
      </c>
      <c r="X187" s="4" t="b">
        <f t="shared" si="49"/>
        <v>0</v>
      </c>
      <c r="Y187" s="4" t="b">
        <f t="shared" si="50"/>
        <v>0</v>
      </c>
      <c r="Z187" s="4" t="b">
        <f t="shared" si="51"/>
        <v>0</v>
      </c>
      <c r="AA187" s="4" t="b">
        <f t="shared" si="52"/>
        <v>0</v>
      </c>
      <c r="AB187" s="4" t="b">
        <f t="shared" si="53"/>
        <v>0</v>
      </c>
      <c r="AF187" s="4" t="b">
        <f t="shared" si="54"/>
        <v>0</v>
      </c>
      <c r="AG187" s="4" t="b">
        <f t="shared" si="55"/>
        <v>0</v>
      </c>
      <c r="AH187" s="4" t="b">
        <f t="shared" si="56"/>
        <v>0</v>
      </c>
      <c r="AI187" s="4" t="b">
        <f t="shared" si="57"/>
        <v>0</v>
      </c>
      <c r="AJ187" s="4" t="b">
        <f t="shared" si="58"/>
        <v>0</v>
      </c>
    </row>
    <row r="188" spans="1:36" ht="15.75" customHeight="1" x14ac:dyDescent="0.2">
      <c r="A188" s="87">
        <f t="shared" si="59"/>
        <v>5</v>
      </c>
      <c r="B188" s="25">
        <v>46052</v>
      </c>
      <c r="G188" s="2"/>
      <c r="I188" s="5" t="str" cm="1">
        <f t="array" ref="I188">IF(SUMPRODUCT(--ISNUMBER(SEARCH(_xlfn._xlws.FILTER(TRANSPOSE(_xlfn.TEXTSPLIT(I$3," "," ",TRUE)),I$3&lt;&gt;""),$F188)))&gt;0,TEXT($B188,"TTT TT.MM")&amp;IF($C188&lt;&gt;"",TEXT($C188," - TT.MM"),"")&amp;" "&amp;$G188&amp;IF($D188="",""," "&amp;TEXT($D188,"HH:MM")&amp;IF($E188="","","-"&amp;TEXT($E188,"HH:MM"))),"")</f>
        <v/>
      </c>
      <c r="J188" s="5" t="str" cm="1">
        <f t="array" ref="J188">IF(SUMPRODUCT(--ISNUMBER(SEARCH(_xlfn._xlws.FILTER(TRANSPOSE(_xlfn.TEXTSPLIT(J$3," "," ",TRUE)),J$3&lt;&gt;""),$F188)))&gt;0,TEXT($B188,"TTT TT.MM")&amp;IF($C188&lt;&gt;"",TEXT($C188," - TT.MM"),"")&amp;" "&amp;$G188&amp;IF($D188="",""," "&amp;TEXT($D188,"HH:MM")&amp;IF($E188="","","-"&amp;TEXT($E188,"HH:MM"))),"")</f>
        <v/>
      </c>
      <c r="K188" s="5" t="str" cm="1">
        <f t="array" ref="K188">IF(SUMPRODUCT(--ISNUMBER(SEARCH(_xlfn._xlws.FILTER(TRANSPOSE(_xlfn.TEXTSPLIT(K$3," "," ",TRUE)),K$3&lt;&gt;""),$F188)))&gt;0,TEXT($B188,"TTT TT.MM")&amp;IF($C188&lt;&gt;"",TEXT($C188," - TT.MM"),"")&amp;" "&amp;$G188&amp;IF($D188="",""," "&amp;TEXT($D188,"HH:MM")&amp;IF($E188="","","-"&amp;TEXT($E188,"HH:MM"))),"")</f>
        <v/>
      </c>
      <c r="L188" s="5" t="str" cm="1">
        <f t="array" ref="L188">IF(SUMPRODUCT(--ISNUMBER(SEARCH(_xlfn._xlws.FILTER(TRANSPOSE(_xlfn.TEXTSPLIT(L$3," "," ",TRUE)),L$3&lt;&gt;""),$F188)))&gt;0,TEXT($B188,"TTT TT.MM")&amp;IF($C188&lt;&gt;"",TEXT($C188," - TT.MM"),"")&amp;" "&amp;$G188&amp;IF($D188="",""," "&amp;TEXT($D188,"HH:MM")&amp;IF($E188="","","-"&amp;TEXT($E188,"HH:MM"))),"")</f>
        <v/>
      </c>
      <c r="M188" s="5" t="str" cm="1">
        <f t="array" ref="M188">IF(SUMPRODUCT(--ISNUMBER(SEARCH(_xlfn._xlws.FILTER(TRANSPOSE(_xlfn.TEXTSPLIT(M$3," "," ",TRUE)),M$3&lt;&gt;""),$F188)))&gt;0,TEXT($B188,"TTT TT.MM")&amp;IF($C188&lt;&gt;"",TEXT($C188," - TT.MM"),"")&amp;" "&amp;$G188&amp;IF($D188="",""," "&amp;TEXT($D188,"HH:MM")&amp;IF($E188="","","-"&amp;TEXT($E188,"HH:MM"))),"")</f>
        <v/>
      </c>
      <c r="N188" s="5" t="str" cm="1">
        <f t="array" ref="N188">IF(SUMPRODUCT(--ISNUMBER(SEARCH(_xlfn._xlws.FILTER(TRANSPOSE(_xlfn.TEXTSPLIT(N$3," "," ",TRUE)),N$3&lt;&gt;""),$F188)))&gt;0,TEXT($B188,"TTT TT.MM")&amp;IF($C188&lt;&gt;"",TEXT($C188," - TT.MM"),"")&amp;" "&amp;$G188&amp;IF($D188="",""," "&amp;TEXT($D188,"HH:MM")&amp;IF($E188="","","-"&amp;TEXT($E188,"HH:MM"))),"")</f>
        <v/>
      </c>
      <c r="O188" s="5" t="str" cm="1">
        <f t="array" ref="O188">IF(SUMPRODUCT(--ISNUMBER(SEARCH(_xlfn._xlws.FILTER(TRANSPOSE(_xlfn.TEXTSPLIT(O$3," "," ",TRUE)),O$3&lt;&gt;""),$F188)))&gt;0,TEXT($B188,"TTT TT.MM")&amp;IF($C188&lt;&gt;"",TEXT($C188," - TT.MM"),"")&amp;" "&amp;$G188&amp;IF($D188="",""," "&amp;TEXT($D188,"HH:MM")&amp;IF($E188="","","-"&amp;TEXT($E188,"HH:MM"))),"")</f>
        <v/>
      </c>
      <c r="W188" s="4" t="b">
        <f t="shared" si="48"/>
        <v>0</v>
      </c>
      <c r="X188" s="4" t="b">
        <f t="shared" si="49"/>
        <v>0</v>
      </c>
      <c r="Y188" s="4" t="b">
        <f t="shared" si="50"/>
        <v>0</v>
      </c>
      <c r="Z188" s="4" t="b">
        <f t="shared" si="51"/>
        <v>0</v>
      </c>
      <c r="AA188" s="4" t="b">
        <f t="shared" si="52"/>
        <v>0</v>
      </c>
      <c r="AB188" s="4" t="b">
        <f t="shared" si="53"/>
        <v>0</v>
      </c>
      <c r="AF188" s="4" t="b">
        <f t="shared" si="54"/>
        <v>0</v>
      </c>
      <c r="AG188" s="4" t="b">
        <f t="shared" si="55"/>
        <v>0</v>
      </c>
      <c r="AH188" s="4" t="b">
        <f t="shared" si="56"/>
        <v>0</v>
      </c>
      <c r="AI188" s="4" t="b">
        <f t="shared" si="57"/>
        <v>0</v>
      </c>
      <c r="AJ188" s="4" t="b">
        <f t="shared" si="58"/>
        <v>0</v>
      </c>
    </row>
    <row r="189" spans="1:36" ht="15.75" customHeight="1" x14ac:dyDescent="0.2">
      <c r="A189" s="87">
        <f t="shared" si="59"/>
        <v>52</v>
      </c>
      <c r="I189" s="5" t="str" cm="1">
        <f t="array" ref="I189">IF(SUMPRODUCT(--ISNUMBER(SEARCH(_xlfn._xlws.FILTER(TRANSPOSE(_xlfn.TEXTSPLIT(I$3," "," ",TRUE)),I$3&lt;&gt;""),$F189)))&gt;0,TEXT($B189,"TTT TT.MM")&amp;IF($C189&lt;&gt;"",TEXT($C189," - TT.MM"),"")&amp;" "&amp;$G189&amp;IF($D189="",""," "&amp;TEXT($D189,"HH:MM")&amp;IF($E189="","","-"&amp;TEXT($E189,"HH:MM"))),"")</f>
        <v/>
      </c>
      <c r="J189" s="5" t="str" cm="1">
        <f t="array" ref="J189">IF(SUMPRODUCT(--ISNUMBER(SEARCH(_xlfn._xlws.FILTER(TRANSPOSE(_xlfn.TEXTSPLIT(J$3," "," ",TRUE)),J$3&lt;&gt;""),$F189)))&gt;0,TEXT($B189,"TTT TT.MM")&amp;IF($C189&lt;&gt;"",TEXT($C189," - TT.MM"),"")&amp;" "&amp;$G189&amp;IF($D189="",""," "&amp;TEXT($D189,"HH:MM")&amp;IF($E189="","","-"&amp;TEXT($E189,"HH:MM"))),"")</f>
        <v/>
      </c>
      <c r="K189" s="5" t="str" cm="1">
        <f t="array" ref="K189">IF(SUMPRODUCT(--ISNUMBER(SEARCH(_xlfn._xlws.FILTER(TRANSPOSE(_xlfn.TEXTSPLIT(K$3," "," ",TRUE)),K$3&lt;&gt;""),$F189)))&gt;0,TEXT($B189,"TTT TT.MM")&amp;IF($C189&lt;&gt;"",TEXT($C189," - TT.MM"),"")&amp;" "&amp;$G189&amp;IF($D189="",""," "&amp;TEXT($D189,"HH:MM")&amp;IF($E189="","","-"&amp;TEXT($E189,"HH:MM"))),"")</f>
        <v/>
      </c>
      <c r="L189" s="5" t="str" cm="1">
        <f t="array" ref="L189">IF(SUMPRODUCT(--ISNUMBER(SEARCH(_xlfn._xlws.FILTER(TRANSPOSE(_xlfn.TEXTSPLIT(L$3," "," ",TRUE)),L$3&lt;&gt;""),$F189)))&gt;0,TEXT($B189,"TTT TT.MM")&amp;IF($C189&lt;&gt;"",TEXT($C189," - TT.MM"),"")&amp;" "&amp;$G189&amp;IF($D189="",""," "&amp;TEXT($D189,"HH:MM")&amp;IF($E189="","","-"&amp;TEXT($E189,"HH:MM"))),"")</f>
        <v/>
      </c>
      <c r="M189" s="5" t="str" cm="1">
        <f t="array" ref="M189">IF(SUMPRODUCT(--ISNUMBER(SEARCH(_xlfn._xlws.FILTER(TRANSPOSE(_xlfn.TEXTSPLIT(M$3," "," ",TRUE)),M$3&lt;&gt;""),$F189)))&gt;0,TEXT($B189,"TTT TT.MM")&amp;IF($C189&lt;&gt;"",TEXT($C189," - TT.MM"),"")&amp;" "&amp;$G189&amp;IF($D189="",""," "&amp;TEXT($D189,"HH:MM")&amp;IF($E189="","","-"&amp;TEXT($E189,"HH:MM"))),"")</f>
        <v/>
      </c>
      <c r="N189" s="5" t="str" cm="1">
        <f t="array" ref="N189">IF(SUMPRODUCT(--ISNUMBER(SEARCH(_xlfn._xlws.FILTER(TRANSPOSE(_xlfn.TEXTSPLIT(N$3," "," ",TRUE)),N$3&lt;&gt;""),$F189)))&gt;0,TEXT($B189,"TTT TT.MM")&amp;IF($C189&lt;&gt;"",TEXT($C189," - TT.MM"),"")&amp;" "&amp;$G189&amp;IF($D189="",""," "&amp;TEXT($D189,"HH:MM")&amp;IF($E189="","","-"&amp;TEXT($E189,"HH:MM"))),"")</f>
        <v/>
      </c>
      <c r="O189" s="5" t="str" cm="1">
        <f t="array" ref="O189">IF(SUMPRODUCT(--ISNUMBER(SEARCH(_xlfn._xlws.FILTER(TRANSPOSE(_xlfn.TEXTSPLIT(O$3," "," ",TRUE)),O$3&lt;&gt;""),$F189)))&gt;0,TEXT($B189,"TTT TT.MM")&amp;IF($C189&lt;&gt;"",TEXT($C189," - TT.MM"),"")&amp;" "&amp;$G189&amp;IF($D189="",""," "&amp;TEXT($D189,"HH:MM")&amp;IF($E189="","","-"&amp;TEXT($E189,"HH:MM"))),"")</f>
        <v/>
      </c>
      <c r="W189" s="4" t="b">
        <f t="shared" si="48"/>
        <v>0</v>
      </c>
      <c r="X189" s="4" t="b">
        <f t="shared" si="49"/>
        <v>0</v>
      </c>
      <c r="Y189" s="4" t="b">
        <f t="shared" si="50"/>
        <v>0</v>
      </c>
      <c r="Z189" s="4" t="b">
        <f t="shared" si="51"/>
        <v>0</v>
      </c>
      <c r="AA189" s="4" t="b">
        <f t="shared" si="52"/>
        <v>0</v>
      </c>
      <c r="AB189" s="4" t="b">
        <f t="shared" si="53"/>
        <v>0</v>
      </c>
      <c r="AF189" s="4" t="b">
        <f t="shared" si="54"/>
        <v>0</v>
      </c>
      <c r="AG189" s="4" t="b">
        <f t="shared" si="55"/>
        <v>0</v>
      </c>
      <c r="AH189" s="4" t="b">
        <f t="shared" si="56"/>
        <v>0</v>
      </c>
      <c r="AI189" s="4" t="b">
        <f t="shared" si="57"/>
        <v>0</v>
      </c>
      <c r="AJ189" s="4" t="b">
        <f t="shared" si="58"/>
        <v>0</v>
      </c>
    </row>
    <row r="190" spans="1:36" ht="15.75" customHeight="1" x14ac:dyDescent="0.2">
      <c r="A190" s="87">
        <f t="shared" si="59"/>
        <v>12</v>
      </c>
      <c r="B190" s="25">
        <v>46101</v>
      </c>
      <c r="I190" s="5" t="str" cm="1">
        <f t="array" ref="I190">IF(SUMPRODUCT(--ISNUMBER(SEARCH(_xlfn._xlws.FILTER(TRANSPOSE(_xlfn.TEXTSPLIT(I$3," "," ",TRUE)),I$3&lt;&gt;""),$F190)))&gt;0,TEXT($B190,"TTT TT.MM")&amp;IF($C190&lt;&gt;"",TEXT($C190," - TT.MM"),"")&amp;" "&amp;$G190&amp;IF($D190="",""," "&amp;TEXT($D190,"HH:MM")&amp;IF($E190="","","-"&amp;TEXT($E190,"HH:MM"))),"")</f>
        <v/>
      </c>
      <c r="J190" s="5" t="str" cm="1">
        <f t="array" ref="J190">IF(SUMPRODUCT(--ISNUMBER(SEARCH(_xlfn._xlws.FILTER(TRANSPOSE(_xlfn.TEXTSPLIT(J$3," "," ",TRUE)),J$3&lt;&gt;""),$F190)))&gt;0,TEXT($B190,"TTT TT.MM")&amp;IF($C190&lt;&gt;"",TEXT($C190," - TT.MM"),"")&amp;" "&amp;$G190&amp;IF($D190="",""," "&amp;TEXT($D190,"HH:MM")&amp;IF($E190="","","-"&amp;TEXT($E190,"HH:MM"))),"")</f>
        <v/>
      </c>
      <c r="K190" s="5" t="str" cm="1">
        <f t="array" ref="K190">IF(SUMPRODUCT(--ISNUMBER(SEARCH(_xlfn._xlws.FILTER(TRANSPOSE(_xlfn.TEXTSPLIT(K$3," "," ",TRUE)),K$3&lt;&gt;""),$F190)))&gt;0,TEXT($B190,"TTT TT.MM")&amp;IF($C190&lt;&gt;"",TEXT($C190," - TT.MM"),"")&amp;" "&amp;$G190&amp;IF($D190="",""," "&amp;TEXT($D190,"HH:MM")&amp;IF($E190="","","-"&amp;TEXT($E190,"HH:MM"))),"")</f>
        <v/>
      </c>
      <c r="L190" s="5" t="str" cm="1">
        <f t="array" ref="L190">IF(SUMPRODUCT(--ISNUMBER(SEARCH(_xlfn._xlws.FILTER(TRANSPOSE(_xlfn.TEXTSPLIT(L$3," "," ",TRUE)),L$3&lt;&gt;""),$F190)))&gt;0,TEXT($B190,"TTT TT.MM")&amp;IF($C190&lt;&gt;"",TEXT($C190," - TT.MM"),"")&amp;" "&amp;$G190&amp;IF($D190="",""," "&amp;TEXT($D190,"HH:MM")&amp;IF($E190="","","-"&amp;TEXT($E190,"HH:MM"))),"")</f>
        <v/>
      </c>
      <c r="M190" s="5" t="str" cm="1">
        <f t="array" ref="M190">IF(SUMPRODUCT(--ISNUMBER(SEARCH(_xlfn._xlws.FILTER(TRANSPOSE(_xlfn.TEXTSPLIT(M$3," "," ",TRUE)),M$3&lt;&gt;""),$F190)))&gt;0,TEXT($B190,"TTT TT.MM")&amp;IF($C190&lt;&gt;"",TEXT($C190," - TT.MM"),"")&amp;" "&amp;$G190&amp;IF($D190="",""," "&amp;TEXT($D190,"HH:MM")&amp;IF($E190="","","-"&amp;TEXT($E190,"HH:MM"))),"")</f>
        <v/>
      </c>
      <c r="N190" s="5" t="str" cm="1">
        <f t="array" ref="N190">IF(SUMPRODUCT(--ISNUMBER(SEARCH(_xlfn._xlws.FILTER(TRANSPOSE(_xlfn.TEXTSPLIT(N$3," "," ",TRUE)),N$3&lt;&gt;""),$F190)))&gt;0,TEXT($B190,"TTT TT.MM")&amp;IF($C190&lt;&gt;"",TEXT($C190," - TT.MM"),"")&amp;" "&amp;$G190&amp;IF($D190="",""," "&amp;TEXT($D190,"HH:MM")&amp;IF($E190="","","-"&amp;TEXT($E190,"HH:MM"))),"")</f>
        <v/>
      </c>
      <c r="O190" s="5" t="str" cm="1">
        <f t="array" ref="O190">IF(SUMPRODUCT(--ISNUMBER(SEARCH(_xlfn._xlws.FILTER(TRANSPOSE(_xlfn.TEXTSPLIT(O$3," "," ",TRUE)),O$3&lt;&gt;""),$F190)))&gt;0,TEXT($B190,"TTT TT.MM")&amp;IF($C190&lt;&gt;"",TEXT($C190," - TT.MM"),"")&amp;" "&amp;$G190&amp;IF($D190="",""," "&amp;TEXT($D190,"HH:MM")&amp;IF($E190="","","-"&amp;TEXT($E190,"HH:MM"))),"")</f>
        <v/>
      </c>
      <c r="W190" s="4" t="b">
        <f t="shared" si="48"/>
        <v>0</v>
      </c>
      <c r="X190" s="4" t="b">
        <f t="shared" si="49"/>
        <v>0</v>
      </c>
      <c r="Y190" s="4" t="b">
        <f t="shared" si="50"/>
        <v>0</v>
      </c>
      <c r="Z190" s="4" t="b">
        <f t="shared" si="51"/>
        <v>0</v>
      </c>
      <c r="AA190" s="4" t="b">
        <f t="shared" si="52"/>
        <v>0</v>
      </c>
      <c r="AB190" s="4" t="b">
        <f t="shared" si="53"/>
        <v>0</v>
      </c>
      <c r="AF190" s="4" t="b">
        <f t="shared" si="54"/>
        <v>0</v>
      </c>
      <c r="AG190" s="4" t="b">
        <f t="shared" si="55"/>
        <v>0</v>
      </c>
      <c r="AH190" s="4" t="b">
        <f t="shared" si="56"/>
        <v>0</v>
      </c>
      <c r="AI190" s="4" t="b">
        <f t="shared" si="57"/>
        <v>0</v>
      </c>
      <c r="AJ190" s="4" t="b">
        <f t="shared" si="58"/>
        <v>0</v>
      </c>
    </row>
    <row r="191" spans="1:36" ht="15.75" customHeight="1" x14ac:dyDescent="0.2">
      <c r="A191" s="87"/>
      <c r="B191" s="25">
        <v>46164</v>
      </c>
      <c r="I191" s="5" t="str" cm="1">
        <f t="array" ref="I191">IF(SUMPRODUCT(--ISNUMBER(SEARCH(_xlfn._xlws.FILTER(TRANSPOSE(_xlfn.TEXTSPLIT(I$3," "," ",TRUE)),I$3&lt;&gt;""),$F191)))&gt;0,TEXT($B191,"TTT TT.MM")&amp;IF($C191&lt;&gt;"",TEXT($C191," - TT.MM"),"")&amp;" "&amp;$G191&amp;IF($D191="",""," "&amp;TEXT($D191,"HH:MM")&amp;IF($E191="","","-"&amp;TEXT($E191,"HH:MM"))),"")</f>
        <v/>
      </c>
      <c r="J191" s="5" t="str" cm="1">
        <f t="array" ref="J191">IF(SUMPRODUCT(--ISNUMBER(SEARCH(_xlfn._xlws.FILTER(TRANSPOSE(_xlfn.TEXTSPLIT(J$3," "," ",TRUE)),J$3&lt;&gt;""),$F191)))&gt;0,TEXT($B191,"TTT TT.MM")&amp;IF($C191&lt;&gt;"",TEXT($C191," - TT.MM"),"")&amp;" "&amp;$G191&amp;IF($D191="",""," "&amp;TEXT($D191,"HH:MM")&amp;IF($E191="","","-"&amp;TEXT($E191,"HH:MM"))),"")</f>
        <v/>
      </c>
      <c r="K191" s="5" t="str" cm="1">
        <f t="array" ref="K191">IF(SUMPRODUCT(--ISNUMBER(SEARCH(_xlfn._xlws.FILTER(TRANSPOSE(_xlfn.TEXTSPLIT(K$3," "," ",TRUE)),K$3&lt;&gt;""),$F191)))&gt;0,TEXT($B191,"TTT TT.MM")&amp;IF($C191&lt;&gt;"",TEXT($C191," - TT.MM"),"")&amp;" "&amp;$G191&amp;IF($D191="",""," "&amp;TEXT($D191,"HH:MM")&amp;IF($E191="","","-"&amp;TEXT($E191,"HH:MM"))),"")</f>
        <v/>
      </c>
      <c r="L191" s="5" t="str" cm="1">
        <f t="array" ref="L191">IF(SUMPRODUCT(--ISNUMBER(SEARCH(_xlfn._xlws.FILTER(TRANSPOSE(_xlfn.TEXTSPLIT(L$3," "," ",TRUE)),L$3&lt;&gt;""),$F191)))&gt;0,TEXT($B191,"TTT TT.MM")&amp;IF($C191&lt;&gt;"",TEXT($C191," - TT.MM"),"")&amp;" "&amp;$G191&amp;IF($D191="",""," "&amp;TEXT($D191,"HH:MM")&amp;IF($E191="","","-"&amp;TEXT($E191,"HH:MM"))),"")</f>
        <v/>
      </c>
      <c r="M191" s="5" t="str" cm="1">
        <f t="array" ref="M191">IF(SUMPRODUCT(--ISNUMBER(SEARCH(_xlfn._xlws.FILTER(TRANSPOSE(_xlfn.TEXTSPLIT(M$3," "," ",TRUE)),M$3&lt;&gt;""),$F191)))&gt;0,TEXT($B191,"TTT TT.MM")&amp;IF($C191&lt;&gt;"",TEXT($C191," - TT.MM"),"")&amp;" "&amp;$G191&amp;IF($D191="",""," "&amp;TEXT($D191,"HH:MM")&amp;IF($E191="","","-"&amp;TEXT($E191,"HH:MM"))),"")</f>
        <v/>
      </c>
      <c r="N191" s="5" t="str" cm="1">
        <f t="array" ref="N191">IF(SUMPRODUCT(--ISNUMBER(SEARCH(_xlfn._xlws.FILTER(TRANSPOSE(_xlfn.TEXTSPLIT(N$3," "," ",TRUE)),N$3&lt;&gt;""),$F191)))&gt;0,TEXT($B191,"TTT TT.MM")&amp;IF($C191&lt;&gt;"",TEXT($C191," - TT.MM"),"")&amp;" "&amp;$G191&amp;IF($D191="",""," "&amp;TEXT($D191,"HH:MM")&amp;IF($E191="","","-"&amp;TEXT($E191,"HH:MM"))),"")</f>
        <v/>
      </c>
      <c r="O191" s="5" t="str" cm="1">
        <f t="array" ref="O191">IF(SUMPRODUCT(--ISNUMBER(SEARCH(_xlfn._xlws.FILTER(TRANSPOSE(_xlfn.TEXTSPLIT(O$3," "," ",TRUE)),O$3&lt;&gt;""),$F191)))&gt;0,TEXT($B191,"TTT TT.MM")&amp;IF($C191&lt;&gt;"",TEXT($C191," - TT.MM"),"")&amp;" "&amp;$G191&amp;IF($D191="",""," "&amp;TEXT($D191,"HH:MM")&amp;IF($E191="","","-"&amp;TEXT($E191,"HH:MM"))),"")</f>
        <v/>
      </c>
      <c r="W191" s="4" t="b">
        <f t="shared" si="48"/>
        <v>0</v>
      </c>
      <c r="X191" s="4" t="b">
        <f t="shared" si="49"/>
        <v>0</v>
      </c>
      <c r="Y191" s="4" t="b">
        <f t="shared" si="50"/>
        <v>0</v>
      </c>
      <c r="Z191" s="4" t="b">
        <f t="shared" si="51"/>
        <v>0</v>
      </c>
      <c r="AA191" s="4" t="b">
        <f t="shared" si="52"/>
        <v>0</v>
      </c>
      <c r="AB191" s="4" t="b">
        <f t="shared" si="53"/>
        <v>0</v>
      </c>
      <c r="AF191" s="4" t="b">
        <f t="shared" si="54"/>
        <v>0</v>
      </c>
      <c r="AG191" s="4" t="b">
        <f t="shared" si="55"/>
        <v>0</v>
      </c>
      <c r="AH191" s="4" t="b">
        <f t="shared" si="56"/>
        <v>0</v>
      </c>
      <c r="AI191" s="4" t="b">
        <f t="shared" si="57"/>
        <v>0</v>
      </c>
      <c r="AJ191" s="4" t="b">
        <f t="shared" si="58"/>
        <v>0</v>
      </c>
    </row>
    <row r="192" spans="1:36" ht="15.75" customHeight="1" x14ac:dyDescent="0.2">
      <c r="A192" s="87">
        <f t="shared" si="59"/>
        <v>23</v>
      </c>
      <c r="B192" s="25">
        <v>46178</v>
      </c>
      <c r="I192" s="5" t="str" cm="1">
        <f t="array" ref="I192">IF(SUMPRODUCT(--ISNUMBER(SEARCH(_xlfn._xlws.FILTER(TRANSPOSE(_xlfn.TEXTSPLIT(I$3," "," ",TRUE)),I$3&lt;&gt;""),$F192)))&gt;0,TEXT($B192,"TTT TT.MM")&amp;IF($C192&lt;&gt;"",TEXT($C192," - TT.MM"),"")&amp;" "&amp;$G192&amp;IF($D192="",""," "&amp;TEXT($D192,"HH:MM")&amp;IF($E192="","","-"&amp;TEXT($E192,"HH:MM"))),"")</f>
        <v/>
      </c>
      <c r="J192" s="5" t="str" cm="1">
        <f t="array" ref="J192">IF(SUMPRODUCT(--ISNUMBER(SEARCH(_xlfn._xlws.FILTER(TRANSPOSE(_xlfn.TEXTSPLIT(J$3," "," ",TRUE)),J$3&lt;&gt;""),$F192)))&gt;0,TEXT($B192,"TTT TT.MM")&amp;IF($C192&lt;&gt;"",TEXT($C192," - TT.MM"),"")&amp;" "&amp;$G192&amp;IF($D192="",""," "&amp;TEXT($D192,"HH:MM")&amp;IF($E192="","","-"&amp;TEXT($E192,"HH:MM"))),"")</f>
        <v/>
      </c>
      <c r="K192" s="5" t="str" cm="1">
        <f t="array" ref="K192">IF(SUMPRODUCT(--ISNUMBER(SEARCH(_xlfn._xlws.FILTER(TRANSPOSE(_xlfn.TEXTSPLIT(K$3," "," ",TRUE)),K$3&lt;&gt;""),$F192)))&gt;0,TEXT($B192,"TTT TT.MM")&amp;IF($C192&lt;&gt;"",TEXT($C192," - TT.MM"),"")&amp;" "&amp;$G192&amp;IF($D192="",""," "&amp;TEXT($D192,"HH:MM")&amp;IF($E192="","","-"&amp;TEXT($E192,"HH:MM"))),"")</f>
        <v/>
      </c>
      <c r="L192" s="5" t="str" cm="1">
        <f t="array" ref="L192">IF(SUMPRODUCT(--ISNUMBER(SEARCH(_xlfn._xlws.FILTER(TRANSPOSE(_xlfn.TEXTSPLIT(L$3," "," ",TRUE)),L$3&lt;&gt;""),$F192)))&gt;0,TEXT($B192,"TTT TT.MM")&amp;IF($C192&lt;&gt;"",TEXT($C192," - TT.MM"),"")&amp;" "&amp;$G192&amp;IF($D192="",""," "&amp;TEXT($D192,"HH:MM")&amp;IF($E192="","","-"&amp;TEXT($E192,"HH:MM"))),"")</f>
        <v/>
      </c>
      <c r="M192" s="5" t="str" cm="1">
        <f t="array" ref="M192">IF(SUMPRODUCT(--ISNUMBER(SEARCH(_xlfn._xlws.FILTER(TRANSPOSE(_xlfn.TEXTSPLIT(M$3," "," ",TRUE)),M$3&lt;&gt;""),$F192)))&gt;0,TEXT($B192,"TTT TT.MM")&amp;IF($C192&lt;&gt;"",TEXT($C192," - TT.MM"),"")&amp;" "&amp;$G192&amp;IF($D192="",""," "&amp;TEXT($D192,"HH:MM")&amp;IF($E192="","","-"&amp;TEXT($E192,"HH:MM"))),"")</f>
        <v/>
      </c>
      <c r="N192" s="5" t="str" cm="1">
        <f t="array" ref="N192">IF(SUMPRODUCT(--ISNUMBER(SEARCH(_xlfn._xlws.FILTER(TRANSPOSE(_xlfn.TEXTSPLIT(N$3," "," ",TRUE)),N$3&lt;&gt;""),$F192)))&gt;0,TEXT($B192,"TTT TT.MM")&amp;IF($C192&lt;&gt;"",TEXT($C192," - TT.MM"),"")&amp;" "&amp;$G192&amp;IF($D192="",""," "&amp;TEXT($D192,"HH:MM")&amp;IF($E192="","","-"&amp;TEXT($E192,"HH:MM"))),"")</f>
        <v/>
      </c>
      <c r="O192" s="5" t="str" cm="1">
        <f t="array" ref="O192">IF(SUMPRODUCT(--ISNUMBER(SEARCH(_xlfn._xlws.FILTER(TRANSPOSE(_xlfn.TEXTSPLIT(O$3," "," ",TRUE)),O$3&lt;&gt;""),$F192)))&gt;0,TEXT($B192,"TTT TT.MM")&amp;IF($C192&lt;&gt;"",TEXT($C192," - TT.MM"),"")&amp;" "&amp;$G192&amp;IF($D192="",""," "&amp;TEXT($D192,"HH:MM")&amp;IF($E192="","","-"&amp;TEXT($E192,"HH:MM"))),"")</f>
        <v/>
      </c>
      <c r="W192" s="4" t="b">
        <f t="shared" si="48"/>
        <v>0</v>
      </c>
      <c r="X192" s="4" t="b">
        <f t="shared" si="49"/>
        <v>0</v>
      </c>
      <c r="Y192" s="4" t="b">
        <f t="shared" si="50"/>
        <v>0</v>
      </c>
      <c r="Z192" s="4" t="b">
        <f t="shared" si="51"/>
        <v>0</v>
      </c>
      <c r="AA192" s="4" t="b">
        <f t="shared" si="52"/>
        <v>0</v>
      </c>
      <c r="AB192" s="4" t="b">
        <f t="shared" si="53"/>
        <v>0</v>
      </c>
      <c r="AF192" s="4" t="b">
        <f t="shared" si="54"/>
        <v>0</v>
      </c>
      <c r="AG192" s="4" t="b">
        <f t="shared" si="55"/>
        <v>0</v>
      </c>
      <c r="AH192" s="4" t="b">
        <f t="shared" si="56"/>
        <v>0</v>
      </c>
      <c r="AI192" s="4" t="b">
        <f t="shared" si="57"/>
        <v>0</v>
      </c>
      <c r="AJ192" s="4" t="b">
        <f t="shared" si="58"/>
        <v>0</v>
      </c>
    </row>
    <row r="193" spans="1:36" ht="15.75" customHeight="1" x14ac:dyDescent="0.2">
      <c r="A193" s="87">
        <f t="shared" si="59"/>
        <v>52</v>
      </c>
      <c r="I193" s="5" t="str" cm="1">
        <f t="array" ref="I193">IF(SUMPRODUCT(--ISNUMBER(SEARCH(_xlfn._xlws.FILTER(TRANSPOSE(_xlfn.TEXTSPLIT(I$3," "," ",TRUE)),I$3&lt;&gt;""),$F193)))&gt;0,TEXT($B193,"TTT TT.MM")&amp;IF($C193&lt;&gt;"",TEXT($C193," - TT.MM"),"")&amp;" "&amp;$G193&amp;IF($D193="",""," "&amp;TEXT($D193,"HH:MM")&amp;IF($E193="","","-"&amp;TEXT($E193,"HH:MM"))),"")</f>
        <v/>
      </c>
      <c r="J193" s="5" t="str" cm="1">
        <f t="array" ref="J193">IF(SUMPRODUCT(--ISNUMBER(SEARCH(_xlfn._xlws.FILTER(TRANSPOSE(_xlfn.TEXTSPLIT(J$3," "," ",TRUE)),J$3&lt;&gt;""),$F193)))&gt;0,TEXT($B193,"TTT TT.MM")&amp;IF($C193&lt;&gt;"",TEXT($C193," - TT.MM"),"")&amp;" "&amp;$G193&amp;IF($D193="",""," "&amp;TEXT($D193,"HH:MM")&amp;IF($E193="","","-"&amp;TEXT($E193,"HH:MM"))),"")</f>
        <v/>
      </c>
      <c r="K193" s="5" t="str" cm="1">
        <f t="array" ref="K193">IF(SUMPRODUCT(--ISNUMBER(SEARCH(_xlfn._xlws.FILTER(TRANSPOSE(_xlfn.TEXTSPLIT(K$3," "," ",TRUE)),K$3&lt;&gt;""),$F193)))&gt;0,TEXT($B193,"TTT TT.MM")&amp;IF($C193&lt;&gt;"",TEXT($C193," - TT.MM"),"")&amp;" "&amp;$G193&amp;IF($D193="",""," "&amp;TEXT($D193,"HH:MM")&amp;IF($E193="","","-"&amp;TEXT($E193,"HH:MM"))),"")</f>
        <v/>
      </c>
      <c r="L193" s="5" t="str" cm="1">
        <f t="array" ref="L193">IF(SUMPRODUCT(--ISNUMBER(SEARCH(_xlfn._xlws.FILTER(TRANSPOSE(_xlfn.TEXTSPLIT(L$3," "," ",TRUE)),L$3&lt;&gt;""),$F193)))&gt;0,TEXT($B193,"TTT TT.MM")&amp;IF($C193&lt;&gt;"",TEXT($C193," - TT.MM"),"")&amp;" "&amp;$G193&amp;IF($D193="",""," "&amp;TEXT($D193,"HH:MM")&amp;IF($E193="","","-"&amp;TEXT($E193,"HH:MM"))),"")</f>
        <v/>
      </c>
      <c r="M193" s="5" t="str" cm="1">
        <f t="array" ref="M193">IF(SUMPRODUCT(--ISNUMBER(SEARCH(_xlfn._xlws.FILTER(TRANSPOSE(_xlfn.TEXTSPLIT(M$3," "," ",TRUE)),M$3&lt;&gt;""),$F193)))&gt;0,TEXT($B193,"TTT TT.MM")&amp;IF($C193&lt;&gt;"",TEXT($C193," - TT.MM"),"")&amp;" "&amp;$G193&amp;IF($D193="",""," "&amp;TEXT($D193,"HH:MM")&amp;IF($E193="","","-"&amp;TEXT($E193,"HH:MM"))),"")</f>
        <v/>
      </c>
      <c r="N193" s="5" t="str" cm="1">
        <f t="array" ref="N193">IF(SUMPRODUCT(--ISNUMBER(SEARCH(_xlfn._xlws.FILTER(TRANSPOSE(_xlfn.TEXTSPLIT(N$3," "," ",TRUE)),N$3&lt;&gt;""),$F193)))&gt;0,TEXT($B193,"TTT TT.MM")&amp;IF($C193&lt;&gt;"",TEXT($C193," - TT.MM"),"")&amp;" "&amp;$G193&amp;IF($D193="",""," "&amp;TEXT($D193,"HH:MM")&amp;IF($E193="","","-"&amp;TEXT($E193,"HH:MM"))),"")</f>
        <v/>
      </c>
      <c r="O193" s="5" t="str" cm="1">
        <f t="array" ref="O193">IF(SUMPRODUCT(--ISNUMBER(SEARCH(_xlfn._xlws.FILTER(TRANSPOSE(_xlfn.TEXTSPLIT(O$3," "," ",TRUE)),O$3&lt;&gt;""),$F193)))&gt;0,TEXT($B193,"TTT TT.MM")&amp;IF($C193&lt;&gt;"",TEXT($C193," - TT.MM"),"")&amp;" "&amp;$G193&amp;IF($D193="",""," "&amp;TEXT($D193,"HH:MM")&amp;IF($E193="","","-"&amp;TEXT($E193,"HH:MM"))),"")</f>
        <v/>
      </c>
      <c r="W193" s="4" t="b">
        <f t="shared" si="48"/>
        <v>0</v>
      </c>
      <c r="X193" s="4" t="b">
        <f t="shared" si="49"/>
        <v>0</v>
      </c>
      <c r="Y193" s="4" t="b">
        <f t="shared" si="50"/>
        <v>0</v>
      </c>
      <c r="Z193" s="4" t="b">
        <f t="shared" si="51"/>
        <v>0</v>
      </c>
      <c r="AA193" s="4" t="b">
        <f t="shared" si="52"/>
        <v>0</v>
      </c>
      <c r="AB193" s="4" t="b">
        <f t="shared" si="53"/>
        <v>0</v>
      </c>
      <c r="AF193" s="4" t="b">
        <f t="shared" si="54"/>
        <v>0</v>
      </c>
      <c r="AG193" s="4" t="b">
        <f t="shared" si="55"/>
        <v>0</v>
      </c>
      <c r="AH193" s="4" t="b">
        <f t="shared" si="56"/>
        <v>0</v>
      </c>
      <c r="AI193" s="4" t="b">
        <f t="shared" si="57"/>
        <v>0</v>
      </c>
      <c r="AJ193" s="4" t="b">
        <f t="shared" si="58"/>
        <v>0</v>
      </c>
    </row>
    <row r="194" spans="1:36" ht="15.75" customHeight="1" x14ac:dyDescent="0.2">
      <c r="A194" s="87">
        <f t="shared" si="59"/>
        <v>52</v>
      </c>
      <c r="I194" s="5" t="str" cm="1">
        <f t="array" ref="I194">IF(SUMPRODUCT(--ISNUMBER(SEARCH(_xlfn._xlws.FILTER(TRANSPOSE(_xlfn.TEXTSPLIT(I$3," "," ",TRUE)),I$3&lt;&gt;""),$F194)))&gt;0,TEXT($B194,"TTT TT.MM")&amp;IF($C194&lt;&gt;"",TEXT($C194," - TT.MM"),"")&amp;" "&amp;$G194&amp;IF($D194="",""," "&amp;TEXT($D194,"HH:MM")&amp;IF($E194="","","-"&amp;TEXT($E194,"HH:MM"))),"")</f>
        <v/>
      </c>
      <c r="J194" s="5" t="str" cm="1">
        <f t="array" ref="J194">IF(SUMPRODUCT(--ISNUMBER(SEARCH(_xlfn._xlws.FILTER(TRANSPOSE(_xlfn.TEXTSPLIT(J$3," "," ",TRUE)),J$3&lt;&gt;""),$F194)))&gt;0,TEXT($B194,"TTT TT.MM")&amp;IF($C194&lt;&gt;"",TEXT($C194," - TT.MM"),"")&amp;" "&amp;$G194&amp;IF($D194="",""," "&amp;TEXT($D194,"HH:MM")&amp;IF($E194="","","-"&amp;TEXT($E194,"HH:MM"))),"")</f>
        <v/>
      </c>
      <c r="K194" s="5" t="str" cm="1">
        <f t="array" ref="K194">IF(SUMPRODUCT(--ISNUMBER(SEARCH(_xlfn._xlws.FILTER(TRANSPOSE(_xlfn.TEXTSPLIT(K$3," "," ",TRUE)),K$3&lt;&gt;""),$F194)))&gt;0,TEXT($B194,"TTT TT.MM")&amp;IF($C194&lt;&gt;"",TEXT($C194," - TT.MM"),"")&amp;" "&amp;$G194&amp;IF($D194="",""," "&amp;TEXT($D194,"HH:MM")&amp;IF($E194="","","-"&amp;TEXT($E194,"HH:MM"))),"")</f>
        <v/>
      </c>
      <c r="L194" s="5" t="str" cm="1">
        <f t="array" ref="L194">IF(SUMPRODUCT(--ISNUMBER(SEARCH(_xlfn._xlws.FILTER(TRANSPOSE(_xlfn.TEXTSPLIT(L$3," "," ",TRUE)),L$3&lt;&gt;""),$F194)))&gt;0,TEXT($B194,"TTT TT.MM")&amp;IF($C194&lt;&gt;"",TEXT($C194," - TT.MM"),"")&amp;" "&amp;$G194&amp;IF($D194="",""," "&amp;TEXT($D194,"HH:MM")&amp;IF($E194="","","-"&amp;TEXT($E194,"HH:MM"))),"")</f>
        <v/>
      </c>
      <c r="M194" s="5" t="str" cm="1">
        <f t="array" ref="M194">IF(SUMPRODUCT(--ISNUMBER(SEARCH(_xlfn._xlws.FILTER(TRANSPOSE(_xlfn.TEXTSPLIT(M$3," "," ",TRUE)),M$3&lt;&gt;""),$F194)))&gt;0,TEXT($B194,"TTT TT.MM")&amp;IF($C194&lt;&gt;"",TEXT($C194," - TT.MM"),"")&amp;" "&amp;$G194&amp;IF($D194="",""," "&amp;TEXT($D194,"HH:MM")&amp;IF($E194="","","-"&amp;TEXT($E194,"HH:MM"))),"")</f>
        <v/>
      </c>
      <c r="N194" s="5" t="str" cm="1">
        <f t="array" ref="N194">IF(SUMPRODUCT(--ISNUMBER(SEARCH(_xlfn._xlws.FILTER(TRANSPOSE(_xlfn.TEXTSPLIT(N$3," "," ",TRUE)),N$3&lt;&gt;""),$F194)))&gt;0,TEXT($B194,"TTT TT.MM")&amp;IF($C194&lt;&gt;"",TEXT($C194," - TT.MM"),"")&amp;" "&amp;$G194&amp;IF($D194="",""," "&amp;TEXT($D194,"HH:MM")&amp;IF($E194="","","-"&amp;TEXT($E194,"HH:MM"))),"")</f>
        <v/>
      </c>
      <c r="O194" s="5" t="str" cm="1">
        <f t="array" ref="O194">IF(SUMPRODUCT(--ISNUMBER(SEARCH(_xlfn._xlws.FILTER(TRANSPOSE(_xlfn.TEXTSPLIT(O$3," "," ",TRUE)),O$3&lt;&gt;""),$F194)))&gt;0,TEXT($B194,"TTT TT.MM")&amp;IF($C194&lt;&gt;"",TEXT($C194," - TT.MM"),"")&amp;" "&amp;$G194&amp;IF($D194="",""," "&amp;TEXT($D194,"HH:MM")&amp;IF($E194="","","-"&amp;TEXT($E194,"HH:MM"))),"")</f>
        <v/>
      </c>
      <c r="W194" s="4" t="b">
        <f t="shared" si="48"/>
        <v>0</v>
      </c>
      <c r="X194" s="4" t="b">
        <f t="shared" si="49"/>
        <v>0</v>
      </c>
      <c r="Y194" s="4" t="b">
        <f t="shared" si="50"/>
        <v>0</v>
      </c>
      <c r="Z194" s="4" t="b">
        <f t="shared" si="51"/>
        <v>0</v>
      </c>
      <c r="AA194" s="4" t="b">
        <f t="shared" si="52"/>
        <v>0</v>
      </c>
      <c r="AB194" s="4" t="b">
        <f t="shared" si="53"/>
        <v>0</v>
      </c>
      <c r="AF194" s="4" t="b">
        <f t="shared" si="54"/>
        <v>0</v>
      </c>
      <c r="AG194" s="4" t="b">
        <f t="shared" si="55"/>
        <v>0</v>
      </c>
      <c r="AH194" s="4" t="b">
        <f t="shared" si="56"/>
        <v>0</v>
      </c>
      <c r="AI194" s="4" t="b">
        <f t="shared" si="57"/>
        <v>0</v>
      </c>
      <c r="AJ194" s="4" t="b">
        <f t="shared" si="58"/>
        <v>0</v>
      </c>
    </row>
    <row r="195" spans="1:36" ht="15.75" customHeight="1" x14ac:dyDescent="0.2">
      <c r="A195" s="87"/>
      <c r="B195" s="24"/>
      <c r="I195" s="5" t="str" cm="1">
        <f t="array" ref="I195">IF(SUMPRODUCT(--ISNUMBER(SEARCH(_xlfn._xlws.FILTER(TRANSPOSE(_xlfn.TEXTSPLIT(I$3," "," ",TRUE)),I$3&lt;&gt;""),$F195)))&gt;0,TEXT($B195,"TTT TT.MM")&amp;IF($C195&lt;&gt;"",TEXT($C195," - TT.MM"),"")&amp;" "&amp;$G195&amp;IF($D195="",""," "&amp;TEXT($D195,"HH:MM")&amp;IF($E195="","","-"&amp;TEXT($E195,"HH:MM"))),"")</f>
        <v/>
      </c>
      <c r="J195" s="5" t="str" cm="1">
        <f t="array" ref="J195">IF(SUMPRODUCT(--ISNUMBER(SEARCH(_xlfn._xlws.FILTER(TRANSPOSE(_xlfn.TEXTSPLIT(J$3," "," ",TRUE)),J$3&lt;&gt;""),$F195)))&gt;0,TEXT($B195,"TTT TT.MM")&amp;IF($C195&lt;&gt;"",TEXT($C195," - TT.MM"),"")&amp;" "&amp;$G195&amp;IF($D195="",""," "&amp;TEXT($D195,"HH:MM")&amp;IF($E195="","","-"&amp;TEXT($E195,"HH:MM"))),"")</f>
        <v/>
      </c>
      <c r="K195" s="5" t="str" cm="1">
        <f t="array" ref="K195">IF(SUMPRODUCT(--ISNUMBER(SEARCH(_xlfn._xlws.FILTER(TRANSPOSE(_xlfn.TEXTSPLIT(K$3," "," ",TRUE)),K$3&lt;&gt;""),$F195)))&gt;0,TEXT($B195,"TTT TT.MM")&amp;IF($C195&lt;&gt;"",TEXT($C195," - TT.MM"),"")&amp;" "&amp;$G195&amp;IF($D195="",""," "&amp;TEXT($D195,"HH:MM")&amp;IF($E195="","","-"&amp;TEXT($E195,"HH:MM"))),"")</f>
        <v/>
      </c>
      <c r="L195" s="5" t="str" cm="1">
        <f t="array" ref="L195">IF(SUMPRODUCT(--ISNUMBER(SEARCH(_xlfn._xlws.FILTER(TRANSPOSE(_xlfn.TEXTSPLIT(L$3," "," ",TRUE)),L$3&lt;&gt;""),$F195)))&gt;0,TEXT($B195,"TTT TT.MM")&amp;IF($C195&lt;&gt;"",TEXT($C195," - TT.MM"),"")&amp;" "&amp;$G195&amp;IF($D195="",""," "&amp;TEXT($D195,"HH:MM")&amp;IF($E195="","","-"&amp;TEXT($E195,"HH:MM"))),"")</f>
        <v/>
      </c>
      <c r="M195" s="5" t="str" cm="1">
        <f t="array" ref="M195">IF(SUMPRODUCT(--ISNUMBER(SEARCH(_xlfn._xlws.FILTER(TRANSPOSE(_xlfn.TEXTSPLIT(M$3," "," ",TRUE)),M$3&lt;&gt;""),$F195)))&gt;0,TEXT($B195,"TTT TT.MM")&amp;IF($C195&lt;&gt;"",TEXT($C195," - TT.MM"),"")&amp;" "&amp;$G195&amp;IF($D195="",""," "&amp;TEXT($D195,"HH:MM")&amp;IF($E195="","","-"&amp;TEXT($E195,"HH:MM"))),"")</f>
        <v/>
      </c>
      <c r="N195" s="5" t="str" cm="1">
        <f t="array" ref="N195">IF(SUMPRODUCT(--ISNUMBER(SEARCH(_xlfn._xlws.FILTER(TRANSPOSE(_xlfn.TEXTSPLIT(N$3," "," ",TRUE)),N$3&lt;&gt;""),$F195)))&gt;0,TEXT($B195,"TTT TT.MM")&amp;IF($C195&lt;&gt;"",TEXT($C195," - TT.MM"),"")&amp;" "&amp;$G195&amp;IF($D195="",""," "&amp;TEXT($D195,"HH:MM")&amp;IF($E195="","","-"&amp;TEXT($E195,"HH:MM"))),"")</f>
        <v/>
      </c>
      <c r="O195" s="5" t="str" cm="1">
        <f t="array" ref="O195">IF(SUMPRODUCT(--ISNUMBER(SEARCH(_xlfn._xlws.FILTER(TRANSPOSE(_xlfn.TEXTSPLIT(O$3," "," ",TRUE)),O$3&lt;&gt;""),$F195)))&gt;0,TEXT($B195,"TTT TT.MM")&amp;IF($C195&lt;&gt;"",TEXT($C195," - TT.MM"),"")&amp;" "&amp;$G195&amp;IF($D195="",""," "&amp;TEXT($D195,"HH:MM")&amp;IF($E195="","","-"&amp;TEXT($E195,"HH:MM"))),"")</f>
        <v/>
      </c>
      <c r="W195" s="4" t="b">
        <f t="shared" si="48"/>
        <v>0</v>
      </c>
      <c r="X195" s="4" t="b">
        <f t="shared" si="49"/>
        <v>0</v>
      </c>
      <c r="Y195" s="4" t="b">
        <f t="shared" si="50"/>
        <v>0</v>
      </c>
      <c r="Z195" s="4" t="b">
        <f t="shared" si="51"/>
        <v>0</v>
      </c>
      <c r="AA195" s="4" t="b">
        <f t="shared" si="52"/>
        <v>0</v>
      </c>
      <c r="AB195" s="4" t="b">
        <f t="shared" si="53"/>
        <v>0</v>
      </c>
      <c r="AF195" s="4" t="b">
        <f t="shared" si="54"/>
        <v>0</v>
      </c>
      <c r="AG195" s="4" t="b">
        <f t="shared" si="55"/>
        <v>0</v>
      </c>
      <c r="AH195" s="4" t="b">
        <f t="shared" si="56"/>
        <v>0</v>
      </c>
      <c r="AI195" s="4" t="b">
        <f t="shared" si="57"/>
        <v>0</v>
      </c>
      <c r="AJ195" s="4" t="b">
        <f t="shared" si="58"/>
        <v>0</v>
      </c>
    </row>
    <row r="196" spans="1:36" ht="15.75" customHeight="1" x14ac:dyDescent="0.2">
      <c r="A196" s="87"/>
      <c r="I196" s="5" t="str" cm="1">
        <f t="array" ref="I196">IF(SUMPRODUCT(--ISNUMBER(SEARCH(_xlfn._xlws.FILTER(TRANSPOSE(_xlfn.TEXTSPLIT(I$3," "," ",TRUE)),I$3&lt;&gt;""),$F196)))&gt;0,TEXT($B196,"TTT TT.MM")&amp;IF($C196&lt;&gt;"",TEXT($C196," - TT.MM"),"")&amp;" "&amp;$G196&amp;IF($D196="",""," "&amp;TEXT($D196,"HH:MM")&amp;IF($E196="","","-"&amp;TEXT($E196,"HH:MM"))),"")</f>
        <v/>
      </c>
      <c r="J196" s="5" t="str" cm="1">
        <f t="array" ref="J196">IF(SUMPRODUCT(--ISNUMBER(SEARCH(_xlfn._xlws.FILTER(TRANSPOSE(_xlfn.TEXTSPLIT(J$3," "," ",TRUE)),J$3&lt;&gt;""),$F196)))&gt;0,TEXT($B196,"TTT TT.MM")&amp;IF($C196&lt;&gt;"",TEXT($C196," - TT.MM"),"")&amp;" "&amp;$G196&amp;IF($D196="",""," "&amp;TEXT($D196,"HH:MM")&amp;IF($E196="","","-"&amp;TEXT($E196,"HH:MM"))),"")</f>
        <v/>
      </c>
      <c r="K196" s="5" t="str" cm="1">
        <f t="array" ref="K196">IF(SUMPRODUCT(--ISNUMBER(SEARCH(_xlfn._xlws.FILTER(TRANSPOSE(_xlfn.TEXTSPLIT(K$3," "," ",TRUE)),K$3&lt;&gt;""),$F196)))&gt;0,TEXT($B196,"TTT TT.MM")&amp;IF($C196&lt;&gt;"",TEXT($C196," - TT.MM"),"")&amp;" "&amp;$G196&amp;IF($D196="",""," "&amp;TEXT($D196,"HH:MM")&amp;IF($E196="","","-"&amp;TEXT($E196,"HH:MM"))),"")</f>
        <v/>
      </c>
      <c r="L196" s="5" t="str" cm="1">
        <f t="array" ref="L196">IF(SUMPRODUCT(--ISNUMBER(SEARCH(_xlfn._xlws.FILTER(TRANSPOSE(_xlfn.TEXTSPLIT(L$3," "," ",TRUE)),L$3&lt;&gt;""),$F196)))&gt;0,TEXT($B196,"TTT TT.MM")&amp;IF($C196&lt;&gt;"",TEXT($C196," - TT.MM"),"")&amp;" "&amp;$G196&amp;IF($D196="",""," "&amp;TEXT($D196,"HH:MM")&amp;IF($E196="","","-"&amp;TEXT($E196,"HH:MM"))),"")</f>
        <v/>
      </c>
      <c r="M196" s="5" t="str" cm="1">
        <f t="array" ref="M196">IF(SUMPRODUCT(--ISNUMBER(SEARCH(_xlfn._xlws.FILTER(TRANSPOSE(_xlfn.TEXTSPLIT(M$3," "," ",TRUE)),M$3&lt;&gt;""),$F196)))&gt;0,TEXT($B196,"TTT TT.MM")&amp;IF($C196&lt;&gt;"",TEXT($C196," - TT.MM"),"")&amp;" "&amp;$G196&amp;IF($D196="",""," "&amp;TEXT($D196,"HH:MM")&amp;IF($E196="","","-"&amp;TEXT($E196,"HH:MM"))),"")</f>
        <v/>
      </c>
      <c r="N196" s="5" t="str" cm="1">
        <f t="array" ref="N196">IF(SUMPRODUCT(--ISNUMBER(SEARCH(_xlfn._xlws.FILTER(TRANSPOSE(_xlfn.TEXTSPLIT(N$3," "," ",TRUE)),N$3&lt;&gt;""),$F196)))&gt;0,TEXT($B196,"TTT TT.MM")&amp;IF($C196&lt;&gt;"",TEXT($C196," - TT.MM"),"")&amp;" "&amp;$G196&amp;IF($D196="",""," "&amp;TEXT($D196,"HH:MM")&amp;IF($E196="","","-"&amp;TEXT($E196,"HH:MM"))),"")</f>
        <v/>
      </c>
      <c r="O196" s="5" t="str" cm="1">
        <f t="array" ref="O196">IF(SUMPRODUCT(--ISNUMBER(SEARCH(_xlfn._xlws.FILTER(TRANSPOSE(_xlfn.TEXTSPLIT(O$3," "," ",TRUE)),O$3&lt;&gt;""),$F196)))&gt;0,TEXT($B196,"TTT TT.MM")&amp;IF($C196&lt;&gt;"",TEXT($C196," - TT.MM"),"")&amp;" "&amp;$G196&amp;IF($D196="",""," "&amp;TEXT($D196,"HH:MM")&amp;IF($E196="","","-"&amp;TEXT($E196,"HH:MM"))),"")</f>
        <v/>
      </c>
      <c r="W196" s="4" t="b">
        <f t="shared" si="48"/>
        <v>0</v>
      </c>
      <c r="X196" s="4" t="b">
        <f t="shared" si="49"/>
        <v>0</v>
      </c>
      <c r="Y196" s="4" t="b">
        <f t="shared" si="50"/>
        <v>0</v>
      </c>
      <c r="Z196" s="4" t="b">
        <f t="shared" si="51"/>
        <v>0</v>
      </c>
      <c r="AA196" s="4" t="b">
        <f t="shared" si="52"/>
        <v>0</v>
      </c>
      <c r="AB196" s="4" t="b">
        <f t="shared" si="53"/>
        <v>0</v>
      </c>
      <c r="AF196" s="4" t="b">
        <f t="shared" si="54"/>
        <v>0</v>
      </c>
      <c r="AG196" s="4" t="b">
        <f t="shared" si="55"/>
        <v>0</v>
      </c>
      <c r="AH196" s="4" t="b">
        <f t="shared" si="56"/>
        <v>0</v>
      </c>
      <c r="AI196" s="4" t="b">
        <f t="shared" si="57"/>
        <v>0</v>
      </c>
      <c r="AJ196" s="4" t="b">
        <f t="shared" si="58"/>
        <v>0</v>
      </c>
    </row>
    <row r="197" spans="1:36" ht="15.75" customHeight="1" x14ac:dyDescent="0.2">
      <c r="A197" s="87"/>
      <c r="I197" s="5" t="str" cm="1">
        <f t="array" ref="I197">IF(SUMPRODUCT(--ISNUMBER(SEARCH(_xlfn._xlws.FILTER(TRANSPOSE(_xlfn.TEXTSPLIT(I$3," "," ",TRUE)),I$3&lt;&gt;""),$F197)))&gt;0,TEXT($B197,"TTT TT.MM")&amp;IF($C197&lt;&gt;"",TEXT($C197," - TT.MM"),"")&amp;" "&amp;$G197&amp;IF($D197="",""," "&amp;TEXT($D197,"HH:MM")&amp;IF($E197="","","-"&amp;TEXT($E197,"HH:MM"))),"")</f>
        <v/>
      </c>
      <c r="J197" s="5" t="str" cm="1">
        <f t="array" ref="J197">IF(SUMPRODUCT(--ISNUMBER(SEARCH(_xlfn._xlws.FILTER(TRANSPOSE(_xlfn.TEXTSPLIT(J$3," "," ",TRUE)),J$3&lt;&gt;""),$F197)))&gt;0,TEXT($B197,"TTT TT.MM")&amp;IF($C197&lt;&gt;"",TEXT($C197," - TT.MM"),"")&amp;" "&amp;$G197&amp;IF($D197="",""," "&amp;TEXT($D197,"HH:MM")&amp;IF($E197="","","-"&amp;TEXT($E197,"HH:MM"))),"")</f>
        <v/>
      </c>
      <c r="K197" s="5" t="str" cm="1">
        <f t="array" ref="K197">IF(SUMPRODUCT(--ISNUMBER(SEARCH(_xlfn._xlws.FILTER(TRANSPOSE(_xlfn.TEXTSPLIT(K$3," "," ",TRUE)),K$3&lt;&gt;""),$F197)))&gt;0,TEXT($B197,"TTT TT.MM")&amp;IF($C197&lt;&gt;"",TEXT($C197," - TT.MM"),"")&amp;" "&amp;$G197&amp;IF($D197="",""," "&amp;TEXT($D197,"HH:MM")&amp;IF($E197="","","-"&amp;TEXT($E197,"HH:MM"))),"")</f>
        <v/>
      </c>
      <c r="L197" s="5" t="str" cm="1">
        <f t="array" ref="L197">IF(SUMPRODUCT(--ISNUMBER(SEARCH(_xlfn._xlws.FILTER(TRANSPOSE(_xlfn.TEXTSPLIT(L$3," "," ",TRUE)),L$3&lt;&gt;""),$F197)))&gt;0,TEXT($B197,"TTT TT.MM")&amp;IF($C197&lt;&gt;"",TEXT($C197," - TT.MM"),"")&amp;" "&amp;$G197&amp;IF($D197="",""," "&amp;TEXT($D197,"HH:MM")&amp;IF($E197="","","-"&amp;TEXT($E197,"HH:MM"))),"")</f>
        <v/>
      </c>
      <c r="M197" s="5" t="str" cm="1">
        <f t="array" ref="M197">IF(SUMPRODUCT(--ISNUMBER(SEARCH(_xlfn._xlws.FILTER(TRANSPOSE(_xlfn.TEXTSPLIT(M$3," "," ",TRUE)),M$3&lt;&gt;""),$F197)))&gt;0,TEXT($B197,"TTT TT.MM")&amp;IF($C197&lt;&gt;"",TEXT($C197," - TT.MM"),"")&amp;" "&amp;$G197&amp;IF($D197="",""," "&amp;TEXT($D197,"HH:MM")&amp;IF($E197="","","-"&amp;TEXT($E197,"HH:MM"))),"")</f>
        <v/>
      </c>
      <c r="N197" s="5" t="str" cm="1">
        <f t="array" ref="N197">IF(SUMPRODUCT(--ISNUMBER(SEARCH(_xlfn._xlws.FILTER(TRANSPOSE(_xlfn.TEXTSPLIT(N$3," "," ",TRUE)),N$3&lt;&gt;""),$F197)))&gt;0,TEXT($B197,"TTT TT.MM")&amp;IF($C197&lt;&gt;"",TEXT($C197," - TT.MM"),"")&amp;" "&amp;$G197&amp;IF($D197="",""," "&amp;TEXT($D197,"HH:MM")&amp;IF($E197="","","-"&amp;TEXT($E197,"HH:MM"))),"")</f>
        <v/>
      </c>
      <c r="O197" s="5" t="str" cm="1">
        <f t="array" ref="O197">IF(SUMPRODUCT(--ISNUMBER(SEARCH(_xlfn._xlws.FILTER(TRANSPOSE(_xlfn.TEXTSPLIT(O$3," "," ",TRUE)),O$3&lt;&gt;""),$F197)))&gt;0,TEXT($B197,"TTT TT.MM")&amp;IF($C197&lt;&gt;"",TEXT($C197," - TT.MM"),"")&amp;" "&amp;$G197&amp;IF($D197="",""," "&amp;TEXT($D197,"HH:MM")&amp;IF($E197="","","-"&amp;TEXT($E197,"HH:MM"))),"")</f>
        <v/>
      </c>
      <c r="W197" s="4" t="b">
        <f t="shared" si="48"/>
        <v>0</v>
      </c>
      <c r="X197" s="4" t="b">
        <f t="shared" si="49"/>
        <v>0</v>
      </c>
      <c r="Y197" s="4" t="b">
        <f t="shared" si="50"/>
        <v>0</v>
      </c>
      <c r="Z197" s="4" t="b">
        <f t="shared" si="51"/>
        <v>0</v>
      </c>
      <c r="AA197" s="4" t="b">
        <f t="shared" si="52"/>
        <v>0</v>
      </c>
      <c r="AB197" s="4" t="b">
        <f t="shared" si="53"/>
        <v>0</v>
      </c>
      <c r="AF197" s="4" t="b">
        <f t="shared" si="54"/>
        <v>0</v>
      </c>
      <c r="AG197" s="4" t="b">
        <f t="shared" si="55"/>
        <v>0</v>
      </c>
      <c r="AH197" s="4" t="b">
        <f t="shared" si="56"/>
        <v>0</v>
      </c>
      <c r="AI197" s="4" t="b">
        <f t="shared" si="57"/>
        <v>0</v>
      </c>
      <c r="AJ197" s="4" t="b">
        <f t="shared" si="58"/>
        <v>0</v>
      </c>
    </row>
    <row r="198" spans="1:36" ht="15.75" customHeight="1" x14ac:dyDescent="0.2">
      <c r="A198" s="87"/>
      <c r="I198" s="5" t="str" cm="1">
        <f t="array" ref="I198">IF(SUMPRODUCT(--ISNUMBER(SEARCH(_xlfn._xlws.FILTER(TRANSPOSE(_xlfn.TEXTSPLIT(I$3," "," ",TRUE)),I$3&lt;&gt;""),$F198)))&gt;0,TEXT($B198,"TTT TT.MM")&amp;IF($C198&lt;&gt;"",TEXT($C198," - TT.MM"),"")&amp;" "&amp;$G198&amp;IF($D198="",""," "&amp;TEXT($D198,"HH:MM")&amp;IF($E198="","","-"&amp;TEXT($E198,"HH:MM"))),"")</f>
        <v/>
      </c>
      <c r="J198" s="5" t="str" cm="1">
        <f t="array" ref="J198">IF(SUMPRODUCT(--ISNUMBER(SEARCH(_xlfn._xlws.FILTER(TRANSPOSE(_xlfn.TEXTSPLIT(J$3," "," ",TRUE)),J$3&lt;&gt;""),$F198)))&gt;0,TEXT($B198,"TTT TT.MM")&amp;IF($C198&lt;&gt;"",TEXT($C198," - TT.MM"),"")&amp;" "&amp;$G198&amp;IF($D198="",""," "&amp;TEXT($D198,"HH:MM")&amp;IF($E198="","","-"&amp;TEXT($E198,"HH:MM"))),"")</f>
        <v/>
      </c>
      <c r="K198" s="5" t="str" cm="1">
        <f t="array" ref="K198">IF(SUMPRODUCT(--ISNUMBER(SEARCH(_xlfn._xlws.FILTER(TRANSPOSE(_xlfn.TEXTSPLIT(K$3," "," ",TRUE)),K$3&lt;&gt;""),$F198)))&gt;0,TEXT($B198,"TTT TT.MM")&amp;IF($C198&lt;&gt;"",TEXT($C198," - TT.MM"),"")&amp;" "&amp;$G198&amp;IF($D198="",""," "&amp;TEXT($D198,"HH:MM")&amp;IF($E198="","","-"&amp;TEXT($E198,"HH:MM"))),"")</f>
        <v/>
      </c>
      <c r="L198" s="5" t="str" cm="1">
        <f t="array" ref="L198">IF(SUMPRODUCT(--ISNUMBER(SEARCH(_xlfn._xlws.FILTER(TRANSPOSE(_xlfn.TEXTSPLIT(L$3," "," ",TRUE)),L$3&lt;&gt;""),$F198)))&gt;0,TEXT($B198,"TTT TT.MM")&amp;IF($C198&lt;&gt;"",TEXT($C198," - TT.MM"),"")&amp;" "&amp;$G198&amp;IF($D198="",""," "&amp;TEXT($D198,"HH:MM")&amp;IF($E198="","","-"&amp;TEXT($E198,"HH:MM"))),"")</f>
        <v/>
      </c>
      <c r="M198" s="5" t="str" cm="1">
        <f t="array" ref="M198">IF(SUMPRODUCT(--ISNUMBER(SEARCH(_xlfn._xlws.FILTER(TRANSPOSE(_xlfn.TEXTSPLIT(M$3," "," ",TRUE)),M$3&lt;&gt;""),$F198)))&gt;0,TEXT($B198,"TTT TT.MM")&amp;IF($C198&lt;&gt;"",TEXT($C198," - TT.MM"),"")&amp;" "&amp;$G198&amp;IF($D198="",""," "&amp;TEXT($D198,"HH:MM")&amp;IF($E198="","","-"&amp;TEXT($E198,"HH:MM"))),"")</f>
        <v/>
      </c>
      <c r="N198" s="5" t="str" cm="1">
        <f t="array" ref="N198">IF(SUMPRODUCT(--ISNUMBER(SEARCH(_xlfn._xlws.FILTER(TRANSPOSE(_xlfn.TEXTSPLIT(N$3," "," ",TRUE)),N$3&lt;&gt;""),$F198)))&gt;0,TEXT($B198,"TTT TT.MM")&amp;IF($C198&lt;&gt;"",TEXT($C198," - TT.MM"),"")&amp;" "&amp;$G198&amp;IF($D198="",""," "&amp;TEXT($D198,"HH:MM")&amp;IF($E198="","","-"&amp;TEXT($E198,"HH:MM"))),"")</f>
        <v/>
      </c>
      <c r="O198" s="5" t="str" cm="1">
        <f t="array" ref="O198">IF(SUMPRODUCT(--ISNUMBER(SEARCH(_xlfn._xlws.FILTER(TRANSPOSE(_xlfn.TEXTSPLIT(O$3," "," ",TRUE)),O$3&lt;&gt;""),$F198)))&gt;0,TEXT($B198,"TTT TT.MM")&amp;IF($C198&lt;&gt;"",TEXT($C198," - TT.MM"),"")&amp;" "&amp;$G198&amp;IF($D198="",""," "&amp;TEXT($D198,"HH:MM")&amp;IF($E198="","","-"&amp;TEXT($E198,"HH:MM"))),"")</f>
        <v/>
      </c>
      <c r="W198" s="4" t="b">
        <f t="shared" ref="W198:W238" si="60">I198&lt;&gt;""</f>
        <v>0</v>
      </c>
      <c r="X198" s="4" t="b">
        <f t="shared" ref="X198:X238" si="61">J198&lt;&gt;""</f>
        <v>0</v>
      </c>
      <c r="Y198" s="4" t="b">
        <f t="shared" ref="Y198:Y238" si="62">K198&lt;&gt;""</f>
        <v>0</v>
      </c>
      <c r="Z198" s="4" t="b">
        <f t="shared" ref="Z198:Z238" si="63">L198&lt;&gt;""</f>
        <v>0</v>
      </c>
      <c r="AA198" s="4" t="b">
        <f t="shared" ref="AA198:AA238" si="64">M198&lt;&gt;""</f>
        <v>0</v>
      </c>
      <c r="AB198" s="4" t="b">
        <f t="shared" ref="AB198:AB238" si="65">N198&lt;&gt;""</f>
        <v>0</v>
      </c>
      <c r="AF198" s="4" t="b">
        <f t="shared" ref="AF198:AF238" si="66">OR(W198:AB198)</f>
        <v>0</v>
      </c>
      <c r="AG198" s="4" t="b">
        <f t="shared" ref="AG198:AG238" si="67">OR(W198,$Z198,$AA198)</f>
        <v>0</v>
      </c>
      <c r="AH198" s="4" t="b">
        <f t="shared" ref="AH198:AH238" si="68">OR(X198,$Z198,$AA198)</f>
        <v>0</v>
      </c>
      <c r="AI198" s="4" t="b">
        <f t="shared" ref="AI198:AI238" si="69">OR(Y198,$Z198,$AA198)</f>
        <v>0</v>
      </c>
      <c r="AJ198" s="4" t="b">
        <f t="shared" ref="AJ198:AJ238" si="70">OR(W198,X198,Y198,Z198,AA198)</f>
        <v>0</v>
      </c>
    </row>
    <row r="199" spans="1:36" ht="15.75" customHeight="1" x14ac:dyDescent="0.2">
      <c r="A199" s="87"/>
      <c r="B199" s="25" t="s">
        <v>54</v>
      </c>
      <c r="I199" s="5" t="str" cm="1">
        <f t="array" ref="I199">IF(SUMPRODUCT(--ISNUMBER(SEARCH(_xlfn._xlws.FILTER(TRANSPOSE(_xlfn.TEXTSPLIT(I$3," "," ",TRUE)),I$3&lt;&gt;""),$F199)))&gt;0,TEXT($B199,"TTT TT.MM")&amp;IF($C199&lt;&gt;"",TEXT($C199," - TT.MM"),"")&amp;" "&amp;$G199&amp;IF($D199="",""," "&amp;TEXT($D199,"HH:MM")&amp;IF($E199="","","-"&amp;TEXT($E199,"HH:MM"))),"")</f>
        <v/>
      </c>
      <c r="J199" s="5" t="str" cm="1">
        <f t="array" ref="J199">IF(SUMPRODUCT(--ISNUMBER(SEARCH(_xlfn._xlws.FILTER(TRANSPOSE(_xlfn.TEXTSPLIT(J$3," "," ",TRUE)),J$3&lt;&gt;""),$F199)))&gt;0,TEXT($B199,"TTT TT.MM")&amp;IF($C199&lt;&gt;"",TEXT($C199," - TT.MM"),"")&amp;" "&amp;$G199&amp;IF($D199="",""," "&amp;TEXT($D199,"HH:MM")&amp;IF($E199="","","-"&amp;TEXT($E199,"HH:MM"))),"")</f>
        <v/>
      </c>
      <c r="K199" s="5" t="str" cm="1">
        <f t="array" ref="K199">IF(SUMPRODUCT(--ISNUMBER(SEARCH(_xlfn._xlws.FILTER(TRANSPOSE(_xlfn.TEXTSPLIT(K$3," "," ",TRUE)),K$3&lt;&gt;""),$F199)))&gt;0,TEXT($B199,"TTT TT.MM")&amp;IF($C199&lt;&gt;"",TEXT($C199," - TT.MM"),"")&amp;" "&amp;$G199&amp;IF($D199="",""," "&amp;TEXT($D199,"HH:MM")&amp;IF($E199="","","-"&amp;TEXT($E199,"HH:MM"))),"")</f>
        <v/>
      </c>
      <c r="L199" s="5" t="str" cm="1">
        <f t="array" ref="L199">IF(SUMPRODUCT(--ISNUMBER(SEARCH(_xlfn._xlws.FILTER(TRANSPOSE(_xlfn.TEXTSPLIT(L$3," "," ",TRUE)),L$3&lt;&gt;""),$F199)))&gt;0,TEXT($B199,"TTT TT.MM")&amp;IF($C199&lt;&gt;"",TEXT($C199," - TT.MM"),"")&amp;" "&amp;$G199&amp;IF($D199="",""," "&amp;TEXT($D199,"HH:MM")&amp;IF($E199="","","-"&amp;TEXT($E199,"HH:MM"))),"")</f>
        <v/>
      </c>
      <c r="M199" s="5" t="str" cm="1">
        <f t="array" ref="M199">IF(SUMPRODUCT(--ISNUMBER(SEARCH(_xlfn._xlws.FILTER(TRANSPOSE(_xlfn.TEXTSPLIT(M$3," "," ",TRUE)),M$3&lt;&gt;""),$F199)))&gt;0,TEXT($B199,"TTT TT.MM")&amp;IF($C199&lt;&gt;"",TEXT($C199," - TT.MM"),"")&amp;" "&amp;$G199&amp;IF($D199="",""," "&amp;TEXT($D199,"HH:MM")&amp;IF($E199="","","-"&amp;TEXT($E199,"HH:MM"))),"")</f>
        <v/>
      </c>
      <c r="N199" s="5" t="str" cm="1">
        <f t="array" ref="N199">IF(SUMPRODUCT(--ISNUMBER(SEARCH(_xlfn._xlws.FILTER(TRANSPOSE(_xlfn.TEXTSPLIT(N$3," "," ",TRUE)),N$3&lt;&gt;""),$F199)))&gt;0,TEXT($B199,"TTT TT.MM")&amp;IF($C199&lt;&gt;"",TEXT($C199," - TT.MM"),"")&amp;" "&amp;$G199&amp;IF($D199="",""," "&amp;TEXT($D199,"HH:MM")&amp;IF($E199="","","-"&amp;TEXT($E199,"HH:MM"))),"")</f>
        <v/>
      </c>
      <c r="O199" s="5" t="str" cm="1">
        <f t="array" ref="O199">IF(SUMPRODUCT(--ISNUMBER(SEARCH(_xlfn._xlws.FILTER(TRANSPOSE(_xlfn.TEXTSPLIT(O$3," "," ",TRUE)),O$3&lt;&gt;""),$F199)))&gt;0,TEXT($B199,"TTT TT.MM")&amp;IF($C199&lt;&gt;"",TEXT($C199," - TT.MM"),"")&amp;" "&amp;$G199&amp;IF($D199="",""," "&amp;TEXT($D199,"HH:MM")&amp;IF($E199="","","-"&amp;TEXT($E199,"HH:MM"))),"")</f>
        <v/>
      </c>
      <c r="W199" s="4" t="b">
        <f t="shared" si="60"/>
        <v>0</v>
      </c>
      <c r="X199" s="4" t="b">
        <f t="shared" si="61"/>
        <v>0</v>
      </c>
      <c r="Y199" s="4" t="b">
        <f t="shared" si="62"/>
        <v>0</v>
      </c>
      <c r="Z199" s="4" t="b">
        <f t="shared" si="63"/>
        <v>0</v>
      </c>
      <c r="AA199" s="4" t="b">
        <f t="shared" si="64"/>
        <v>0</v>
      </c>
      <c r="AB199" s="4" t="b">
        <f t="shared" si="65"/>
        <v>0</v>
      </c>
      <c r="AF199" s="4" t="b">
        <f t="shared" si="66"/>
        <v>0</v>
      </c>
      <c r="AG199" s="4" t="b">
        <f t="shared" si="67"/>
        <v>0</v>
      </c>
      <c r="AH199" s="4" t="b">
        <f t="shared" si="68"/>
        <v>0</v>
      </c>
      <c r="AI199" s="4" t="b">
        <f t="shared" si="69"/>
        <v>0</v>
      </c>
      <c r="AJ199" s="4" t="b">
        <f t="shared" si="70"/>
        <v>0</v>
      </c>
    </row>
    <row r="200" spans="1:36" ht="15.75" customHeight="1" x14ac:dyDescent="0.2">
      <c r="A200" s="87">
        <f t="shared" ref="A200:A216" si="71">WEEKNUM(B200,21)</f>
        <v>34</v>
      </c>
      <c r="B200" s="25">
        <v>45887</v>
      </c>
      <c r="I200" s="5" t="str" cm="1">
        <f t="array" ref="I200">IF(SUMPRODUCT(--ISNUMBER(SEARCH(_xlfn._xlws.FILTER(TRANSPOSE(_xlfn.TEXTSPLIT(I$3," "," ",TRUE)),I$3&lt;&gt;""),$F200)))&gt;0,TEXT($B200,"TTT TT.MM")&amp;IF($C200&lt;&gt;"",TEXT($C200," - TT.MM"),"")&amp;" "&amp;$G200&amp;IF($D200="",""," "&amp;TEXT($D200,"HH:MM")&amp;IF($E200="","","-"&amp;TEXT($E200,"HH:MM"))),"")</f>
        <v/>
      </c>
      <c r="J200" s="5" t="str" cm="1">
        <f t="array" ref="J200">IF(SUMPRODUCT(--ISNUMBER(SEARCH(_xlfn._xlws.FILTER(TRANSPOSE(_xlfn.TEXTSPLIT(J$3," "," ",TRUE)),J$3&lt;&gt;""),$F200)))&gt;0,TEXT($B200,"TTT TT.MM")&amp;IF($C200&lt;&gt;"",TEXT($C200," - TT.MM"),"")&amp;" "&amp;$G200&amp;IF($D200="",""," "&amp;TEXT($D200,"HH:MM")&amp;IF($E200="","","-"&amp;TEXT($E200,"HH:MM"))),"")</f>
        <v/>
      </c>
      <c r="K200" s="5" t="str" cm="1">
        <f t="array" ref="K200">IF(SUMPRODUCT(--ISNUMBER(SEARCH(_xlfn._xlws.FILTER(TRANSPOSE(_xlfn.TEXTSPLIT(K$3," "," ",TRUE)),K$3&lt;&gt;""),$F200)))&gt;0,TEXT($B200,"TTT TT.MM")&amp;IF($C200&lt;&gt;"",TEXT($C200," - TT.MM"),"")&amp;" "&amp;$G200&amp;IF($D200="",""," "&amp;TEXT($D200,"HH:MM")&amp;IF($E200="","","-"&amp;TEXT($E200,"HH:MM"))),"")</f>
        <v/>
      </c>
      <c r="L200" s="5" t="str" cm="1">
        <f t="array" ref="L200">IF(SUMPRODUCT(--ISNUMBER(SEARCH(_xlfn._xlws.FILTER(TRANSPOSE(_xlfn.TEXTSPLIT(L$3," "," ",TRUE)),L$3&lt;&gt;""),$F200)))&gt;0,TEXT($B200,"TTT TT.MM")&amp;IF($C200&lt;&gt;"",TEXT($C200," - TT.MM"),"")&amp;" "&amp;$G200&amp;IF($D200="",""," "&amp;TEXT($D200,"HH:MM")&amp;IF($E200="","","-"&amp;TEXT($E200,"HH:MM"))),"")</f>
        <v/>
      </c>
      <c r="M200" s="5" t="str" cm="1">
        <f t="array" ref="M200">IF(SUMPRODUCT(--ISNUMBER(SEARCH(_xlfn._xlws.FILTER(TRANSPOSE(_xlfn.TEXTSPLIT(M$3," "," ",TRUE)),M$3&lt;&gt;""),$F200)))&gt;0,TEXT($B200,"TTT TT.MM")&amp;IF($C200&lt;&gt;"",TEXT($C200," - TT.MM"),"")&amp;" "&amp;$G200&amp;IF($D200="",""," "&amp;TEXT($D200,"HH:MM")&amp;IF($E200="","","-"&amp;TEXT($E200,"HH:MM"))),"")</f>
        <v/>
      </c>
      <c r="N200" s="5" t="str" cm="1">
        <f t="array" ref="N200">IF(SUMPRODUCT(--ISNUMBER(SEARCH(_xlfn._xlws.FILTER(TRANSPOSE(_xlfn.TEXTSPLIT(N$3," "," ",TRUE)),N$3&lt;&gt;""),$F200)))&gt;0,TEXT($B200,"TTT TT.MM")&amp;IF($C200&lt;&gt;"",TEXT($C200," - TT.MM"),"")&amp;" "&amp;$G200&amp;IF($D200="",""," "&amp;TEXT($D200,"HH:MM")&amp;IF($E200="","","-"&amp;TEXT($E200,"HH:MM"))),"")</f>
        <v/>
      </c>
      <c r="O200" s="5" t="str" cm="1">
        <f t="array" ref="O200">IF(SUMPRODUCT(--ISNUMBER(SEARCH(_xlfn._xlws.FILTER(TRANSPOSE(_xlfn.TEXTSPLIT(O$3," "," ",TRUE)),O$3&lt;&gt;""),$F200)))&gt;0,TEXT($B200,"TTT TT.MM")&amp;IF($C200&lt;&gt;"",TEXT($C200," - TT.MM"),"")&amp;" "&amp;$G200&amp;IF($D200="",""," "&amp;TEXT($D200,"HH:MM")&amp;IF($E200="","","-"&amp;TEXT($E200,"HH:MM"))),"")</f>
        <v/>
      </c>
      <c r="W200" s="4" t="b">
        <f t="shared" si="60"/>
        <v>0</v>
      </c>
      <c r="X200" s="4" t="b">
        <f t="shared" si="61"/>
        <v>0</v>
      </c>
      <c r="Y200" s="4" t="b">
        <f t="shared" si="62"/>
        <v>0</v>
      </c>
      <c r="Z200" s="4" t="b">
        <f t="shared" si="63"/>
        <v>0</v>
      </c>
      <c r="AA200" s="4" t="b">
        <f t="shared" si="64"/>
        <v>0</v>
      </c>
      <c r="AB200" s="4" t="b">
        <f t="shared" si="65"/>
        <v>0</v>
      </c>
      <c r="AF200" s="4" t="b">
        <f t="shared" si="66"/>
        <v>0</v>
      </c>
      <c r="AG200" s="4" t="b">
        <f t="shared" si="67"/>
        <v>0</v>
      </c>
      <c r="AH200" s="4" t="b">
        <f t="shared" si="68"/>
        <v>0</v>
      </c>
      <c r="AI200" s="4" t="b">
        <f t="shared" si="69"/>
        <v>0</v>
      </c>
      <c r="AJ200" s="4" t="b">
        <f t="shared" si="70"/>
        <v>0</v>
      </c>
    </row>
    <row r="201" spans="1:36" ht="15.75" customHeight="1" x14ac:dyDescent="0.2">
      <c r="A201" s="87">
        <f t="shared" si="71"/>
        <v>5</v>
      </c>
      <c r="B201" s="25">
        <v>46048</v>
      </c>
      <c r="I201" s="5" t="str" cm="1">
        <f t="array" ref="I201">IF(SUMPRODUCT(--ISNUMBER(SEARCH(_xlfn._xlws.FILTER(TRANSPOSE(_xlfn.TEXTSPLIT(I$3," "," ",TRUE)),I$3&lt;&gt;""),$F201)))&gt;0,TEXT($B201,"TTT TT.MM")&amp;IF($C201&lt;&gt;"",TEXT($C201," - TT.MM"),"")&amp;" "&amp;$G201&amp;IF($D201="",""," "&amp;TEXT($D201,"HH:MM")&amp;IF($E201="","","-"&amp;TEXT($E201,"HH:MM"))),"")</f>
        <v/>
      </c>
      <c r="J201" s="5" t="str" cm="1">
        <f t="array" ref="J201">IF(SUMPRODUCT(--ISNUMBER(SEARCH(_xlfn._xlws.FILTER(TRANSPOSE(_xlfn.TEXTSPLIT(J$3," "," ",TRUE)),J$3&lt;&gt;""),$F201)))&gt;0,TEXT($B201,"TTT TT.MM")&amp;IF($C201&lt;&gt;"",TEXT($C201," - TT.MM"),"")&amp;" "&amp;$G201&amp;IF($D201="",""," "&amp;TEXT($D201,"HH:MM")&amp;IF($E201="","","-"&amp;TEXT($E201,"HH:MM"))),"")</f>
        <v/>
      </c>
      <c r="K201" s="5" t="str" cm="1">
        <f t="array" ref="K201">IF(SUMPRODUCT(--ISNUMBER(SEARCH(_xlfn._xlws.FILTER(TRANSPOSE(_xlfn.TEXTSPLIT(K$3," "," ",TRUE)),K$3&lt;&gt;""),$F201)))&gt;0,TEXT($B201,"TTT TT.MM")&amp;IF($C201&lt;&gt;"",TEXT($C201," - TT.MM"),"")&amp;" "&amp;$G201&amp;IF($D201="",""," "&amp;TEXT($D201,"HH:MM")&amp;IF($E201="","","-"&amp;TEXT($E201,"HH:MM"))),"")</f>
        <v/>
      </c>
      <c r="L201" s="5" t="str" cm="1">
        <f t="array" ref="L201">IF(SUMPRODUCT(--ISNUMBER(SEARCH(_xlfn._xlws.FILTER(TRANSPOSE(_xlfn.TEXTSPLIT(L$3," "," ",TRUE)),L$3&lt;&gt;""),$F201)))&gt;0,TEXT($B201,"TTT TT.MM")&amp;IF($C201&lt;&gt;"",TEXT($C201," - TT.MM"),"")&amp;" "&amp;$G201&amp;IF($D201="",""," "&amp;TEXT($D201,"HH:MM")&amp;IF($E201="","","-"&amp;TEXT($E201,"HH:MM"))),"")</f>
        <v/>
      </c>
      <c r="M201" s="5" t="str" cm="1">
        <f t="array" ref="M201">IF(SUMPRODUCT(--ISNUMBER(SEARCH(_xlfn._xlws.FILTER(TRANSPOSE(_xlfn.TEXTSPLIT(M$3," "," ",TRUE)),M$3&lt;&gt;""),$F201)))&gt;0,TEXT($B201,"TTT TT.MM")&amp;IF($C201&lt;&gt;"",TEXT($C201," - TT.MM"),"")&amp;" "&amp;$G201&amp;IF($D201="",""," "&amp;TEXT($D201,"HH:MM")&amp;IF($E201="","","-"&amp;TEXT($E201,"HH:MM"))),"")</f>
        <v/>
      </c>
      <c r="N201" s="5" t="str" cm="1">
        <f t="array" ref="N201">IF(SUMPRODUCT(--ISNUMBER(SEARCH(_xlfn._xlws.FILTER(TRANSPOSE(_xlfn.TEXTSPLIT(N$3," "," ",TRUE)),N$3&lt;&gt;""),$F201)))&gt;0,TEXT($B201,"TTT TT.MM")&amp;IF($C201&lt;&gt;"",TEXT($C201," - TT.MM"),"")&amp;" "&amp;$G201&amp;IF($D201="",""," "&amp;TEXT($D201,"HH:MM")&amp;IF($E201="","","-"&amp;TEXT($E201,"HH:MM"))),"")</f>
        <v/>
      </c>
      <c r="O201" s="5" t="str" cm="1">
        <f t="array" ref="O201">IF(SUMPRODUCT(--ISNUMBER(SEARCH(_xlfn._xlws.FILTER(TRANSPOSE(_xlfn.TEXTSPLIT(O$3," "," ",TRUE)),O$3&lt;&gt;""),$F201)))&gt;0,TEXT($B201,"TTT TT.MM")&amp;IF($C201&lt;&gt;"",TEXT($C201," - TT.MM"),"")&amp;" "&amp;$G201&amp;IF($D201="",""," "&amp;TEXT($D201,"HH:MM")&amp;IF($E201="","","-"&amp;TEXT($E201,"HH:MM"))),"")</f>
        <v/>
      </c>
      <c r="W201" s="4" t="b">
        <f t="shared" si="60"/>
        <v>0</v>
      </c>
      <c r="X201" s="4" t="b">
        <f t="shared" si="61"/>
        <v>0</v>
      </c>
      <c r="Y201" s="4" t="b">
        <f t="shared" si="62"/>
        <v>0</v>
      </c>
      <c r="Z201" s="4" t="b">
        <f t="shared" si="63"/>
        <v>0</v>
      </c>
      <c r="AA201" s="4" t="b">
        <f t="shared" si="64"/>
        <v>0</v>
      </c>
      <c r="AB201" s="4" t="b">
        <f t="shared" si="65"/>
        <v>0</v>
      </c>
      <c r="AF201" s="4" t="b">
        <f t="shared" si="66"/>
        <v>0</v>
      </c>
      <c r="AG201" s="4" t="b">
        <f t="shared" si="67"/>
        <v>0</v>
      </c>
      <c r="AH201" s="4" t="b">
        <f t="shared" si="68"/>
        <v>0</v>
      </c>
      <c r="AI201" s="4" t="b">
        <f t="shared" si="69"/>
        <v>0</v>
      </c>
      <c r="AJ201" s="4" t="b">
        <f t="shared" si="70"/>
        <v>0</v>
      </c>
    </row>
    <row r="202" spans="1:36" ht="15.75" customHeight="1" x14ac:dyDescent="0.2">
      <c r="A202" s="87">
        <f t="shared" si="71"/>
        <v>5</v>
      </c>
      <c r="B202" s="25">
        <v>46052</v>
      </c>
      <c r="I202" s="5" t="str" cm="1">
        <f t="array" ref="I202">IF(SUMPRODUCT(--ISNUMBER(SEARCH(_xlfn._xlws.FILTER(TRANSPOSE(_xlfn.TEXTSPLIT(I$3," "," ",TRUE)),I$3&lt;&gt;""),$F202)))&gt;0,TEXT($B202,"TTT TT.MM")&amp;IF($C202&lt;&gt;"",TEXT($C202," - TT.MM"),"")&amp;" "&amp;$G202&amp;IF($D202="",""," "&amp;TEXT($D202,"HH:MM")&amp;IF($E202="","","-"&amp;TEXT($E202,"HH:MM"))),"")</f>
        <v/>
      </c>
      <c r="J202" s="5" t="str" cm="1">
        <f t="array" ref="J202">IF(SUMPRODUCT(--ISNUMBER(SEARCH(_xlfn._xlws.FILTER(TRANSPOSE(_xlfn.TEXTSPLIT(J$3," "," ",TRUE)),J$3&lt;&gt;""),$F202)))&gt;0,TEXT($B202,"TTT TT.MM")&amp;IF($C202&lt;&gt;"",TEXT($C202," - TT.MM"),"")&amp;" "&amp;$G202&amp;IF($D202="",""," "&amp;TEXT($D202,"HH:MM")&amp;IF($E202="","","-"&amp;TEXT($E202,"HH:MM"))),"")</f>
        <v/>
      </c>
      <c r="K202" s="5" t="str" cm="1">
        <f t="array" ref="K202">IF(SUMPRODUCT(--ISNUMBER(SEARCH(_xlfn._xlws.FILTER(TRANSPOSE(_xlfn.TEXTSPLIT(K$3," "," ",TRUE)),K$3&lt;&gt;""),$F202)))&gt;0,TEXT($B202,"TTT TT.MM")&amp;IF($C202&lt;&gt;"",TEXT($C202," - TT.MM"),"")&amp;" "&amp;$G202&amp;IF($D202="",""," "&amp;TEXT($D202,"HH:MM")&amp;IF($E202="","","-"&amp;TEXT($E202,"HH:MM"))),"")</f>
        <v/>
      </c>
      <c r="L202" s="5" t="str" cm="1">
        <f t="array" ref="L202">IF(SUMPRODUCT(--ISNUMBER(SEARCH(_xlfn._xlws.FILTER(TRANSPOSE(_xlfn.TEXTSPLIT(L$3," "," ",TRUE)),L$3&lt;&gt;""),$F202)))&gt;0,TEXT($B202,"TTT TT.MM")&amp;IF($C202&lt;&gt;"",TEXT($C202," - TT.MM"),"")&amp;" "&amp;$G202&amp;IF($D202="",""," "&amp;TEXT($D202,"HH:MM")&amp;IF($E202="","","-"&amp;TEXT($E202,"HH:MM"))),"")</f>
        <v/>
      </c>
      <c r="M202" s="5" t="str" cm="1">
        <f t="array" ref="M202">IF(SUMPRODUCT(--ISNUMBER(SEARCH(_xlfn._xlws.FILTER(TRANSPOSE(_xlfn.TEXTSPLIT(M$3," "," ",TRUE)),M$3&lt;&gt;""),$F202)))&gt;0,TEXT($B202,"TTT TT.MM")&amp;IF($C202&lt;&gt;"",TEXT($C202," - TT.MM"),"")&amp;" "&amp;$G202&amp;IF($D202="",""," "&amp;TEXT($D202,"HH:MM")&amp;IF($E202="","","-"&amp;TEXT($E202,"HH:MM"))),"")</f>
        <v/>
      </c>
      <c r="N202" s="5" t="str" cm="1">
        <f t="array" ref="N202">IF(SUMPRODUCT(--ISNUMBER(SEARCH(_xlfn._xlws.FILTER(TRANSPOSE(_xlfn.TEXTSPLIT(N$3," "," ",TRUE)),N$3&lt;&gt;""),$F202)))&gt;0,TEXT($B202,"TTT TT.MM")&amp;IF($C202&lt;&gt;"",TEXT($C202," - TT.MM"),"")&amp;" "&amp;$G202&amp;IF($D202="",""," "&amp;TEXT($D202,"HH:MM")&amp;IF($E202="","","-"&amp;TEXT($E202,"HH:MM"))),"")</f>
        <v/>
      </c>
      <c r="O202" s="5" t="str" cm="1">
        <f t="array" ref="O202">IF(SUMPRODUCT(--ISNUMBER(SEARCH(_xlfn._xlws.FILTER(TRANSPOSE(_xlfn.TEXTSPLIT(O$3," "," ",TRUE)),O$3&lt;&gt;""),$F202)))&gt;0,TEXT($B202,"TTT TT.MM")&amp;IF($C202&lt;&gt;"",TEXT($C202," - TT.MM"),"")&amp;" "&amp;$G202&amp;IF($D202="",""," "&amp;TEXT($D202,"HH:MM")&amp;IF($E202="","","-"&amp;TEXT($E202,"HH:MM"))),"")</f>
        <v/>
      </c>
      <c r="W202" s="4" t="b">
        <f t="shared" si="60"/>
        <v>0</v>
      </c>
      <c r="X202" s="4" t="b">
        <f t="shared" si="61"/>
        <v>0</v>
      </c>
      <c r="Y202" s="4" t="b">
        <f t="shared" si="62"/>
        <v>0</v>
      </c>
      <c r="Z202" s="4" t="b">
        <f t="shared" si="63"/>
        <v>0</v>
      </c>
      <c r="AA202" s="4" t="b">
        <f t="shared" si="64"/>
        <v>0</v>
      </c>
      <c r="AB202" s="4" t="b">
        <f t="shared" si="65"/>
        <v>0</v>
      </c>
      <c r="AF202" s="4" t="b">
        <f t="shared" si="66"/>
        <v>0</v>
      </c>
      <c r="AG202" s="4" t="b">
        <f t="shared" si="67"/>
        <v>0</v>
      </c>
      <c r="AH202" s="4" t="b">
        <f t="shared" si="68"/>
        <v>0</v>
      </c>
      <c r="AI202" s="4" t="b">
        <f t="shared" si="69"/>
        <v>0</v>
      </c>
      <c r="AJ202" s="4" t="b">
        <f t="shared" si="70"/>
        <v>0</v>
      </c>
    </row>
    <row r="203" spans="1:36" ht="15.75" customHeight="1" x14ac:dyDescent="0.2">
      <c r="A203" s="87">
        <f t="shared" si="71"/>
        <v>28</v>
      </c>
      <c r="B203" s="25">
        <v>46209</v>
      </c>
      <c r="I203" s="5" t="str" cm="1">
        <f t="array" ref="I203">IF(SUMPRODUCT(--ISNUMBER(SEARCH(_xlfn._xlws.FILTER(TRANSPOSE(_xlfn.TEXTSPLIT(I$3," "," ",TRUE)),I$3&lt;&gt;""),$F203)))&gt;0,TEXT($B203,"TTT TT.MM")&amp;IF($C203&lt;&gt;"",TEXT($C203," - TT.MM"),"")&amp;" "&amp;$G203&amp;IF($D203="",""," "&amp;TEXT($D203,"HH:MM")&amp;IF($E203="","","-"&amp;TEXT($E203,"HH:MM"))),"")</f>
        <v/>
      </c>
      <c r="J203" s="5" t="str" cm="1">
        <f t="array" ref="J203">IF(SUMPRODUCT(--ISNUMBER(SEARCH(_xlfn._xlws.FILTER(TRANSPOSE(_xlfn.TEXTSPLIT(J$3," "," ",TRUE)),J$3&lt;&gt;""),$F203)))&gt;0,TEXT($B203,"TTT TT.MM")&amp;IF($C203&lt;&gt;"",TEXT($C203," - TT.MM"),"")&amp;" "&amp;$G203&amp;IF($D203="",""," "&amp;TEXT($D203,"HH:MM")&amp;IF($E203="","","-"&amp;TEXT($E203,"HH:MM"))),"")</f>
        <v/>
      </c>
      <c r="K203" s="5" t="str" cm="1">
        <f t="array" ref="K203">IF(SUMPRODUCT(--ISNUMBER(SEARCH(_xlfn._xlws.FILTER(TRANSPOSE(_xlfn.TEXTSPLIT(K$3," "," ",TRUE)),K$3&lt;&gt;""),$F203)))&gt;0,TEXT($B203,"TTT TT.MM")&amp;IF($C203&lt;&gt;"",TEXT($C203," - TT.MM"),"")&amp;" "&amp;$G203&amp;IF($D203="",""," "&amp;TEXT($D203,"HH:MM")&amp;IF($E203="","","-"&amp;TEXT($E203,"HH:MM"))),"")</f>
        <v/>
      </c>
      <c r="L203" s="5" t="str" cm="1">
        <f t="array" ref="L203">IF(SUMPRODUCT(--ISNUMBER(SEARCH(_xlfn._xlws.FILTER(TRANSPOSE(_xlfn.TEXTSPLIT(L$3," "," ",TRUE)),L$3&lt;&gt;""),$F203)))&gt;0,TEXT($B203,"TTT TT.MM")&amp;IF($C203&lt;&gt;"",TEXT($C203," - TT.MM"),"")&amp;" "&amp;$G203&amp;IF($D203="",""," "&amp;TEXT($D203,"HH:MM")&amp;IF($E203="","","-"&amp;TEXT($E203,"HH:MM"))),"")</f>
        <v/>
      </c>
      <c r="M203" s="5" t="str" cm="1">
        <f t="array" ref="M203">IF(SUMPRODUCT(--ISNUMBER(SEARCH(_xlfn._xlws.FILTER(TRANSPOSE(_xlfn.TEXTSPLIT(M$3," "," ",TRUE)),M$3&lt;&gt;""),$F203)))&gt;0,TEXT($B203,"TTT TT.MM")&amp;IF($C203&lt;&gt;"",TEXT($C203," - TT.MM"),"")&amp;" "&amp;$G203&amp;IF($D203="",""," "&amp;TEXT($D203,"HH:MM")&amp;IF($E203="","","-"&amp;TEXT($E203,"HH:MM"))),"")</f>
        <v/>
      </c>
      <c r="N203" s="5" t="str" cm="1">
        <f t="array" ref="N203">IF(SUMPRODUCT(--ISNUMBER(SEARCH(_xlfn._xlws.FILTER(TRANSPOSE(_xlfn.TEXTSPLIT(N$3," "," ",TRUE)),N$3&lt;&gt;""),$F203)))&gt;0,TEXT($B203,"TTT TT.MM")&amp;IF($C203&lt;&gt;"",TEXT($C203," - TT.MM"),"")&amp;" "&amp;$G203&amp;IF($D203="",""," "&amp;TEXT($D203,"HH:MM")&amp;IF($E203="","","-"&amp;TEXT($E203,"HH:MM"))),"")</f>
        <v/>
      </c>
      <c r="O203" s="5" t="str" cm="1">
        <f t="array" ref="O203">IF(SUMPRODUCT(--ISNUMBER(SEARCH(_xlfn._xlws.FILTER(TRANSPOSE(_xlfn.TEXTSPLIT(O$3," "," ",TRUE)),O$3&lt;&gt;""),$F203)))&gt;0,TEXT($B203,"TTT TT.MM")&amp;IF($C203&lt;&gt;"",TEXT($C203," - TT.MM"),"")&amp;" "&amp;$G203&amp;IF($D203="",""," "&amp;TEXT($D203,"HH:MM")&amp;IF($E203="","","-"&amp;TEXT($E203,"HH:MM"))),"")</f>
        <v/>
      </c>
      <c r="W203" s="4" t="b">
        <f t="shared" si="60"/>
        <v>0</v>
      </c>
      <c r="X203" s="4" t="b">
        <f t="shared" si="61"/>
        <v>0</v>
      </c>
      <c r="Y203" s="4" t="b">
        <f t="shared" si="62"/>
        <v>0</v>
      </c>
      <c r="Z203" s="4" t="b">
        <f t="shared" si="63"/>
        <v>0</v>
      </c>
      <c r="AA203" s="4" t="b">
        <f t="shared" si="64"/>
        <v>0</v>
      </c>
      <c r="AB203" s="4" t="b">
        <f t="shared" si="65"/>
        <v>0</v>
      </c>
      <c r="AF203" s="4" t="b">
        <f t="shared" si="66"/>
        <v>0</v>
      </c>
      <c r="AG203" s="4" t="b">
        <f t="shared" si="67"/>
        <v>0</v>
      </c>
      <c r="AH203" s="4" t="b">
        <f t="shared" si="68"/>
        <v>0</v>
      </c>
      <c r="AI203" s="4" t="b">
        <f t="shared" si="69"/>
        <v>0</v>
      </c>
      <c r="AJ203" s="4" t="b">
        <f t="shared" si="70"/>
        <v>0</v>
      </c>
    </row>
    <row r="204" spans="1:36" ht="15.75" customHeight="1" x14ac:dyDescent="0.2">
      <c r="A204" s="87">
        <f t="shared" si="71"/>
        <v>28</v>
      </c>
      <c r="B204" s="104">
        <v>46213</v>
      </c>
      <c r="C204" s="104"/>
      <c r="D204" s="105"/>
      <c r="E204" s="105"/>
      <c r="F204" s="79"/>
      <c r="G204" s="79"/>
      <c r="I204" s="5" t="str" cm="1">
        <f t="array" ref="I204">IF(SUMPRODUCT(--ISNUMBER(SEARCH(_xlfn._xlws.FILTER(TRANSPOSE(_xlfn.TEXTSPLIT(I$3," "," ",TRUE)),I$3&lt;&gt;""),$F204)))&gt;0,TEXT($B204,"TTT TT.MM")&amp;IF($C204&lt;&gt;"",TEXT($C204," - TT.MM"),"")&amp;" "&amp;$G204&amp;IF($D204="",""," "&amp;TEXT($D204,"HH:MM")&amp;IF($E204="","","-"&amp;TEXT($E204,"HH:MM"))),"")</f>
        <v/>
      </c>
      <c r="J204" s="5" t="str" cm="1">
        <f t="array" ref="J204">IF(SUMPRODUCT(--ISNUMBER(SEARCH(_xlfn._xlws.FILTER(TRANSPOSE(_xlfn.TEXTSPLIT(J$3," "," ",TRUE)),J$3&lt;&gt;""),$F204)))&gt;0,TEXT($B204,"TTT TT.MM")&amp;IF($C204&lt;&gt;"",TEXT($C204," - TT.MM"),"")&amp;" "&amp;$G204&amp;IF($D204="",""," "&amp;TEXT($D204,"HH:MM")&amp;IF($E204="","","-"&amp;TEXT($E204,"HH:MM"))),"")</f>
        <v/>
      </c>
      <c r="K204" s="5" t="str" cm="1">
        <f t="array" ref="K204">IF(SUMPRODUCT(--ISNUMBER(SEARCH(_xlfn._xlws.FILTER(TRANSPOSE(_xlfn.TEXTSPLIT(K$3," "," ",TRUE)),K$3&lt;&gt;""),$F204)))&gt;0,TEXT($B204,"TTT TT.MM")&amp;IF($C204&lt;&gt;"",TEXT($C204," - TT.MM"),"")&amp;" "&amp;$G204&amp;IF($D204="",""," "&amp;TEXT($D204,"HH:MM")&amp;IF($E204="","","-"&amp;TEXT($E204,"HH:MM"))),"")</f>
        <v/>
      </c>
      <c r="L204" s="5" t="str" cm="1">
        <f t="array" ref="L204">IF(SUMPRODUCT(--ISNUMBER(SEARCH(_xlfn._xlws.FILTER(TRANSPOSE(_xlfn.TEXTSPLIT(L$3," "," ",TRUE)),L$3&lt;&gt;""),$F204)))&gt;0,TEXT($B204,"TTT TT.MM")&amp;IF($C204&lt;&gt;"",TEXT($C204," - TT.MM"),"")&amp;" "&amp;$G204&amp;IF($D204="",""," "&amp;TEXT($D204,"HH:MM")&amp;IF($E204="","","-"&amp;TEXT($E204,"HH:MM"))),"")</f>
        <v/>
      </c>
      <c r="M204" s="5" t="str" cm="1">
        <f t="array" ref="M204">IF(SUMPRODUCT(--ISNUMBER(SEARCH(_xlfn._xlws.FILTER(TRANSPOSE(_xlfn.TEXTSPLIT(M$3," "," ",TRUE)),M$3&lt;&gt;""),$F204)))&gt;0,TEXT($B204,"TTT TT.MM")&amp;IF($C204&lt;&gt;"",TEXT($C204," - TT.MM"),"")&amp;" "&amp;$G204&amp;IF($D204="",""," "&amp;TEXT($D204,"HH:MM")&amp;IF($E204="","","-"&amp;TEXT($E204,"HH:MM"))),"")</f>
        <v/>
      </c>
      <c r="N204" s="5" t="str" cm="1">
        <f t="array" ref="N204">IF(SUMPRODUCT(--ISNUMBER(SEARCH(_xlfn._xlws.FILTER(TRANSPOSE(_xlfn.TEXTSPLIT(N$3," "," ",TRUE)),N$3&lt;&gt;""),$F204)))&gt;0,TEXT($B204,"TTT TT.MM")&amp;IF($C204&lt;&gt;"",TEXT($C204," - TT.MM"),"")&amp;" "&amp;$G204&amp;IF($D204="",""," "&amp;TEXT($D204,"HH:MM")&amp;IF($E204="","","-"&amp;TEXT($E204,"HH:MM"))),"")</f>
        <v/>
      </c>
      <c r="O204" s="5" t="str" cm="1">
        <f t="array" ref="O204">IF(SUMPRODUCT(--ISNUMBER(SEARCH(_xlfn._xlws.FILTER(TRANSPOSE(_xlfn.TEXTSPLIT(O$3," "," ",TRUE)),O$3&lt;&gt;""),$F204)))&gt;0,TEXT($B204,"TTT TT.MM")&amp;IF($C204&lt;&gt;"",TEXT($C204," - TT.MM"),"")&amp;" "&amp;$G204&amp;IF($D204="",""," "&amp;TEXT($D204,"HH:MM")&amp;IF($E204="","","-"&amp;TEXT($E204,"HH:MM"))),"")</f>
        <v/>
      </c>
      <c r="W204" s="4" t="b">
        <f t="shared" si="60"/>
        <v>0</v>
      </c>
      <c r="X204" s="4" t="b">
        <f t="shared" si="61"/>
        <v>0</v>
      </c>
      <c r="Y204" s="4" t="b">
        <f t="shared" si="62"/>
        <v>0</v>
      </c>
      <c r="Z204" s="4" t="b">
        <f t="shared" si="63"/>
        <v>0</v>
      </c>
      <c r="AA204" s="4" t="b">
        <f t="shared" si="64"/>
        <v>0</v>
      </c>
      <c r="AB204" s="4" t="b">
        <f t="shared" si="65"/>
        <v>0</v>
      </c>
      <c r="AF204" s="4" t="b">
        <f t="shared" si="66"/>
        <v>0</v>
      </c>
      <c r="AG204" s="4" t="b">
        <f t="shared" si="67"/>
        <v>0</v>
      </c>
      <c r="AH204" s="4" t="b">
        <f t="shared" si="68"/>
        <v>0</v>
      </c>
      <c r="AI204" s="4" t="b">
        <f t="shared" si="69"/>
        <v>0</v>
      </c>
      <c r="AJ204" s="4" t="b">
        <f t="shared" si="70"/>
        <v>0</v>
      </c>
    </row>
    <row r="205" spans="1:36" ht="15.75" customHeight="1" x14ac:dyDescent="0.2">
      <c r="A205" s="87">
        <f t="shared" si="71"/>
        <v>27</v>
      </c>
      <c r="B205" s="104">
        <v>46203</v>
      </c>
      <c r="C205" s="104"/>
      <c r="D205" s="105"/>
      <c r="E205" s="105"/>
      <c r="F205" s="79"/>
      <c r="G205" s="79"/>
      <c r="I205" s="5" t="str" cm="1">
        <f t="array" ref="I205">IF(SUMPRODUCT(--ISNUMBER(SEARCH(_xlfn._xlws.FILTER(TRANSPOSE(_xlfn.TEXTSPLIT(I$3," "," ",TRUE)),I$3&lt;&gt;""),$F205)))&gt;0,TEXT($B205,"TTT TT.MM")&amp;IF($C205&lt;&gt;"",TEXT($C205," - TT.MM"),"")&amp;" "&amp;$G205&amp;IF($D205="",""," "&amp;TEXT($D205,"HH:MM")&amp;IF($E205="","","-"&amp;TEXT($E205,"HH:MM"))),"")</f>
        <v/>
      </c>
      <c r="J205" s="5" t="str" cm="1">
        <f t="array" ref="J205">IF(SUMPRODUCT(--ISNUMBER(SEARCH(_xlfn._xlws.FILTER(TRANSPOSE(_xlfn.TEXTSPLIT(J$3," "," ",TRUE)),J$3&lt;&gt;""),$F205)))&gt;0,TEXT($B205,"TTT TT.MM")&amp;IF($C205&lt;&gt;"",TEXT($C205," - TT.MM"),"")&amp;" "&amp;$G205&amp;IF($D205="",""," "&amp;TEXT($D205,"HH:MM")&amp;IF($E205="","","-"&amp;TEXT($E205,"HH:MM"))),"")</f>
        <v/>
      </c>
      <c r="K205" s="5" t="str" cm="1">
        <f t="array" ref="K205">IF(SUMPRODUCT(--ISNUMBER(SEARCH(_xlfn._xlws.FILTER(TRANSPOSE(_xlfn.TEXTSPLIT(K$3," "," ",TRUE)),K$3&lt;&gt;""),$F205)))&gt;0,TEXT($B205,"TTT TT.MM")&amp;IF($C205&lt;&gt;"",TEXT($C205," - TT.MM"),"")&amp;" "&amp;$G205&amp;IF($D205="",""," "&amp;TEXT($D205,"HH:MM")&amp;IF($E205="","","-"&amp;TEXT($E205,"HH:MM"))),"")</f>
        <v/>
      </c>
      <c r="L205" s="5" t="str" cm="1">
        <f t="array" ref="L205">IF(SUMPRODUCT(--ISNUMBER(SEARCH(_xlfn._xlws.FILTER(TRANSPOSE(_xlfn.TEXTSPLIT(L$3," "," ",TRUE)),L$3&lt;&gt;""),$F205)))&gt;0,TEXT($B205,"TTT TT.MM")&amp;IF($C205&lt;&gt;"",TEXT($C205," - TT.MM"),"")&amp;" "&amp;$G205&amp;IF($D205="",""," "&amp;TEXT($D205,"HH:MM")&amp;IF($E205="","","-"&amp;TEXT($E205,"HH:MM"))),"")</f>
        <v/>
      </c>
      <c r="M205" s="5" t="str" cm="1">
        <f t="array" ref="M205">IF(SUMPRODUCT(--ISNUMBER(SEARCH(_xlfn._xlws.FILTER(TRANSPOSE(_xlfn.TEXTSPLIT(M$3," "," ",TRUE)),M$3&lt;&gt;""),$F205)))&gt;0,TEXT($B205,"TTT TT.MM")&amp;IF($C205&lt;&gt;"",TEXT($C205," - TT.MM"),"")&amp;" "&amp;$G205&amp;IF($D205="",""," "&amp;TEXT($D205,"HH:MM")&amp;IF($E205="","","-"&amp;TEXT($E205,"HH:MM"))),"")</f>
        <v/>
      </c>
      <c r="N205" s="5" t="str" cm="1">
        <f t="array" ref="N205">IF(SUMPRODUCT(--ISNUMBER(SEARCH(_xlfn._xlws.FILTER(TRANSPOSE(_xlfn.TEXTSPLIT(N$3," "," ",TRUE)),N$3&lt;&gt;""),$F205)))&gt;0,TEXT($B205,"TTT TT.MM")&amp;IF($C205&lt;&gt;"",TEXT($C205," - TT.MM"),"")&amp;" "&amp;$G205&amp;IF($D205="",""," "&amp;TEXT($D205,"HH:MM")&amp;IF($E205="","","-"&amp;TEXT($E205,"HH:MM"))),"")</f>
        <v/>
      </c>
      <c r="O205" s="5" t="str" cm="1">
        <f t="array" ref="O205">IF(SUMPRODUCT(--ISNUMBER(SEARCH(_xlfn._xlws.FILTER(TRANSPOSE(_xlfn.TEXTSPLIT(O$3," "," ",TRUE)),O$3&lt;&gt;""),$F205)))&gt;0,TEXT($B205,"TTT TT.MM")&amp;IF($C205&lt;&gt;"",TEXT($C205," - TT.MM"),"")&amp;" "&amp;$G205&amp;IF($D205="",""," "&amp;TEXT($D205,"HH:MM")&amp;IF($E205="","","-"&amp;TEXT($E205,"HH:MM"))),"")</f>
        <v/>
      </c>
      <c r="W205" s="4" t="b">
        <f t="shared" si="60"/>
        <v>0</v>
      </c>
      <c r="X205" s="4" t="b">
        <f t="shared" si="61"/>
        <v>0</v>
      </c>
      <c r="Y205" s="4" t="b">
        <f t="shared" si="62"/>
        <v>0</v>
      </c>
      <c r="Z205" s="4" t="b">
        <f t="shared" si="63"/>
        <v>0</v>
      </c>
      <c r="AA205" s="4" t="b">
        <f t="shared" si="64"/>
        <v>0</v>
      </c>
      <c r="AB205" s="4" t="b">
        <f t="shared" si="65"/>
        <v>0</v>
      </c>
      <c r="AF205" s="4" t="b">
        <f t="shared" si="66"/>
        <v>0</v>
      </c>
      <c r="AG205" s="4" t="b">
        <f t="shared" si="67"/>
        <v>0</v>
      </c>
      <c r="AH205" s="4" t="b">
        <f t="shared" si="68"/>
        <v>0</v>
      </c>
      <c r="AI205" s="4" t="b">
        <f t="shared" si="69"/>
        <v>0</v>
      </c>
      <c r="AJ205" s="4" t="b">
        <f t="shared" si="70"/>
        <v>0</v>
      </c>
    </row>
    <row r="206" spans="1:36" ht="15.75" customHeight="1" x14ac:dyDescent="0.2">
      <c r="A206" s="87">
        <f t="shared" si="71"/>
        <v>6</v>
      </c>
      <c r="B206" s="25">
        <v>46055</v>
      </c>
      <c r="I206" s="5" t="str" cm="1">
        <f t="array" ref="I206">IF(SUMPRODUCT(--ISNUMBER(SEARCH(_xlfn._xlws.FILTER(TRANSPOSE(_xlfn.TEXTSPLIT(I$3," "," ",TRUE)),I$3&lt;&gt;""),$F206)))&gt;0,TEXT($B206,"TTT TT.MM")&amp;IF($C206&lt;&gt;"",TEXT($C206," - TT.MM"),"")&amp;" "&amp;$G206&amp;IF($D206="",""," "&amp;TEXT($D206,"HH:MM")&amp;IF($E206="","","-"&amp;TEXT($E206,"HH:MM"))),"")</f>
        <v/>
      </c>
      <c r="J206" s="5" t="str" cm="1">
        <f t="array" ref="J206">IF(SUMPRODUCT(--ISNUMBER(SEARCH(_xlfn._xlws.FILTER(TRANSPOSE(_xlfn.TEXTSPLIT(J$3," "," ",TRUE)),J$3&lt;&gt;""),$F206)))&gt;0,TEXT($B206,"TTT TT.MM")&amp;IF($C206&lt;&gt;"",TEXT($C206," - TT.MM"),"")&amp;" "&amp;$G206&amp;IF($D206="",""," "&amp;TEXT($D206,"HH:MM")&amp;IF($E206="","","-"&amp;TEXT($E206,"HH:MM"))),"")</f>
        <v/>
      </c>
      <c r="K206" s="5" t="str" cm="1">
        <f t="array" ref="K206">IF(SUMPRODUCT(--ISNUMBER(SEARCH(_xlfn._xlws.FILTER(TRANSPOSE(_xlfn.TEXTSPLIT(K$3," "," ",TRUE)),K$3&lt;&gt;""),$F206)))&gt;0,TEXT($B206,"TTT TT.MM")&amp;IF($C206&lt;&gt;"",TEXT($C206," - TT.MM"),"")&amp;" "&amp;$G206&amp;IF($D206="",""," "&amp;TEXT($D206,"HH:MM")&amp;IF($E206="","","-"&amp;TEXT($E206,"HH:MM"))),"")</f>
        <v/>
      </c>
      <c r="L206" s="5" t="str" cm="1">
        <f t="array" ref="L206">IF(SUMPRODUCT(--ISNUMBER(SEARCH(_xlfn._xlws.FILTER(TRANSPOSE(_xlfn.TEXTSPLIT(L$3," "," ",TRUE)),L$3&lt;&gt;""),$F206)))&gt;0,TEXT($B206,"TTT TT.MM")&amp;IF($C206&lt;&gt;"",TEXT($C206," - TT.MM"),"")&amp;" "&amp;$G206&amp;IF($D206="",""," "&amp;TEXT($D206,"HH:MM")&amp;IF($E206="","","-"&amp;TEXT($E206,"HH:MM"))),"")</f>
        <v/>
      </c>
      <c r="M206" s="5" t="str" cm="1">
        <f t="array" ref="M206">IF(SUMPRODUCT(--ISNUMBER(SEARCH(_xlfn._xlws.FILTER(TRANSPOSE(_xlfn.TEXTSPLIT(M$3," "," ",TRUE)),M$3&lt;&gt;""),$F206)))&gt;0,TEXT($B206,"TTT TT.MM")&amp;IF($C206&lt;&gt;"",TEXT($C206," - TT.MM"),"")&amp;" "&amp;$G206&amp;IF($D206="",""," "&amp;TEXT($D206,"HH:MM")&amp;IF($E206="","","-"&amp;TEXT($E206,"HH:MM"))),"")</f>
        <v/>
      </c>
      <c r="N206" s="5" t="str" cm="1">
        <f t="array" ref="N206">IF(SUMPRODUCT(--ISNUMBER(SEARCH(_xlfn._xlws.FILTER(TRANSPOSE(_xlfn.TEXTSPLIT(N$3," "," ",TRUE)),N$3&lt;&gt;""),$F206)))&gt;0,TEXT($B206,"TTT TT.MM")&amp;IF($C206&lt;&gt;"",TEXT($C206," - TT.MM"),"")&amp;" "&amp;$G206&amp;IF($D206="",""," "&amp;TEXT($D206,"HH:MM")&amp;IF($E206="","","-"&amp;TEXT($E206,"HH:MM"))),"")</f>
        <v/>
      </c>
      <c r="O206" s="5" t="str" cm="1">
        <f t="array" ref="O206">IF(SUMPRODUCT(--ISNUMBER(SEARCH(_xlfn._xlws.FILTER(TRANSPOSE(_xlfn.TEXTSPLIT(O$3," "," ",TRUE)),O$3&lt;&gt;""),$F206)))&gt;0,TEXT($B206,"TTT TT.MM")&amp;IF($C206&lt;&gt;"",TEXT($C206," - TT.MM"),"")&amp;" "&amp;$G206&amp;IF($D206="",""," "&amp;TEXT($D206,"HH:MM")&amp;IF($E206="","","-"&amp;TEXT($E206,"HH:MM"))),"")</f>
        <v/>
      </c>
      <c r="W206" s="4" t="b">
        <f t="shared" si="60"/>
        <v>0</v>
      </c>
      <c r="X206" s="4" t="b">
        <f t="shared" si="61"/>
        <v>0</v>
      </c>
      <c r="Y206" s="4" t="b">
        <f t="shared" si="62"/>
        <v>0</v>
      </c>
      <c r="Z206" s="4" t="b">
        <f t="shared" si="63"/>
        <v>0</v>
      </c>
      <c r="AA206" s="4" t="b">
        <f t="shared" si="64"/>
        <v>0</v>
      </c>
      <c r="AB206" s="4" t="b">
        <f t="shared" si="65"/>
        <v>0</v>
      </c>
      <c r="AF206" s="4" t="b">
        <f t="shared" si="66"/>
        <v>0</v>
      </c>
      <c r="AG206" s="4" t="b">
        <f t="shared" si="67"/>
        <v>0</v>
      </c>
      <c r="AH206" s="4" t="b">
        <f t="shared" si="68"/>
        <v>0</v>
      </c>
      <c r="AI206" s="4" t="b">
        <f t="shared" si="69"/>
        <v>0</v>
      </c>
      <c r="AJ206" s="4" t="b">
        <f t="shared" si="70"/>
        <v>0</v>
      </c>
    </row>
    <row r="207" spans="1:36" ht="15.75" customHeight="1" x14ac:dyDescent="0.2">
      <c r="A207" s="87">
        <f t="shared" si="71"/>
        <v>10</v>
      </c>
      <c r="B207" s="25">
        <v>46083</v>
      </c>
      <c r="I207" s="5" t="str" cm="1">
        <f t="array" ref="I207">IF(SUMPRODUCT(--ISNUMBER(SEARCH(_xlfn._xlws.FILTER(TRANSPOSE(_xlfn.TEXTSPLIT(I$3," "," ",TRUE)),I$3&lt;&gt;""),$F207)))&gt;0,TEXT($B207,"TTT TT.MM")&amp;IF($C207&lt;&gt;"",TEXT($C207," - TT.MM"),"")&amp;" "&amp;$G207&amp;IF($D207="",""," "&amp;TEXT($D207,"HH:MM")&amp;IF($E207="","","-"&amp;TEXT($E207,"HH:MM"))),"")</f>
        <v/>
      </c>
      <c r="J207" s="5" t="str" cm="1">
        <f t="array" ref="J207">IF(SUMPRODUCT(--ISNUMBER(SEARCH(_xlfn._xlws.FILTER(TRANSPOSE(_xlfn.TEXTSPLIT(J$3," "," ",TRUE)),J$3&lt;&gt;""),$F207)))&gt;0,TEXT($B207,"TTT TT.MM")&amp;IF($C207&lt;&gt;"",TEXT($C207," - TT.MM"),"")&amp;" "&amp;$G207&amp;IF($D207="",""," "&amp;TEXT($D207,"HH:MM")&amp;IF($E207="","","-"&amp;TEXT($E207,"HH:MM"))),"")</f>
        <v/>
      </c>
      <c r="K207" s="5" t="str" cm="1">
        <f t="array" ref="K207">IF(SUMPRODUCT(--ISNUMBER(SEARCH(_xlfn._xlws.FILTER(TRANSPOSE(_xlfn.TEXTSPLIT(K$3," "," ",TRUE)),K$3&lt;&gt;""),$F207)))&gt;0,TEXT($B207,"TTT TT.MM")&amp;IF($C207&lt;&gt;"",TEXT($C207," - TT.MM"),"")&amp;" "&amp;$G207&amp;IF($D207="",""," "&amp;TEXT($D207,"HH:MM")&amp;IF($E207="","","-"&amp;TEXT($E207,"HH:MM"))),"")</f>
        <v/>
      </c>
      <c r="L207" s="5" t="str" cm="1">
        <f t="array" ref="L207">IF(SUMPRODUCT(--ISNUMBER(SEARCH(_xlfn._xlws.FILTER(TRANSPOSE(_xlfn.TEXTSPLIT(L$3," "," ",TRUE)),L$3&lt;&gt;""),$F207)))&gt;0,TEXT($B207,"TTT TT.MM")&amp;IF($C207&lt;&gt;"",TEXT($C207," - TT.MM"),"")&amp;" "&amp;$G207&amp;IF($D207="",""," "&amp;TEXT($D207,"HH:MM")&amp;IF($E207="","","-"&amp;TEXT($E207,"HH:MM"))),"")</f>
        <v/>
      </c>
      <c r="M207" s="5" t="str" cm="1">
        <f t="array" ref="M207">IF(SUMPRODUCT(--ISNUMBER(SEARCH(_xlfn._xlws.FILTER(TRANSPOSE(_xlfn.TEXTSPLIT(M$3," "," ",TRUE)),M$3&lt;&gt;""),$F207)))&gt;0,TEXT($B207,"TTT TT.MM")&amp;IF($C207&lt;&gt;"",TEXT($C207," - TT.MM"),"")&amp;" "&amp;$G207&amp;IF($D207="",""," "&amp;TEXT($D207,"HH:MM")&amp;IF($E207="","","-"&amp;TEXT($E207,"HH:MM"))),"")</f>
        <v/>
      </c>
      <c r="N207" s="5" t="str" cm="1">
        <f t="array" ref="N207">IF(SUMPRODUCT(--ISNUMBER(SEARCH(_xlfn._xlws.FILTER(TRANSPOSE(_xlfn.TEXTSPLIT(N$3," "," ",TRUE)),N$3&lt;&gt;""),$F207)))&gt;0,TEXT($B207,"TTT TT.MM")&amp;IF($C207&lt;&gt;"",TEXT($C207," - TT.MM"),"")&amp;" "&amp;$G207&amp;IF($D207="",""," "&amp;TEXT($D207,"HH:MM")&amp;IF($E207="","","-"&amp;TEXT($E207,"HH:MM"))),"")</f>
        <v/>
      </c>
      <c r="O207" s="5" t="str" cm="1">
        <f t="array" ref="O207">IF(SUMPRODUCT(--ISNUMBER(SEARCH(_xlfn._xlws.FILTER(TRANSPOSE(_xlfn.TEXTSPLIT(O$3," "," ",TRUE)),O$3&lt;&gt;""),$F207)))&gt;0,TEXT($B207,"TTT TT.MM")&amp;IF($C207&lt;&gt;"",TEXT($C207," - TT.MM"),"")&amp;" "&amp;$G207&amp;IF($D207="",""," "&amp;TEXT($D207,"HH:MM")&amp;IF($E207="","","-"&amp;TEXT($E207,"HH:MM"))),"")</f>
        <v/>
      </c>
      <c r="W207" s="4" t="b">
        <f t="shared" si="60"/>
        <v>0</v>
      </c>
      <c r="X207" s="4" t="b">
        <f t="shared" si="61"/>
        <v>0</v>
      </c>
      <c r="Y207" s="4" t="b">
        <f t="shared" si="62"/>
        <v>0</v>
      </c>
      <c r="Z207" s="4" t="b">
        <f t="shared" si="63"/>
        <v>0</v>
      </c>
      <c r="AA207" s="4" t="b">
        <f t="shared" si="64"/>
        <v>0</v>
      </c>
      <c r="AB207" s="4" t="b">
        <f t="shared" si="65"/>
        <v>0</v>
      </c>
      <c r="AF207" s="4" t="b">
        <f t="shared" si="66"/>
        <v>0</v>
      </c>
      <c r="AG207" s="4" t="b">
        <f t="shared" si="67"/>
        <v>0</v>
      </c>
      <c r="AH207" s="4" t="b">
        <f t="shared" si="68"/>
        <v>0</v>
      </c>
      <c r="AI207" s="4" t="b">
        <f t="shared" si="69"/>
        <v>0</v>
      </c>
      <c r="AJ207" s="4" t="b">
        <f t="shared" si="70"/>
        <v>0</v>
      </c>
    </row>
    <row r="208" spans="1:36" ht="15.75" customHeight="1" x14ac:dyDescent="0.2">
      <c r="A208" s="87">
        <f t="shared" si="71"/>
        <v>10</v>
      </c>
      <c r="B208" s="25">
        <v>46083</v>
      </c>
      <c r="G208" s="53"/>
      <c r="I208" s="5" t="str" cm="1">
        <f t="array" ref="I208">IF(SUMPRODUCT(--ISNUMBER(SEARCH(_xlfn._xlws.FILTER(TRANSPOSE(_xlfn.TEXTSPLIT(I$3," "," ",TRUE)),I$3&lt;&gt;""),$F208)))&gt;0,TEXT($B208,"TTT TT.MM")&amp;IF($C208&lt;&gt;"",TEXT($C208," - TT.MM"),"")&amp;" "&amp;$G208&amp;IF($D208="",""," "&amp;TEXT($D208,"HH:MM")&amp;IF($E208="","","-"&amp;TEXT($E208,"HH:MM"))),"")</f>
        <v/>
      </c>
      <c r="J208" s="5" t="str" cm="1">
        <f t="array" ref="J208">IF(SUMPRODUCT(--ISNUMBER(SEARCH(_xlfn._xlws.FILTER(TRANSPOSE(_xlfn.TEXTSPLIT(J$3," "," ",TRUE)),J$3&lt;&gt;""),$F208)))&gt;0,TEXT($B208,"TTT TT.MM")&amp;IF($C208&lt;&gt;"",TEXT($C208," - TT.MM"),"")&amp;" "&amp;$G208&amp;IF($D208="",""," "&amp;TEXT($D208,"HH:MM")&amp;IF($E208="","","-"&amp;TEXT($E208,"HH:MM"))),"")</f>
        <v/>
      </c>
      <c r="K208" s="5" t="str" cm="1">
        <f t="array" ref="K208">IF(SUMPRODUCT(--ISNUMBER(SEARCH(_xlfn._xlws.FILTER(TRANSPOSE(_xlfn.TEXTSPLIT(K$3," "," ",TRUE)),K$3&lt;&gt;""),$F208)))&gt;0,TEXT($B208,"TTT TT.MM")&amp;IF($C208&lt;&gt;"",TEXT($C208," - TT.MM"),"")&amp;" "&amp;$G208&amp;IF($D208="",""," "&amp;TEXT($D208,"HH:MM")&amp;IF($E208="","","-"&amp;TEXT($E208,"HH:MM"))),"")</f>
        <v/>
      </c>
      <c r="L208" s="5" t="str" cm="1">
        <f t="array" ref="L208">IF(SUMPRODUCT(--ISNUMBER(SEARCH(_xlfn._xlws.FILTER(TRANSPOSE(_xlfn.TEXTSPLIT(L$3," "," ",TRUE)),L$3&lt;&gt;""),$F208)))&gt;0,TEXT($B208,"TTT TT.MM")&amp;IF($C208&lt;&gt;"",TEXT($C208," - TT.MM"),"")&amp;" "&amp;$G208&amp;IF($D208="",""," "&amp;TEXT($D208,"HH:MM")&amp;IF($E208="","","-"&amp;TEXT($E208,"HH:MM"))),"")</f>
        <v/>
      </c>
      <c r="M208" s="5" t="str" cm="1">
        <f t="array" ref="M208">IF(SUMPRODUCT(--ISNUMBER(SEARCH(_xlfn._xlws.FILTER(TRANSPOSE(_xlfn.TEXTSPLIT(M$3," "," ",TRUE)),M$3&lt;&gt;""),$F208)))&gt;0,TEXT($B208,"TTT TT.MM")&amp;IF($C208&lt;&gt;"",TEXT($C208," - TT.MM"),"")&amp;" "&amp;$G208&amp;IF($D208="",""," "&amp;TEXT($D208,"HH:MM")&amp;IF($E208="","","-"&amp;TEXT($E208,"HH:MM"))),"")</f>
        <v/>
      </c>
      <c r="N208" s="5" t="str" cm="1">
        <f t="array" ref="N208">IF(SUMPRODUCT(--ISNUMBER(SEARCH(_xlfn._xlws.FILTER(TRANSPOSE(_xlfn.TEXTSPLIT(N$3," "," ",TRUE)),N$3&lt;&gt;""),$F208)))&gt;0,TEXT($B208,"TTT TT.MM")&amp;IF($C208&lt;&gt;"",TEXT($C208," - TT.MM"),"")&amp;" "&amp;$G208&amp;IF($D208="",""," "&amp;TEXT($D208,"HH:MM")&amp;IF($E208="","","-"&amp;TEXT($E208,"HH:MM"))),"")</f>
        <v/>
      </c>
      <c r="O208" s="5" t="str" cm="1">
        <f t="array" ref="O208">IF(SUMPRODUCT(--ISNUMBER(SEARCH(_xlfn._xlws.FILTER(TRANSPOSE(_xlfn.TEXTSPLIT(O$3," "," ",TRUE)),O$3&lt;&gt;""),$F208)))&gt;0,TEXT($B208,"TTT TT.MM")&amp;IF($C208&lt;&gt;"",TEXT($C208," - TT.MM"),"")&amp;" "&amp;$G208&amp;IF($D208="",""," "&amp;TEXT($D208,"HH:MM")&amp;IF($E208="","","-"&amp;TEXT($E208,"HH:MM"))),"")</f>
        <v/>
      </c>
      <c r="W208" s="4" t="b">
        <f t="shared" si="60"/>
        <v>0</v>
      </c>
      <c r="X208" s="4" t="b">
        <f t="shared" si="61"/>
        <v>0</v>
      </c>
      <c r="Y208" s="4" t="b">
        <f t="shared" si="62"/>
        <v>0</v>
      </c>
      <c r="Z208" s="4" t="b">
        <f t="shared" si="63"/>
        <v>0</v>
      </c>
      <c r="AA208" s="4" t="b">
        <f t="shared" si="64"/>
        <v>0</v>
      </c>
      <c r="AB208" s="4" t="b">
        <f t="shared" si="65"/>
        <v>0</v>
      </c>
      <c r="AF208" s="4" t="b">
        <f t="shared" si="66"/>
        <v>0</v>
      </c>
      <c r="AG208" s="4" t="b">
        <f t="shared" si="67"/>
        <v>0</v>
      </c>
      <c r="AH208" s="4" t="b">
        <f t="shared" si="68"/>
        <v>0</v>
      </c>
      <c r="AI208" s="4" t="b">
        <f t="shared" si="69"/>
        <v>0</v>
      </c>
      <c r="AJ208" s="4" t="b">
        <f t="shared" si="70"/>
        <v>0</v>
      </c>
    </row>
    <row r="209" spans="1:36" ht="15.75" customHeight="1" x14ac:dyDescent="0.2">
      <c r="A209" s="87">
        <f t="shared" si="71"/>
        <v>10</v>
      </c>
      <c r="B209" s="25">
        <v>46085</v>
      </c>
      <c r="I209" s="5" t="str" cm="1">
        <f t="array" ref="I209">IF(SUMPRODUCT(--ISNUMBER(SEARCH(_xlfn._xlws.FILTER(TRANSPOSE(_xlfn.TEXTSPLIT(I$3," "," ",TRUE)),I$3&lt;&gt;""),$F209)))&gt;0,TEXT($B209,"TTT TT.MM")&amp;IF($C209&lt;&gt;"",TEXT($C209," - TT.MM"),"")&amp;" "&amp;$G209&amp;IF($D209="",""," "&amp;TEXT($D209,"HH:MM")&amp;IF($E209="","","-"&amp;TEXT($E209,"HH:MM"))),"")</f>
        <v/>
      </c>
      <c r="J209" s="5" t="str" cm="1">
        <f t="array" ref="J209">IF(SUMPRODUCT(--ISNUMBER(SEARCH(_xlfn._xlws.FILTER(TRANSPOSE(_xlfn.TEXTSPLIT(J$3," "," ",TRUE)),J$3&lt;&gt;""),$F209)))&gt;0,TEXT($B209,"TTT TT.MM")&amp;IF($C209&lt;&gt;"",TEXT($C209," - TT.MM"),"")&amp;" "&amp;$G209&amp;IF($D209="",""," "&amp;TEXT($D209,"HH:MM")&amp;IF($E209="","","-"&amp;TEXT($E209,"HH:MM"))),"")</f>
        <v/>
      </c>
      <c r="K209" s="5" t="str" cm="1">
        <f t="array" ref="K209">IF(SUMPRODUCT(--ISNUMBER(SEARCH(_xlfn._xlws.FILTER(TRANSPOSE(_xlfn.TEXTSPLIT(K$3," "," ",TRUE)),K$3&lt;&gt;""),$F209)))&gt;0,TEXT($B209,"TTT TT.MM")&amp;IF($C209&lt;&gt;"",TEXT($C209," - TT.MM"),"")&amp;" "&amp;$G209&amp;IF($D209="",""," "&amp;TEXT($D209,"HH:MM")&amp;IF($E209="","","-"&amp;TEXT($E209,"HH:MM"))),"")</f>
        <v/>
      </c>
      <c r="L209" s="5" t="str" cm="1">
        <f t="array" ref="L209">IF(SUMPRODUCT(--ISNUMBER(SEARCH(_xlfn._xlws.FILTER(TRANSPOSE(_xlfn.TEXTSPLIT(L$3," "," ",TRUE)),L$3&lt;&gt;""),$F209)))&gt;0,TEXT($B209,"TTT TT.MM")&amp;IF($C209&lt;&gt;"",TEXT($C209," - TT.MM"),"")&amp;" "&amp;$G209&amp;IF($D209="",""," "&amp;TEXT($D209,"HH:MM")&amp;IF($E209="","","-"&amp;TEXT($E209,"HH:MM"))),"")</f>
        <v/>
      </c>
      <c r="M209" s="5" t="str" cm="1">
        <f t="array" ref="M209">IF(SUMPRODUCT(--ISNUMBER(SEARCH(_xlfn._xlws.FILTER(TRANSPOSE(_xlfn.TEXTSPLIT(M$3," "," ",TRUE)),M$3&lt;&gt;""),$F209)))&gt;0,TEXT($B209,"TTT TT.MM")&amp;IF($C209&lt;&gt;"",TEXT($C209," - TT.MM"),"")&amp;" "&amp;$G209&amp;IF($D209="",""," "&amp;TEXT($D209,"HH:MM")&amp;IF($E209="","","-"&amp;TEXT($E209,"HH:MM"))),"")</f>
        <v/>
      </c>
      <c r="N209" s="5" t="str" cm="1">
        <f t="array" ref="N209">IF(SUMPRODUCT(--ISNUMBER(SEARCH(_xlfn._xlws.FILTER(TRANSPOSE(_xlfn.TEXTSPLIT(N$3," "," ",TRUE)),N$3&lt;&gt;""),$F209)))&gt;0,TEXT($B209,"TTT TT.MM")&amp;IF($C209&lt;&gt;"",TEXT($C209," - TT.MM"),"")&amp;" "&amp;$G209&amp;IF($D209="",""," "&amp;TEXT($D209,"HH:MM")&amp;IF($E209="","","-"&amp;TEXT($E209,"HH:MM"))),"")</f>
        <v/>
      </c>
      <c r="O209" s="5" t="str" cm="1">
        <f t="array" ref="O209">IF(SUMPRODUCT(--ISNUMBER(SEARCH(_xlfn._xlws.FILTER(TRANSPOSE(_xlfn.TEXTSPLIT(O$3," "," ",TRUE)),O$3&lt;&gt;""),$F209)))&gt;0,TEXT($B209,"TTT TT.MM")&amp;IF($C209&lt;&gt;"",TEXT($C209," - TT.MM"),"")&amp;" "&amp;$G209&amp;IF($D209="",""," "&amp;TEXT($D209,"HH:MM")&amp;IF($E209="","","-"&amp;TEXT($E209,"HH:MM"))),"")</f>
        <v/>
      </c>
      <c r="W209" s="4" t="b">
        <f t="shared" si="60"/>
        <v>0</v>
      </c>
      <c r="X209" s="4" t="b">
        <f t="shared" si="61"/>
        <v>0</v>
      </c>
      <c r="Y209" s="4" t="b">
        <f t="shared" si="62"/>
        <v>0</v>
      </c>
      <c r="Z209" s="4" t="b">
        <f t="shared" si="63"/>
        <v>0</v>
      </c>
      <c r="AA209" s="4" t="b">
        <f t="shared" si="64"/>
        <v>0</v>
      </c>
      <c r="AB209" s="4" t="b">
        <f t="shared" si="65"/>
        <v>0</v>
      </c>
      <c r="AF209" s="4" t="b">
        <f t="shared" si="66"/>
        <v>0</v>
      </c>
      <c r="AG209" s="4" t="b">
        <f t="shared" si="67"/>
        <v>0</v>
      </c>
      <c r="AH209" s="4" t="b">
        <f t="shared" si="68"/>
        <v>0</v>
      </c>
      <c r="AI209" s="4" t="b">
        <f t="shared" si="69"/>
        <v>0</v>
      </c>
      <c r="AJ209" s="4" t="b">
        <f t="shared" si="70"/>
        <v>0</v>
      </c>
    </row>
    <row r="210" spans="1:36" ht="15.75" customHeight="1" x14ac:dyDescent="0.2">
      <c r="A210" s="87">
        <f t="shared" si="71"/>
        <v>11</v>
      </c>
      <c r="B210" s="25">
        <v>46090</v>
      </c>
      <c r="I210" s="5" t="str" cm="1">
        <f t="array" ref="I210">IF(SUMPRODUCT(--ISNUMBER(SEARCH(_xlfn._xlws.FILTER(TRANSPOSE(_xlfn.TEXTSPLIT(I$3," "," ",TRUE)),I$3&lt;&gt;""),$F210)))&gt;0,TEXT($B210,"TTT TT.MM")&amp;IF($C210&lt;&gt;"",TEXT($C210," - TT.MM"),"")&amp;" "&amp;$G210&amp;IF($D210="",""," "&amp;TEXT($D210,"HH:MM")&amp;IF($E210="","","-"&amp;TEXT($E210,"HH:MM"))),"")</f>
        <v/>
      </c>
      <c r="J210" s="5" t="str" cm="1">
        <f t="array" ref="J210">IF(SUMPRODUCT(--ISNUMBER(SEARCH(_xlfn._xlws.FILTER(TRANSPOSE(_xlfn.TEXTSPLIT(J$3," "," ",TRUE)),J$3&lt;&gt;""),$F210)))&gt;0,TEXT($B210,"TTT TT.MM")&amp;IF($C210&lt;&gt;"",TEXT($C210," - TT.MM"),"")&amp;" "&amp;$G210&amp;IF($D210="",""," "&amp;TEXT($D210,"HH:MM")&amp;IF($E210="","","-"&amp;TEXT($E210,"HH:MM"))),"")</f>
        <v/>
      </c>
      <c r="K210" s="5" t="str" cm="1">
        <f t="array" ref="K210">IF(SUMPRODUCT(--ISNUMBER(SEARCH(_xlfn._xlws.FILTER(TRANSPOSE(_xlfn.TEXTSPLIT(K$3," "," ",TRUE)),K$3&lt;&gt;""),$F210)))&gt;0,TEXT($B210,"TTT TT.MM")&amp;IF($C210&lt;&gt;"",TEXT($C210," - TT.MM"),"")&amp;" "&amp;$G210&amp;IF($D210="",""," "&amp;TEXT($D210,"HH:MM")&amp;IF($E210="","","-"&amp;TEXT($E210,"HH:MM"))),"")</f>
        <v/>
      </c>
      <c r="L210" s="5" t="str" cm="1">
        <f t="array" ref="L210">IF(SUMPRODUCT(--ISNUMBER(SEARCH(_xlfn._xlws.FILTER(TRANSPOSE(_xlfn.TEXTSPLIT(L$3," "," ",TRUE)),L$3&lt;&gt;""),$F210)))&gt;0,TEXT($B210,"TTT TT.MM")&amp;IF($C210&lt;&gt;"",TEXT($C210," - TT.MM"),"")&amp;" "&amp;$G210&amp;IF($D210="",""," "&amp;TEXT($D210,"HH:MM")&amp;IF($E210="","","-"&amp;TEXT($E210,"HH:MM"))),"")</f>
        <v/>
      </c>
      <c r="M210" s="5" t="str" cm="1">
        <f t="array" ref="M210">IF(SUMPRODUCT(--ISNUMBER(SEARCH(_xlfn._xlws.FILTER(TRANSPOSE(_xlfn.TEXTSPLIT(M$3," "," ",TRUE)),M$3&lt;&gt;""),$F210)))&gt;0,TEXT($B210,"TTT TT.MM")&amp;IF($C210&lt;&gt;"",TEXT($C210," - TT.MM"),"")&amp;" "&amp;$G210&amp;IF($D210="",""," "&amp;TEXT($D210,"HH:MM")&amp;IF($E210="","","-"&amp;TEXT($E210,"HH:MM"))),"")</f>
        <v/>
      </c>
      <c r="N210" s="5" t="str" cm="1">
        <f t="array" ref="N210">IF(SUMPRODUCT(--ISNUMBER(SEARCH(_xlfn._xlws.FILTER(TRANSPOSE(_xlfn.TEXTSPLIT(N$3," "," ",TRUE)),N$3&lt;&gt;""),$F210)))&gt;0,TEXT($B210,"TTT TT.MM")&amp;IF($C210&lt;&gt;"",TEXT($C210," - TT.MM"),"")&amp;" "&amp;$G210&amp;IF($D210="",""," "&amp;TEXT($D210,"HH:MM")&amp;IF($E210="","","-"&amp;TEXT($E210,"HH:MM"))),"")</f>
        <v/>
      </c>
      <c r="O210" s="5" t="str" cm="1">
        <f t="array" ref="O210">IF(SUMPRODUCT(--ISNUMBER(SEARCH(_xlfn._xlws.FILTER(TRANSPOSE(_xlfn.TEXTSPLIT(O$3," "," ",TRUE)),O$3&lt;&gt;""),$F210)))&gt;0,TEXT($B210,"TTT TT.MM")&amp;IF($C210&lt;&gt;"",TEXT($C210," - TT.MM"),"")&amp;" "&amp;$G210&amp;IF($D210="",""," "&amp;TEXT($D210,"HH:MM")&amp;IF($E210="","","-"&amp;TEXT($E210,"HH:MM"))),"")</f>
        <v/>
      </c>
      <c r="W210" s="4" t="b">
        <f t="shared" si="60"/>
        <v>0</v>
      </c>
      <c r="X210" s="4" t="b">
        <f t="shared" si="61"/>
        <v>0</v>
      </c>
      <c r="Y210" s="4" t="b">
        <f t="shared" si="62"/>
        <v>0</v>
      </c>
      <c r="Z210" s="4" t="b">
        <f t="shared" si="63"/>
        <v>0</v>
      </c>
      <c r="AA210" s="4" t="b">
        <f t="shared" si="64"/>
        <v>0</v>
      </c>
      <c r="AB210" s="4" t="b">
        <f t="shared" si="65"/>
        <v>0</v>
      </c>
      <c r="AF210" s="4" t="b">
        <f t="shared" si="66"/>
        <v>0</v>
      </c>
      <c r="AG210" s="4" t="b">
        <f t="shared" si="67"/>
        <v>0</v>
      </c>
      <c r="AH210" s="4" t="b">
        <f t="shared" si="68"/>
        <v>0</v>
      </c>
      <c r="AI210" s="4" t="b">
        <f t="shared" si="69"/>
        <v>0</v>
      </c>
      <c r="AJ210" s="4" t="b">
        <f t="shared" si="70"/>
        <v>0</v>
      </c>
    </row>
    <row r="211" spans="1:36" ht="15.75" customHeight="1" x14ac:dyDescent="0.2">
      <c r="A211" s="87">
        <f t="shared" si="71"/>
        <v>12</v>
      </c>
      <c r="B211" s="25">
        <v>46097</v>
      </c>
      <c r="G211" s="25"/>
      <c r="I211" s="5" t="str" cm="1">
        <f t="array" ref="I211">IF(SUMPRODUCT(--ISNUMBER(SEARCH(_xlfn._xlws.FILTER(TRANSPOSE(_xlfn.TEXTSPLIT(I$3," "," ",TRUE)),I$3&lt;&gt;""),$F211)))&gt;0,TEXT($B211,"TTT TT.MM")&amp;IF($C211&lt;&gt;"",TEXT($C211," - TT.MM"),"")&amp;" "&amp;$G211&amp;IF($D211="",""," "&amp;TEXT($D211,"HH:MM")&amp;IF($E211="","","-"&amp;TEXT($E211,"HH:MM"))),"")</f>
        <v/>
      </c>
      <c r="J211" s="5" t="str" cm="1">
        <f t="array" ref="J211">IF(SUMPRODUCT(--ISNUMBER(SEARCH(_xlfn._xlws.FILTER(TRANSPOSE(_xlfn.TEXTSPLIT(J$3," "," ",TRUE)),J$3&lt;&gt;""),$F211)))&gt;0,TEXT($B211,"TTT TT.MM")&amp;IF($C211&lt;&gt;"",TEXT($C211," - TT.MM"),"")&amp;" "&amp;$G211&amp;IF($D211="",""," "&amp;TEXT($D211,"HH:MM")&amp;IF($E211="","","-"&amp;TEXT($E211,"HH:MM"))),"")</f>
        <v/>
      </c>
      <c r="K211" s="5" t="str" cm="1">
        <f t="array" ref="K211">IF(SUMPRODUCT(--ISNUMBER(SEARCH(_xlfn._xlws.FILTER(TRANSPOSE(_xlfn.TEXTSPLIT(K$3," "," ",TRUE)),K$3&lt;&gt;""),$F211)))&gt;0,TEXT($B211,"TTT TT.MM")&amp;IF($C211&lt;&gt;"",TEXT($C211," - TT.MM"),"")&amp;" "&amp;$G211&amp;IF($D211="",""," "&amp;TEXT($D211,"HH:MM")&amp;IF($E211="","","-"&amp;TEXT($E211,"HH:MM"))),"")</f>
        <v/>
      </c>
      <c r="L211" s="5" t="str" cm="1">
        <f t="array" ref="L211">IF(SUMPRODUCT(--ISNUMBER(SEARCH(_xlfn._xlws.FILTER(TRANSPOSE(_xlfn.TEXTSPLIT(L$3," "," ",TRUE)),L$3&lt;&gt;""),$F211)))&gt;0,TEXT($B211,"TTT TT.MM")&amp;IF($C211&lt;&gt;"",TEXT($C211," - TT.MM"),"")&amp;" "&amp;$G211&amp;IF($D211="",""," "&amp;TEXT($D211,"HH:MM")&amp;IF($E211="","","-"&amp;TEXT($E211,"HH:MM"))),"")</f>
        <v/>
      </c>
      <c r="M211" s="5" t="str" cm="1">
        <f t="array" ref="M211">IF(SUMPRODUCT(--ISNUMBER(SEARCH(_xlfn._xlws.FILTER(TRANSPOSE(_xlfn.TEXTSPLIT(M$3," "," ",TRUE)),M$3&lt;&gt;""),$F211)))&gt;0,TEXT($B211,"TTT TT.MM")&amp;IF($C211&lt;&gt;"",TEXT($C211," - TT.MM"),"")&amp;" "&amp;$G211&amp;IF($D211="",""," "&amp;TEXT($D211,"HH:MM")&amp;IF($E211="","","-"&amp;TEXT($E211,"HH:MM"))),"")</f>
        <v/>
      </c>
      <c r="N211" s="5" t="str" cm="1">
        <f t="array" ref="N211">IF(SUMPRODUCT(--ISNUMBER(SEARCH(_xlfn._xlws.FILTER(TRANSPOSE(_xlfn.TEXTSPLIT(N$3," "," ",TRUE)),N$3&lt;&gt;""),$F211)))&gt;0,TEXT($B211,"TTT TT.MM")&amp;IF($C211&lt;&gt;"",TEXT($C211," - TT.MM"),"")&amp;" "&amp;$G211&amp;IF($D211="",""," "&amp;TEXT($D211,"HH:MM")&amp;IF($E211="","","-"&amp;TEXT($E211,"HH:MM"))),"")</f>
        <v/>
      </c>
      <c r="O211" s="5" t="str" cm="1">
        <f t="array" ref="O211">IF(SUMPRODUCT(--ISNUMBER(SEARCH(_xlfn._xlws.FILTER(TRANSPOSE(_xlfn.TEXTSPLIT(O$3," "," ",TRUE)),O$3&lt;&gt;""),$F211)))&gt;0,TEXT($B211,"TTT TT.MM")&amp;IF($C211&lt;&gt;"",TEXT($C211," - TT.MM"),"")&amp;" "&amp;$G211&amp;IF($D211="",""," "&amp;TEXT($D211,"HH:MM")&amp;IF($E211="","","-"&amp;TEXT($E211,"HH:MM"))),"")</f>
        <v/>
      </c>
      <c r="W211" s="4" t="b">
        <f t="shared" si="60"/>
        <v>0</v>
      </c>
      <c r="X211" s="4" t="b">
        <f t="shared" si="61"/>
        <v>0</v>
      </c>
      <c r="Y211" s="4" t="b">
        <f t="shared" si="62"/>
        <v>0</v>
      </c>
      <c r="Z211" s="4" t="b">
        <f t="shared" si="63"/>
        <v>0</v>
      </c>
      <c r="AA211" s="4" t="b">
        <f t="shared" si="64"/>
        <v>0</v>
      </c>
      <c r="AB211" s="4" t="b">
        <f t="shared" si="65"/>
        <v>0</v>
      </c>
      <c r="AF211" s="4" t="b">
        <f t="shared" si="66"/>
        <v>0</v>
      </c>
      <c r="AG211" s="4" t="b">
        <f t="shared" si="67"/>
        <v>0</v>
      </c>
      <c r="AH211" s="4" t="b">
        <f t="shared" si="68"/>
        <v>0</v>
      </c>
      <c r="AI211" s="4" t="b">
        <f t="shared" si="69"/>
        <v>0</v>
      </c>
      <c r="AJ211" s="4" t="b">
        <f t="shared" si="70"/>
        <v>0</v>
      </c>
    </row>
    <row r="212" spans="1:36" ht="15.75" customHeight="1" x14ac:dyDescent="0.2">
      <c r="A212" s="87">
        <f t="shared" si="71"/>
        <v>13</v>
      </c>
      <c r="B212" s="25">
        <v>46104</v>
      </c>
      <c r="I212" s="5" t="str" cm="1">
        <f t="array" ref="I212">IF(SUMPRODUCT(--ISNUMBER(SEARCH(_xlfn._xlws.FILTER(TRANSPOSE(_xlfn.TEXTSPLIT(I$3," "," ",TRUE)),I$3&lt;&gt;""),$F212)))&gt;0,TEXT($B212,"TTT TT.MM")&amp;IF($C212&lt;&gt;"",TEXT($C212," - TT.MM"),"")&amp;" "&amp;$G212&amp;IF($D212="",""," "&amp;TEXT($D212,"HH:MM")&amp;IF($E212="","","-"&amp;TEXT($E212,"HH:MM"))),"")</f>
        <v/>
      </c>
      <c r="J212" s="5" t="str" cm="1">
        <f t="array" ref="J212">IF(SUMPRODUCT(--ISNUMBER(SEARCH(_xlfn._xlws.FILTER(TRANSPOSE(_xlfn.TEXTSPLIT(J$3," "," ",TRUE)),J$3&lt;&gt;""),$F212)))&gt;0,TEXT($B212,"TTT TT.MM")&amp;IF($C212&lt;&gt;"",TEXT($C212," - TT.MM"),"")&amp;" "&amp;$G212&amp;IF($D212="",""," "&amp;TEXT($D212,"HH:MM")&amp;IF($E212="","","-"&amp;TEXT($E212,"HH:MM"))),"")</f>
        <v/>
      </c>
      <c r="K212" s="5" t="str" cm="1">
        <f t="array" ref="K212">IF(SUMPRODUCT(--ISNUMBER(SEARCH(_xlfn._xlws.FILTER(TRANSPOSE(_xlfn.TEXTSPLIT(K$3," "," ",TRUE)),K$3&lt;&gt;""),$F212)))&gt;0,TEXT($B212,"TTT TT.MM")&amp;IF($C212&lt;&gt;"",TEXT($C212," - TT.MM"),"")&amp;" "&amp;$G212&amp;IF($D212="",""," "&amp;TEXT($D212,"HH:MM")&amp;IF($E212="","","-"&amp;TEXT($E212,"HH:MM"))),"")</f>
        <v/>
      </c>
      <c r="L212" s="5" t="str" cm="1">
        <f t="array" ref="L212">IF(SUMPRODUCT(--ISNUMBER(SEARCH(_xlfn._xlws.FILTER(TRANSPOSE(_xlfn.TEXTSPLIT(L$3," "," ",TRUE)),L$3&lt;&gt;""),$F212)))&gt;0,TEXT($B212,"TTT TT.MM")&amp;IF($C212&lt;&gt;"",TEXT($C212," - TT.MM"),"")&amp;" "&amp;$G212&amp;IF($D212="",""," "&amp;TEXT($D212,"HH:MM")&amp;IF($E212="","","-"&amp;TEXT($E212,"HH:MM"))),"")</f>
        <v/>
      </c>
      <c r="M212" s="5" t="str" cm="1">
        <f t="array" ref="M212">IF(SUMPRODUCT(--ISNUMBER(SEARCH(_xlfn._xlws.FILTER(TRANSPOSE(_xlfn.TEXTSPLIT(M$3," "," ",TRUE)),M$3&lt;&gt;""),$F212)))&gt;0,TEXT($B212,"TTT TT.MM")&amp;IF($C212&lt;&gt;"",TEXT($C212," - TT.MM"),"")&amp;" "&amp;$G212&amp;IF($D212="",""," "&amp;TEXT($D212,"HH:MM")&amp;IF($E212="","","-"&amp;TEXT($E212,"HH:MM"))),"")</f>
        <v/>
      </c>
      <c r="N212" s="5" t="str" cm="1">
        <f t="array" ref="N212">IF(SUMPRODUCT(--ISNUMBER(SEARCH(_xlfn._xlws.FILTER(TRANSPOSE(_xlfn.TEXTSPLIT(N$3," "," ",TRUE)),N$3&lt;&gt;""),$F212)))&gt;0,TEXT($B212,"TTT TT.MM")&amp;IF($C212&lt;&gt;"",TEXT($C212," - TT.MM"),"")&amp;" "&amp;$G212&amp;IF($D212="",""," "&amp;TEXT($D212,"HH:MM")&amp;IF($E212="","","-"&amp;TEXT($E212,"HH:MM"))),"")</f>
        <v/>
      </c>
      <c r="O212" s="5" t="str" cm="1">
        <f t="array" ref="O212">IF(SUMPRODUCT(--ISNUMBER(SEARCH(_xlfn._xlws.FILTER(TRANSPOSE(_xlfn.TEXTSPLIT(O$3," "," ",TRUE)),O$3&lt;&gt;""),$F212)))&gt;0,TEXT($B212,"TTT TT.MM")&amp;IF($C212&lt;&gt;"",TEXT($C212," - TT.MM"),"")&amp;" "&amp;$G212&amp;IF($D212="",""," "&amp;TEXT($D212,"HH:MM")&amp;IF($E212="","","-"&amp;TEXT($E212,"HH:MM"))),"")</f>
        <v/>
      </c>
      <c r="W212" s="4" t="b">
        <f t="shared" si="60"/>
        <v>0</v>
      </c>
      <c r="X212" s="4" t="b">
        <f t="shared" si="61"/>
        <v>0</v>
      </c>
      <c r="Y212" s="4" t="b">
        <f t="shared" si="62"/>
        <v>0</v>
      </c>
      <c r="Z212" s="4" t="b">
        <f t="shared" si="63"/>
        <v>0</v>
      </c>
      <c r="AA212" s="4" t="b">
        <f t="shared" si="64"/>
        <v>0</v>
      </c>
      <c r="AB212" s="4" t="b">
        <f t="shared" si="65"/>
        <v>0</v>
      </c>
      <c r="AF212" s="4" t="b">
        <f t="shared" si="66"/>
        <v>0</v>
      </c>
      <c r="AG212" s="4" t="b">
        <f t="shared" si="67"/>
        <v>0</v>
      </c>
      <c r="AH212" s="4" t="b">
        <f t="shared" si="68"/>
        <v>0</v>
      </c>
      <c r="AI212" s="4" t="b">
        <f t="shared" si="69"/>
        <v>0</v>
      </c>
      <c r="AJ212" s="4" t="b">
        <f t="shared" si="70"/>
        <v>0</v>
      </c>
    </row>
    <row r="213" spans="1:36" ht="15.75" customHeight="1" x14ac:dyDescent="0.2">
      <c r="A213" s="87"/>
      <c r="I213" s="5" t="str" cm="1">
        <f t="array" ref="I213">IF(SUMPRODUCT(--ISNUMBER(SEARCH(_xlfn._xlws.FILTER(TRANSPOSE(_xlfn.TEXTSPLIT(I$3," "," ",TRUE)),I$3&lt;&gt;""),$F213)))&gt;0,TEXT($B213,"TTT TT.MM")&amp;IF($C213&lt;&gt;"",TEXT($C213," - TT.MM"),"")&amp;" "&amp;$G213&amp;IF($D213="",""," "&amp;TEXT($D213,"HH:MM")&amp;IF($E213="","","-"&amp;TEXT($E213,"HH:MM"))),"")</f>
        <v/>
      </c>
      <c r="J213" s="5" t="str" cm="1">
        <f t="array" ref="J213">IF(SUMPRODUCT(--ISNUMBER(SEARCH(_xlfn._xlws.FILTER(TRANSPOSE(_xlfn.TEXTSPLIT(J$3," "," ",TRUE)),J$3&lt;&gt;""),$F213)))&gt;0,TEXT($B213,"TTT TT.MM")&amp;IF($C213&lt;&gt;"",TEXT($C213," - TT.MM"),"")&amp;" "&amp;$G213&amp;IF($D213="",""," "&amp;TEXT($D213,"HH:MM")&amp;IF($E213="","","-"&amp;TEXT($E213,"HH:MM"))),"")</f>
        <v/>
      </c>
      <c r="K213" s="5" t="str" cm="1">
        <f t="array" ref="K213">IF(SUMPRODUCT(--ISNUMBER(SEARCH(_xlfn._xlws.FILTER(TRANSPOSE(_xlfn.TEXTSPLIT(K$3," "," ",TRUE)),K$3&lt;&gt;""),$F213)))&gt;0,TEXT($B213,"TTT TT.MM")&amp;IF($C213&lt;&gt;"",TEXT($C213," - TT.MM"),"")&amp;" "&amp;$G213&amp;IF($D213="",""," "&amp;TEXT($D213,"HH:MM")&amp;IF($E213="","","-"&amp;TEXT($E213,"HH:MM"))),"")</f>
        <v/>
      </c>
      <c r="L213" s="5" t="str" cm="1">
        <f t="array" ref="L213">IF(SUMPRODUCT(--ISNUMBER(SEARCH(_xlfn._xlws.FILTER(TRANSPOSE(_xlfn.TEXTSPLIT(L$3," "," ",TRUE)),L$3&lt;&gt;""),$F213)))&gt;0,TEXT($B213,"TTT TT.MM")&amp;IF($C213&lt;&gt;"",TEXT($C213," - TT.MM"),"")&amp;" "&amp;$G213&amp;IF($D213="",""," "&amp;TEXT($D213,"HH:MM")&amp;IF($E213="","","-"&amp;TEXT($E213,"HH:MM"))),"")</f>
        <v/>
      </c>
      <c r="M213" s="5" t="str" cm="1">
        <f t="array" ref="M213">IF(SUMPRODUCT(--ISNUMBER(SEARCH(_xlfn._xlws.FILTER(TRANSPOSE(_xlfn.TEXTSPLIT(M$3," "," ",TRUE)),M$3&lt;&gt;""),$F213)))&gt;0,TEXT($B213,"TTT TT.MM")&amp;IF($C213&lt;&gt;"",TEXT($C213," - TT.MM"),"")&amp;" "&amp;$G213&amp;IF($D213="",""," "&amp;TEXT($D213,"HH:MM")&amp;IF($E213="","","-"&amp;TEXT($E213,"HH:MM"))),"")</f>
        <v/>
      </c>
      <c r="N213" s="5" t="str" cm="1">
        <f t="array" ref="N213">IF(SUMPRODUCT(--ISNUMBER(SEARCH(_xlfn._xlws.FILTER(TRANSPOSE(_xlfn.TEXTSPLIT(N$3," "," ",TRUE)),N$3&lt;&gt;""),$F213)))&gt;0,TEXT($B213,"TTT TT.MM")&amp;IF($C213&lt;&gt;"",TEXT($C213," - TT.MM"),"")&amp;" "&amp;$G213&amp;IF($D213="",""," "&amp;TEXT($D213,"HH:MM")&amp;IF($E213="","","-"&amp;TEXT($E213,"HH:MM"))),"")</f>
        <v/>
      </c>
      <c r="O213" s="5" t="str" cm="1">
        <f t="array" ref="O213">IF(SUMPRODUCT(--ISNUMBER(SEARCH(_xlfn._xlws.FILTER(TRANSPOSE(_xlfn.TEXTSPLIT(O$3," "," ",TRUE)),O$3&lt;&gt;""),$F213)))&gt;0,TEXT($B213,"TTT TT.MM")&amp;IF($C213&lt;&gt;"",TEXT($C213," - TT.MM"),"")&amp;" "&amp;$G213&amp;IF($D213="",""," "&amp;TEXT($D213,"HH:MM")&amp;IF($E213="","","-"&amp;TEXT($E213,"HH:MM"))),"")</f>
        <v/>
      </c>
      <c r="W213" s="4" t="b">
        <f t="shared" si="60"/>
        <v>0</v>
      </c>
      <c r="X213" s="4" t="b">
        <f t="shared" si="61"/>
        <v>0</v>
      </c>
      <c r="Y213" s="4" t="b">
        <f t="shared" si="62"/>
        <v>0</v>
      </c>
      <c r="Z213" s="4" t="b">
        <f t="shared" si="63"/>
        <v>0</v>
      </c>
      <c r="AA213" s="4" t="b">
        <f t="shared" si="64"/>
        <v>0</v>
      </c>
      <c r="AB213" s="4" t="b">
        <f t="shared" si="65"/>
        <v>0</v>
      </c>
      <c r="AF213" s="4" t="b">
        <f t="shared" si="66"/>
        <v>0</v>
      </c>
      <c r="AG213" s="4" t="b">
        <f t="shared" si="67"/>
        <v>0</v>
      </c>
      <c r="AH213" s="4" t="b">
        <f t="shared" si="68"/>
        <v>0</v>
      </c>
      <c r="AI213" s="4" t="b">
        <f t="shared" si="69"/>
        <v>0</v>
      </c>
      <c r="AJ213" s="4" t="b">
        <f t="shared" si="70"/>
        <v>0</v>
      </c>
    </row>
    <row r="214" spans="1:36" ht="15.75" customHeight="1" x14ac:dyDescent="0.2">
      <c r="A214" s="87">
        <f t="shared" si="71"/>
        <v>23</v>
      </c>
      <c r="B214" s="24">
        <v>45814</v>
      </c>
      <c r="I214" s="5" t="str" cm="1">
        <f t="array" ref="I214">IF(SUMPRODUCT(--ISNUMBER(SEARCH(_xlfn._xlws.FILTER(TRANSPOSE(_xlfn.TEXTSPLIT(I$3," "," ",TRUE)),I$3&lt;&gt;""),$F214)))&gt;0,TEXT($B214,"TTT TT.MM")&amp;IF($C214&lt;&gt;"",TEXT($C214," - TT.MM"),"")&amp;" "&amp;$G214&amp;IF($D214="",""," "&amp;TEXT($D214,"HH:MM")&amp;IF($E214="","","-"&amp;TEXT($E214,"HH:MM"))),"")</f>
        <v/>
      </c>
      <c r="J214" s="5" t="str" cm="1">
        <f t="array" ref="J214">IF(SUMPRODUCT(--ISNUMBER(SEARCH(_xlfn._xlws.FILTER(TRANSPOSE(_xlfn.TEXTSPLIT(J$3," "," ",TRUE)),J$3&lt;&gt;""),$F214)))&gt;0,TEXT($B214,"TTT TT.MM")&amp;IF($C214&lt;&gt;"",TEXT($C214," - TT.MM"),"")&amp;" "&amp;$G214&amp;IF($D214="",""," "&amp;TEXT($D214,"HH:MM")&amp;IF($E214="","","-"&amp;TEXT($E214,"HH:MM"))),"")</f>
        <v/>
      </c>
      <c r="K214" s="5" t="str" cm="1">
        <f t="array" ref="K214">IF(SUMPRODUCT(--ISNUMBER(SEARCH(_xlfn._xlws.FILTER(TRANSPOSE(_xlfn.TEXTSPLIT(K$3," "," ",TRUE)),K$3&lt;&gt;""),$F214)))&gt;0,TEXT($B214,"TTT TT.MM")&amp;IF($C214&lt;&gt;"",TEXT($C214," - TT.MM"),"")&amp;" "&amp;$G214&amp;IF($D214="",""," "&amp;TEXT($D214,"HH:MM")&amp;IF($E214="","","-"&amp;TEXT($E214,"HH:MM"))),"")</f>
        <v/>
      </c>
      <c r="L214" s="5" t="str" cm="1">
        <f t="array" ref="L214">IF(SUMPRODUCT(--ISNUMBER(SEARCH(_xlfn._xlws.FILTER(TRANSPOSE(_xlfn.TEXTSPLIT(L$3," "," ",TRUE)),L$3&lt;&gt;""),$F214)))&gt;0,TEXT($B214,"TTT TT.MM")&amp;IF($C214&lt;&gt;"",TEXT($C214," - TT.MM"),"")&amp;" "&amp;$G214&amp;IF($D214="",""," "&amp;TEXT($D214,"HH:MM")&amp;IF($E214="","","-"&amp;TEXT($E214,"HH:MM"))),"")</f>
        <v/>
      </c>
      <c r="M214" s="5" t="str" cm="1">
        <f t="array" ref="M214">IF(SUMPRODUCT(--ISNUMBER(SEARCH(_xlfn._xlws.FILTER(TRANSPOSE(_xlfn.TEXTSPLIT(M$3," "," ",TRUE)),M$3&lt;&gt;""),$F214)))&gt;0,TEXT($B214,"TTT TT.MM")&amp;IF($C214&lt;&gt;"",TEXT($C214," - TT.MM"),"")&amp;" "&amp;$G214&amp;IF($D214="",""," "&amp;TEXT($D214,"HH:MM")&amp;IF($E214="","","-"&amp;TEXT($E214,"HH:MM"))),"")</f>
        <v/>
      </c>
      <c r="N214" s="5" t="str" cm="1">
        <f t="array" ref="N214">IF(SUMPRODUCT(--ISNUMBER(SEARCH(_xlfn._xlws.FILTER(TRANSPOSE(_xlfn.TEXTSPLIT(N$3," "," ",TRUE)),N$3&lt;&gt;""),$F214)))&gt;0,TEXT($B214,"TTT TT.MM")&amp;IF($C214&lt;&gt;"",TEXT($C214," - TT.MM"),"")&amp;" "&amp;$G214&amp;IF($D214="",""," "&amp;TEXT($D214,"HH:MM")&amp;IF($E214="","","-"&amp;TEXT($E214,"HH:MM"))),"")</f>
        <v/>
      </c>
      <c r="O214" s="5" t="str" cm="1">
        <f t="array" ref="O214">IF(SUMPRODUCT(--ISNUMBER(SEARCH(_xlfn._xlws.FILTER(TRANSPOSE(_xlfn.TEXTSPLIT(O$3," "," ",TRUE)),O$3&lt;&gt;""),$F214)))&gt;0,TEXT($B214,"TTT TT.MM")&amp;IF($C214&lt;&gt;"",TEXT($C214," - TT.MM"),"")&amp;" "&amp;$G214&amp;IF($D214="",""," "&amp;TEXT($D214,"HH:MM")&amp;IF($E214="","","-"&amp;TEXT($E214,"HH:MM"))),"")</f>
        <v/>
      </c>
      <c r="W214" s="4" t="b">
        <f t="shared" si="60"/>
        <v>0</v>
      </c>
      <c r="X214" s="4" t="b">
        <f t="shared" si="61"/>
        <v>0</v>
      </c>
      <c r="Y214" s="4" t="b">
        <f t="shared" si="62"/>
        <v>0</v>
      </c>
      <c r="Z214" s="4" t="b">
        <f t="shared" si="63"/>
        <v>0</v>
      </c>
      <c r="AA214" s="4" t="b">
        <f t="shared" si="64"/>
        <v>0</v>
      </c>
      <c r="AB214" s="4" t="b">
        <f t="shared" si="65"/>
        <v>0</v>
      </c>
      <c r="AF214" s="4" t="b">
        <f t="shared" si="66"/>
        <v>0</v>
      </c>
      <c r="AG214" s="4" t="b">
        <f t="shared" si="67"/>
        <v>0</v>
      </c>
      <c r="AH214" s="4" t="b">
        <f t="shared" si="68"/>
        <v>0</v>
      </c>
      <c r="AI214" s="4" t="b">
        <f t="shared" si="69"/>
        <v>0</v>
      </c>
      <c r="AJ214" s="4" t="b">
        <f t="shared" si="70"/>
        <v>0</v>
      </c>
    </row>
    <row r="215" spans="1:36" ht="15.75" customHeight="1" x14ac:dyDescent="0.2">
      <c r="A215" s="87">
        <f t="shared" si="71"/>
        <v>24</v>
      </c>
      <c r="B215" s="25">
        <v>45822</v>
      </c>
      <c r="I215" s="5" t="str" cm="1">
        <f t="array" ref="I215">IF(SUMPRODUCT(--ISNUMBER(SEARCH(_xlfn._xlws.FILTER(TRANSPOSE(_xlfn.TEXTSPLIT(I$3," "," ",TRUE)),I$3&lt;&gt;""),$F215)))&gt;0,TEXT($B215,"TTT TT.MM")&amp;IF($C215&lt;&gt;"",TEXT($C215," - TT.MM"),"")&amp;" "&amp;$G215&amp;IF($D215="",""," "&amp;TEXT($D215,"HH:MM")&amp;IF($E215="","","-"&amp;TEXT($E215,"HH:MM"))),"")</f>
        <v/>
      </c>
      <c r="J215" s="5" t="str" cm="1">
        <f t="array" ref="J215">IF(SUMPRODUCT(--ISNUMBER(SEARCH(_xlfn._xlws.FILTER(TRANSPOSE(_xlfn.TEXTSPLIT(J$3," "," ",TRUE)),J$3&lt;&gt;""),$F215)))&gt;0,TEXT($B215,"TTT TT.MM")&amp;IF($C215&lt;&gt;"",TEXT($C215," - TT.MM"),"")&amp;" "&amp;$G215&amp;IF($D215="",""," "&amp;TEXT($D215,"HH:MM")&amp;IF($E215="","","-"&amp;TEXT($E215,"HH:MM"))),"")</f>
        <v/>
      </c>
      <c r="K215" s="5" t="str" cm="1">
        <f t="array" ref="K215">IF(SUMPRODUCT(--ISNUMBER(SEARCH(_xlfn._xlws.FILTER(TRANSPOSE(_xlfn.TEXTSPLIT(K$3," "," ",TRUE)),K$3&lt;&gt;""),$F215)))&gt;0,TEXT($B215,"TTT TT.MM")&amp;IF($C215&lt;&gt;"",TEXT($C215," - TT.MM"),"")&amp;" "&amp;$G215&amp;IF($D215="",""," "&amp;TEXT($D215,"HH:MM")&amp;IF($E215="","","-"&amp;TEXT($E215,"HH:MM"))),"")</f>
        <v/>
      </c>
      <c r="L215" s="5" t="str" cm="1">
        <f t="array" ref="L215">IF(SUMPRODUCT(--ISNUMBER(SEARCH(_xlfn._xlws.FILTER(TRANSPOSE(_xlfn.TEXTSPLIT(L$3," "," ",TRUE)),L$3&lt;&gt;""),$F215)))&gt;0,TEXT($B215,"TTT TT.MM")&amp;IF($C215&lt;&gt;"",TEXT($C215," - TT.MM"),"")&amp;" "&amp;$G215&amp;IF($D215="",""," "&amp;TEXT($D215,"HH:MM")&amp;IF($E215="","","-"&amp;TEXT($E215,"HH:MM"))),"")</f>
        <v/>
      </c>
      <c r="M215" s="5" t="str" cm="1">
        <f t="array" ref="M215">IF(SUMPRODUCT(--ISNUMBER(SEARCH(_xlfn._xlws.FILTER(TRANSPOSE(_xlfn.TEXTSPLIT(M$3," "," ",TRUE)),M$3&lt;&gt;""),$F215)))&gt;0,TEXT($B215,"TTT TT.MM")&amp;IF($C215&lt;&gt;"",TEXT($C215," - TT.MM"),"")&amp;" "&amp;$G215&amp;IF($D215="",""," "&amp;TEXT($D215,"HH:MM")&amp;IF($E215="","","-"&amp;TEXT($E215,"HH:MM"))),"")</f>
        <v/>
      </c>
      <c r="N215" s="5" t="str" cm="1">
        <f t="array" ref="N215">IF(SUMPRODUCT(--ISNUMBER(SEARCH(_xlfn._xlws.FILTER(TRANSPOSE(_xlfn.TEXTSPLIT(N$3," "," ",TRUE)),N$3&lt;&gt;""),$F215)))&gt;0,TEXT($B215,"TTT TT.MM")&amp;IF($C215&lt;&gt;"",TEXT($C215," - TT.MM"),"")&amp;" "&amp;$G215&amp;IF($D215="",""," "&amp;TEXT($D215,"HH:MM")&amp;IF($E215="","","-"&amp;TEXT($E215,"HH:MM"))),"")</f>
        <v/>
      </c>
      <c r="O215" s="5" t="str" cm="1">
        <f t="array" ref="O215">IF(SUMPRODUCT(--ISNUMBER(SEARCH(_xlfn._xlws.FILTER(TRANSPOSE(_xlfn.TEXTSPLIT(O$3," "," ",TRUE)),O$3&lt;&gt;""),$F215)))&gt;0,TEXT($B215,"TTT TT.MM")&amp;IF($C215&lt;&gt;"",TEXT($C215," - TT.MM"),"")&amp;" "&amp;$G215&amp;IF($D215="",""," "&amp;TEXT($D215,"HH:MM")&amp;IF($E215="","","-"&amp;TEXT($E215,"HH:MM"))),"")</f>
        <v/>
      </c>
      <c r="W215" s="4" t="b">
        <f t="shared" si="60"/>
        <v>0</v>
      </c>
      <c r="X215" s="4" t="b">
        <f t="shared" si="61"/>
        <v>0</v>
      </c>
      <c r="Y215" s="4" t="b">
        <f t="shared" si="62"/>
        <v>0</v>
      </c>
      <c r="Z215" s="4" t="b">
        <f t="shared" si="63"/>
        <v>0</v>
      </c>
      <c r="AA215" s="4" t="b">
        <f t="shared" si="64"/>
        <v>0</v>
      </c>
      <c r="AB215" s="4" t="b">
        <f t="shared" si="65"/>
        <v>0</v>
      </c>
      <c r="AF215" s="4" t="b">
        <f t="shared" si="66"/>
        <v>0</v>
      </c>
      <c r="AG215" s="4" t="b">
        <f t="shared" si="67"/>
        <v>0</v>
      </c>
      <c r="AH215" s="4" t="b">
        <f t="shared" si="68"/>
        <v>0</v>
      </c>
      <c r="AI215" s="4" t="b">
        <f t="shared" si="69"/>
        <v>0</v>
      </c>
      <c r="AJ215" s="4" t="b">
        <f t="shared" si="70"/>
        <v>0</v>
      </c>
    </row>
    <row r="216" spans="1:36" ht="15.75" customHeight="1" x14ac:dyDescent="0.2">
      <c r="A216" s="87">
        <f t="shared" si="71"/>
        <v>38</v>
      </c>
      <c r="B216" s="25">
        <v>45915</v>
      </c>
      <c r="I216" s="5" t="str" cm="1">
        <f t="array" ref="I216">IF(SUMPRODUCT(--ISNUMBER(SEARCH(_xlfn._xlws.FILTER(TRANSPOSE(_xlfn.TEXTSPLIT(I$3," "," ",TRUE)),I$3&lt;&gt;""),$F216)))&gt;0,TEXT($B216,"TTT TT.MM")&amp;IF($C216&lt;&gt;"",TEXT($C216," - TT.MM"),"")&amp;" "&amp;$G216&amp;IF($D216="",""," "&amp;TEXT($D216,"HH:MM")&amp;IF($E216="","","-"&amp;TEXT($E216,"HH:MM"))),"")</f>
        <v/>
      </c>
      <c r="J216" s="5" t="str" cm="1">
        <f t="array" ref="J216">IF(SUMPRODUCT(--ISNUMBER(SEARCH(_xlfn._xlws.FILTER(TRANSPOSE(_xlfn.TEXTSPLIT(J$3," "," ",TRUE)),J$3&lt;&gt;""),$F216)))&gt;0,TEXT($B216,"TTT TT.MM")&amp;IF($C216&lt;&gt;"",TEXT($C216," - TT.MM"),"")&amp;" "&amp;$G216&amp;IF($D216="",""," "&amp;TEXT($D216,"HH:MM")&amp;IF($E216="","","-"&amp;TEXT($E216,"HH:MM"))),"")</f>
        <v/>
      </c>
      <c r="K216" s="5" t="str" cm="1">
        <f t="array" ref="K216">IF(SUMPRODUCT(--ISNUMBER(SEARCH(_xlfn._xlws.FILTER(TRANSPOSE(_xlfn.TEXTSPLIT(K$3," "," ",TRUE)),K$3&lt;&gt;""),$F216)))&gt;0,TEXT($B216,"TTT TT.MM")&amp;IF($C216&lt;&gt;"",TEXT($C216," - TT.MM"),"")&amp;" "&amp;$G216&amp;IF($D216="",""," "&amp;TEXT($D216,"HH:MM")&amp;IF($E216="","","-"&amp;TEXT($E216,"HH:MM"))),"")</f>
        <v/>
      </c>
      <c r="L216" s="5" t="str" cm="1">
        <f t="array" ref="L216">IF(SUMPRODUCT(--ISNUMBER(SEARCH(_xlfn._xlws.FILTER(TRANSPOSE(_xlfn.TEXTSPLIT(L$3," "," ",TRUE)),L$3&lt;&gt;""),$F216)))&gt;0,TEXT($B216,"TTT TT.MM")&amp;IF($C216&lt;&gt;"",TEXT($C216," - TT.MM"),"")&amp;" "&amp;$G216&amp;IF($D216="",""," "&amp;TEXT($D216,"HH:MM")&amp;IF($E216="","","-"&amp;TEXT($E216,"HH:MM"))),"")</f>
        <v/>
      </c>
      <c r="M216" s="5" t="str" cm="1">
        <f t="array" ref="M216">IF(SUMPRODUCT(--ISNUMBER(SEARCH(_xlfn._xlws.FILTER(TRANSPOSE(_xlfn.TEXTSPLIT(M$3," "," ",TRUE)),M$3&lt;&gt;""),$F216)))&gt;0,TEXT($B216,"TTT TT.MM")&amp;IF($C216&lt;&gt;"",TEXT($C216," - TT.MM"),"")&amp;" "&amp;$G216&amp;IF($D216="",""," "&amp;TEXT($D216,"HH:MM")&amp;IF($E216="","","-"&amp;TEXT($E216,"HH:MM"))),"")</f>
        <v/>
      </c>
      <c r="N216" s="5" t="str" cm="1">
        <f t="array" ref="N216">IF(SUMPRODUCT(--ISNUMBER(SEARCH(_xlfn._xlws.FILTER(TRANSPOSE(_xlfn.TEXTSPLIT(N$3," "," ",TRUE)),N$3&lt;&gt;""),$F216)))&gt;0,TEXT($B216,"TTT TT.MM")&amp;IF($C216&lt;&gt;"",TEXT($C216," - TT.MM"),"")&amp;" "&amp;$G216&amp;IF($D216="",""," "&amp;TEXT($D216,"HH:MM")&amp;IF($E216="","","-"&amp;TEXT($E216,"HH:MM"))),"")</f>
        <v/>
      </c>
      <c r="O216" s="5" t="str" cm="1">
        <f t="array" ref="O216">IF(SUMPRODUCT(--ISNUMBER(SEARCH(_xlfn._xlws.FILTER(TRANSPOSE(_xlfn.TEXTSPLIT(O$3," "," ",TRUE)),O$3&lt;&gt;""),$F216)))&gt;0,TEXT($B216,"TTT TT.MM")&amp;IF($C216&lt;&gt;"",TEXT($C216," - TT.MM"),"")&amp;" "&amp;$G216&amp;IF($D216="",""," "&amp;TEXT($D216,"HH:MM")&amp;IF($E216="","","-"&amp;TEXT($E216,"HH:MM"))),"")</f>
        <v/>
      </c>
      <c r="W216" s="4" t="b">
        <f t="shared" si="60"/>
        <v>0</v>
      </c>
      <c r="X216" s="4" t="b">
        <f t="shared" si="61"/>
        <v>0</v>
      </c>
      <c r="Y216" s="4" t="b">
        <f t="shared" si="62"/>
        <v>0</v>
      </c>
      <c r="Z216" s="4" t="b">
        <f t="shared" si="63"/>
        <v>0</v>
      </c>
      <c r="AA216" s="4" t="b">
        <f t="shared" si="64"/>
        <v>0</v>
      </c>
      <c r="AB216" s="4" t="b">
        <f t="shared" si="65"/>
        <v>0</v>
      </c>
      <c r="AF216" s="4" t="b">
        <f t="shared" si="66"/>
        <v>0</v>
      </c>
      <c r="AG216" s="4" t="b">
        <f t="shared" si="67"/>
        <v>0</v>
      </c>
      <c r="AH216" s="4" t="b">
        <f t="shared" si="68"/>
        <v>0</v>
      </c>
      <c r="AI216" s="4" t="b">
        <f t="shared" si="69"/>
        <v>0</v>
      </c>
      <c r="AJ216" s="4" t="b">
        <f t="shared" si="70"/>
        <v>0</v>
      </c>
    </row>
    <row r="217" spans="1:36" ht="15.75" customHeight="1" x14ac:dyDescent="0.2">
      <c r="A217" s="85"/>
      <c r="B217" s="25">
        <v>45965</v>
      </c>
      <c r="I217" s="5" t="str" cm="1">
        <f t="array" ref="I217">IF(SUMPRODUCT(--ISNUMBER(SEARCH(_xlfn._xlws.FILTER(TRANSPOSE(_xlfn.TEXTSPLIT(I$3," "," ",TRUE)),I$3&lt;&gt;""),$F217)))&gt;0,TEXT($B217,"TTT TT.MM")&amp;IF($C217&lt;&gt;"",TEXT($C217," - TT.MM"),"")&amp;" "&amp;$G217&amp;IF($D217="",""," "&amp;TEXT($D217,"HH:MM")&amp;IF($E217="","","-"&amp;TEXT($E217,"HH:MM"))),"")</f>
        <v/>
      </c>
      <c r="J217" s="5" t="str" cm="1">
        <f t="array" ref="J217">IF(SUMPRODUCT(--ISNUMBER(SEARCH(_xlfn._xlws.FILTER(TRANSPOSE(_xlfn.TEXTSPLIT(J$3," "," ",TRUE)),J$3&lt;&gt;""),$F217)))&gt;0,TEXT($B217,"TTT TT.MM")&amp;IF($C217&lt;&gt;"",TEXT($C217," - TT.MM"),"")&amp;" "&amp;$G217&amp;IF($D217="",""," "&amp;TEXT($D217,"HH:MM")&amp;IF($E217="","","-"&amp;TEXT($E217,"HH:MM"))),"")</f>
        <v/>
      </c>
      <c r="K217" s="5" t="str" cm="1">
        <f t="array" ref="K217">IF(SUMPRODUCT(--ISNUMBER(SEARCH(_xlfn._xlws.FILTER(TRANSPOSE(_xlfn.TEXTSPLIT(K$3," "," ",TRUE)),K$3&lt;&gt;""),$F217)))&gt;0,TEXT($B217,"TTT TT.MM")&amp;IF($C217&lt;&gt;"",TEXT($C217," - TT.MM"),"")&amp;" "&amp;$G217&amp;IF($D217="",""," "&amp;TEXT($D217,"HH:MM")&amp;IF($E217="","","-"&amp;TEXT($E217,"HH:MM"))),"")</f>
        <v/>
      </c>
      <c r="L217" s="5" t="str" cm="1">
        <f t="array" ref="L217">IF(SUMPRODUCT(--ISNUMBER(SEARCH(_xlfn._xlws.FILTER(TRANSPOSE(_xlfn.TEXTSPLIT(L$3," "," ",TRUE)),L$3&lt;&gt;""),$F217)))&gt;0,TEXT($B217,"TTT TT.MM")&amp;IF($C217&lt;&gt;"",TEXT($C217," - TT.MM"),"")&amp;" "&amp;$G217&amp;IF($D217="",""," "&amp;TEXT($D217,"HH:MM")&amp;IF($E217="","","-"&amp;TEXT($E217,"HH:MM"))),"")</f>
        <v/>
      </c>
      <c r="M217" s="5" t="str" cm="1">
        <f t="array" ref="M217">IF(SUMPRODUCT(--ISNUMBER(SEARCH(_xlfn._xlws.FILTER(TRANSPOSE(_xlfn.TEXTSPLIT(M$3," "," ",TRUE)),M$3&lt;&gt;""),$F217)))&gt;0,TEXT($B217,"TTT TT.MM")&amp;IF($C217&lt;&gt;"",TEXT($C217," - TT.MM"),"")&amp;" "&amp;$G217&amp;IF($D217="",""," "&amp;TEXT($D217,"HH:MM")&amp;IF($E217="","","-"&amp;TEXT($E217,"HH:MM"))),"")</f>
        <v/>
      </c>
      <c r="N217" s="5" t="str" cm="1">
        <f t="array" ref="N217">IF(SUMPRODUCT(--ISNUMBER(SEARCH(_xlfn._xlws.FILTER(TRANSPOSE(_xlfn.TEXTSPLIT(N$3," "," ",TRUE)),N$3&lt;&gt;""),$F217)))&gt;0,TEXT($B217,"TTT TT.MM")&amp;IF($C217&lt;&gt;"",TEXT($C217," - TT.MM"),"")&amp;" "&amp;$G217&amp;IF($D217="",""," "&amp;TEXT($D217,"HH:MM")&amp;IF($E217="","","-"&amp;TEXT($E217,"HH:MM"))),"")</f>
        <v/>
      </c>
      <c r="O217" s="5" t="str" cm="1">
        <f t="array" ref="O217">IF(SUMPRODUCT(--ISNUMBER(SEARCH(_xlfn._xlws.FILTER(TRANSPOSE(_xlfn.TEXTSPLIT(O$3," "," ",TRUE)),O$3&lt;&gt;""),$F217)))&gt;0,TEXT($B217,"TTT TT.MM")&amp;IF($C217&lt;&gt;"",TEXT($C217," - TT.MM"),"")&amp;" "&amp;$G217&amp;IF($D217="",""," "&amp;TEXT($D217,"HH:MM")&amp;IF($E217="","","-"&amp;TEXT($E217,"HH:MM"))),"")</f>
        <v/>
      </c>
      <c r="W217" s="4" t="b">
        <f t="shared" si="60"/>
        <v>0</v>
      </c>
      <c r="X217" s="4" t="b">
        <f t="shared" si="61"/>
        <v>0</v>
      </c>
      <c r="Y217" s="4" t="b">
        <f t="shared" si="62"/>
        <v>0</v>
      </c>
      <c r="Z217" s="4" t="b">
        <f t="shared" si="63"/>
        <v>0</v>
      </c>
      <c r="AA217" s="4" t="b">
        <f t="shared" si="64"/>
        <v>0</v>
      </c>
      <c r="AB217" s="4" t="b">
        <f t="shared" si="65"/>
        <v>0</v>
      </c>
      <c r="AF217" s="4" t="b">
        <f t="shared" si="66"/>
        <v>0</v>
      </c>
      <c r="AG217" s="4" t="b">
        <f t="shared" si="67"/>
        <v>0</v>
      </c>
      <c r="AH217" s="4" t="b">
        <f t="shared" si="68"/>
        <v>0</v>
      </c>
      <c r="AI217" s="4" t="b">
        <f t="shared" si="69"/>
        <v>0</v>
      </c>
      <c r="AJ217" s="4" t="b">
        <f t="shared" si="70"/>
        <v>0</v>
      </c>
    </row>
    <row r="218" spans="1:36" ht="15.75" customHeight="1" x14ac:dyDescent="0.2">
      <c r="A218" s="85"/>
      <c r="B218" s="25">
        <v>46212</v>
      </c>
      <c r="I218" s="5" t="str" cm="1">
        <f t="array" ref="I218">IF(SUMPRODUCT(--ISNUMBER(SEARCH(_xlfn._xlws.FILTER(TRANSPOSE(_xlfn.TEXTSPLIT(I$3," "," ",TRUE)),I$3&lt;&gt;""),$F218)))&gt;0,TEXT($B218,"TTT TT.MM")&amp;IF($C218&lt;&gt;"",TEXT($C218," - TT.MM"),"")&amp;" "&amp;$G218&amp;IF($D218="",""," "&amp;TEXT($D218,"HH:MM")&amp;IF($E218="","","-"&amp;TEXT($E218,"HH:MM"))),"")</f>
        <v/>
      </c>
      <c r="J218" s="5" t="str" cm="1">
        <f t="array" ref="J218">IF(SUMPRODUCT(--ISNUMBER(SEARCH(_xlfn._xlws.FILTER(TRANSPOSE(_xlfn.TEXTSPLIT(J$3," "," ",TRUE)),J$3&lt;&gt;""),$F218)))&gt;0,TEXT($B218,"TTT TT.MM")&amp;IF($C218&lt;&gt;"",TEXT($C218," - TT.MM"),"")&amp;" "&amp;$G218&amp;IF($D218="",""," "&amp;TEXT($D218,"HH:MM")&amp;IF($E218="","","-"&amp;TEXT($E218,"HH:MM"))),"")</f>
        <v/>
      </c>
      <c r="K218" s="5" t="str" cm="1">
        <f t="array" ref="K218">IF(SUMPRODUCT(--ISNUMBER(SEARCH(_xlfn._xlws.FILTER(TRANSPOSE(_xlfn.TEXTSPLIT(K$3," "," ",TRUE)),K$3&lt;&gt;""),$F218)))&gt;0,TEXT($B218,"TTT TT.MM")&amp;IF($C218&lt;&gt;"",TEXT($C218," - TT.MM"),"")&amp;" "&amp;$G218&amp;IF($D218="",""," "&amp;TEXT($D218,"HH:MM")&amp;IF($E218="","","-"&amp;TEXT($E218,"HH:MM"))),"")</f>
        <v/>
      </c>
      <c r="L218" s="5" t="str" cm="1">
        <f t="array" ref="L218">IF(SUMPRODUCT(--ISNUMBER(SEARCH(_xlfn._xlws.FILTER(TRANSPOSE(_xlfn.TEXTSPLIT(L$3," "," ",TRUE)),L$3&lt;&gt;""),$F218)))&gt;0,TEXT($B218,"TTT TT.MM")&amp;IF($C218&lt;&gt;"",TEXT($C218," - TT.MM"),"")&amp;" "&amp;$G218&amp;IF($D218="",""," "&amp;TEXT($D218,"HH:MM")&amp;IF($E218="","","-"&amp;TEXT($E218,"HH:MM"))),"")</f>
        <v/>
      </c>
      <c r="M218" s="5" t="str" cm="1">
        <f t="array" ref="M218">IF(SUMPRODUCT(--ISNUMBER(SEARCH(_xlfn._xlws.FILTER(TRANSPOSE(_xlfn.TEXTSPLIT(M$3," "," ",TRUE)),M$3&lt;&gt;""),$F218)))&gt;0,TEXT($B218,"TTT TT.MM")&amp;IF($C218&lt;&gt;"",TEXT($C218," - TT.MM"),"")&amp;" "&amp;$G218&amp;IF($D218="",""," "&amp;TEXT($D218,"HH:MM")&amp;IF($E218="","","-"&amp;TEXT($E218,"HH:MM"))),"")</f>
        <v/>
      </c>
      <c r="N218" s="5" t="str" cm="1">
        <f t="array" ref="N218">IF(SUMPRODUCT(--ISNUMBER(SEARCH(_xlfn._xlws.FILTER(TRANSPOSE(_xlfn.TEXTSPLIT(N$3," "," ",TRUE)),N$3&lt;&gt;""),$F218)))&gt;0,TEXT($B218,"TTT TT.MM")&amp;IF($C218&lt;&gt;"",TEXT($C218," - TT.MM"),"")&amp;" "&amp;$G218&amp;IF($D218="",""," "&amp;TEXT($D218,"HH:MM")&amp;IF($E218="","","-"&amp;TEXT($E218,"HH:MM"))),"")</f>
        <v/>
      </c>
      <c r="O218" s="5" t="str" cm="1">
        <f t="array" ref="O218">IF(SUMPRODUCT(--ISNUMBER(SEARCH(_xlfn._xlws.FILTER(TRANSPOSE(_xlfn.TEXTSPLIT(O$3," "," ",TRUE)),O$3&lt;&gt;""),$F218)))&gt;0,TEXT($B218,"TTT TT.MM")&amp;IF($C218&lt;&gt;"",TEXT($C218," - TT.MM"),"")&amp;" "&amp;$G218&amp;IF($D218="",""," "&amp;TEXT($D218,"HH:MM")&amp;IF($E218="","","-"&amp;TEXT($E218,"HH:MM"))),"")</f>
        <v/>
      </c>
      <c r="W218" s="4" t="b">
        <f t="shared" si="60"/>
        <v>0</v>
      </c>
      <c r="X218" s="4" t="b">
        <f t="shared" si="61"/>
        <v>0</v>
      </c>
      <c r="Y218" s="4" t="b">
        <f t="shared" si="62"/>
        <v>0</v>
      </c>
      <c r="Z218" s="4" t="b">
        <f t="shared" si="63"/>
        <v>0</v>
      </c>
      <c r="AA218" s="4" t="b">
        <f t="shared" si="64"/>
        <v>0</v>
      </c>
      <c r="AB218" s="4" t="b">
        <f t="shared" si="65"/>
        <v>0</v>
      </c>
      <c r="AF218" s="4" t="b">
        <f t="shared" si="66"/>
        <v>0</v>
      </c>
      <c r="AG218" s="4" t="b">
        <f t="shared" si="67"/>
        <v>0</v>
      </c>
      <c r="AH218" s="4" t="b">
        <f t="shared" si="68"/>
        <v>0</v>
      </c>
      <c r="AI218" s="4" t="b">
        <f t="shared" si="69"/>
        <v>0</v>
      </c>
      <c r="AJ218" s="4" t="b">
        <f t="shared" si="70"/>
        <v>0</v>
      </c>
    </row>
    <row r="219" spans="1:36" ht="15.75" customHeight="1" x14ac:dyDescent="0.2">
      <c r="A219" s="85"/>
      <c r="I219" s="5" t="str" cm="1">
        <f t="array" ref="I219">IF(SUMPRODUCT(--ISNUMBER(SEARCH(_xlfn._xlws.FILTER(TRANSPOSE(_xlfn.TEXTSPLIT(I$3," "," ",TRUE)),I$3&lt;&gt;""),$F219)))&gt;0,TEXT($B219,"TTT TT.MM")&amp;IF($C219&lt;&gt;"",TEXT($C219," - TT.MM"),"")&amp;" "&amp;$G219&amp;IF($D219="",""," "&amp;TEXT($D219,"HH:MM")&amp;IF($E219="","","-"&amp;TEXT($E219,"HH:MM"))),"")</f>
        <v/>
      </c>
      <c r="J219" s="5" t="str" cm="1">
        <f t="array" ref="J219">IF(SUMPRODUCT(--ISNUMBER(SEARCH(_xlfn._xlws.FILTER(TRANSPOSE(_xlfn.TEXTSPLIT(J$3," "," ",TRUE)),J$3&lt;&gt;""),$F219)))&gt;0,TEXT($B219,"TTT TT.MM")&amp;IF($C219&lt;&gt;"",TEXT($C219," - TT.MM"),"")&amp;" "&amp;$G219&amp;IF($D219="",""," "&amp;TEXT($D219,"HH:MM")&amp;IF($E219="","","-"&amp;TEXT($E219,"HH:MM"))),"")</f>
        <v/>
      </c>
      <c r="K219" s="5" t="str" cm="1">
        <f t="array" ref="K219">IF(SUMPRODUCT(--ISNUMBER(SEARCH(_xlfn._xlws.FILTER(TRANSPOSE(_xlfn.TEXTSPLIT(K$3," "," ",TRUE)),K$3&lt;&gt;""),$F219)))&gt;0,TEXT($B219,"TTT TT.MM")&amp;IF($C219&lt;&gt;"",TEXT($C219," - TT.MM"),"")&amp;" "&amp;$G219&amp;IF($D219="",""," "&amp;TEXT($D219,"HH:MM")&amp;IF($E219="","","-"&amp;TEXT($E219,"HH:MM"))),"")</f>
        <v/>
      </c>
      <c r="L219" s="5" t="str" cm="1">
        <f t="array" ref="L219">IF(SUMPRODUCT(--ISNUMBER(SEARCH(_xlfn._xlws.FILTER(TRANSPOSE(_xlfn.TEXTSPLIT(L$3," "," ",TRUE)),L$3&lt;&gt;""),$F219)))&gt;0,TEXT($B219,"TTT TT.MM")&amp;IF($C219&lt;&gt;"",TEXT($C219," - TT.MM"),"")&amp;" "&amp;$G219&amp;IF($D219="",""," "&amp;TEXT($D219,"HH:MM")&amp;IF($E219="","","-"&amp;TEXT($E219,"HH:MM"))),"")</f>
        <v/>
      </c>
      <c r="M219" s="5" t="str" cm="1">
        <f t="array" ref="M219">IF(SUMPRODUCT(--ISNUMBER(SEARCH(_xlfn._xlws.FILTER(TRANSPOSE(_xlfn.TEXTSPLIT(M$3," "," ",TRUE)),M$3&lt;&gt;""),$F219)))&gt;0,TEXT($B219,"TTT TT.MM")&amp;IF($C219&lt;&gt;"",TEXT($C219," - TT.MM"),"")&amp;" "&amp;$G219&amp;IF($D219="",""," "&amp;TEXT($D219,"HH:MM")&amp;IF($E219="","","-"&amp;TEXT($E219,"HH:MM"))),"")</f>
        <v/>
      </c>
      <c r="N219" s="5" t="str" cm="1">
        <f t="array" ref="N219">IF(SUMPRODUCT(--ISNUMBER(SEARCH(_xlfn._xlws.FILTER(TRANSPOSE(_xlfn.TEXTSPLIT(N$3," "," ",TRUE)),N$3&lt;&gt;""),$F219)))&gt;0,TEXT($B219,"TTT TT.MM")&amp;IF($C219&lt;&gt;"",TEXT($C219," - TT.MM"),"")&amp;" "&amp;$G219&amp;IF($D219="",""," "&amp;TEXT($D219,"HH:MM")&amp;IF($E219="","","-"&amp;TEXT($E219,"HH:MM"))),"")</f>
        <v/>
      </c>
      <c r="O219" s="5" t="str" cm="1">
        <f t="array" ref="O219">IF(SUMPRODUCT(--ISNUMBER(SEARCH(_xlfn._xlws.FILTER(TRANSPOSE(_xlfn.TEXTSPLIT(O$3," "," ",TRUE)),O$3&lt;&gt;""),$F219)))&gt;0,TEXT($B219,"TTT TT.MM")&amp;IF($C219&lt;&gt;"",TEXT($C219," - TT.MM"),"")&amp;" "&amp;$G219&amp;IF($D219="",""," "&amp;TEXT($D219,"HH:MM")&amp;IF($E219="","","-"&amp;TEXT($E219,"HH:MM"))),"")</f>
        <v/>
      </c>
      <c r="W219" s="4" t="b">
        <f t="shared" si="60"/>
        <v>0</v>
      </c>
      <c r="X219" s="4" t="b">
        <f t="shared" si="61"/>
        <v>0</v>
      </c>
      <c r="Y219" s="4" t="b">
        <f t="shared" si="62"/>
        <v>0</v>
      </c>
      <c r="Z219" s="4" t="b">
        <f t="shared" si="63"/>
        <v>0</v>
      </c>
      <c r="AA219" s="4" t="b">
        <f t="shared" si="64"/>
        <v>0</v>
      </c>
      <c r="AB219" s="4" t="b">
        <f t="shared" si="65"/>
        <v>0</v>
      </c>
      <c r="AF219" s="4" t="b">
        <f t="shared" si="66"/>
        <v>0</v>
      </c>
      <c r="AG219" s="4" t="b">
        <f t="shared" si="67"/>
        <v>0</v>
      </c>
      <c r="AH219" s="4" t="b">
        <f t="shared" si="68"/>
        <v>0</v>
      </c>
      <c r="AI219" s="4" t="b">
        <f t="shared" si="69"/>
        <v>0</v>
      </c>
      <c r="AJ219" s="4" t="b">
        <f t="shared" si="70"/>
        <v>0</v>
      </c>
    </row>
    <row r="220" spans="1:36" ht="15.75" customHeight="1" x14ac:dyDescent="0.2">
      <c r="A220" s="85"/>
      <c r="I220" s="5" t="str" cm="1">
        <f t="array" ref="I220">IF(SUMPRODUCT(--ISNUMBER(SEARCH(_xlfn._xlws.FILTER(TRANSPOSE(_xlfn.TEXTSPLIT(I$3," "," ",TRUE)),I$3&lt;&gt;""),$F220)))&gt;0,TEXT($B220,"TTT TT.MM")&amp;IF($C220&lt;&gt;"",TEXT($C220," - TT.MM"),"")&amp;" "&amp;$G220&amp;IF($D220="",""," "&amp;TEXT($D220,"HH:MM")&amp;IF($E220="","","-"&amp;TEXT($E220,"HH:MM"))),"")</f>
        <v/>
      </c>
      <c r="J220" s="5" t="str" cm="1">
        <f t="array" ref="J220">IF(SUMPRODUCT(--ISNUMBER(SEARCH(_xlfn._xlws.FILTER(TRANSPOSE(_xlfn.TEXTSPLIT(J$3," "," ",TRUE)),J$3&lt;&gt;""),$F220)))&gt;0,TEXT($B220,"TTT TT.MM")&amp;IF($C220&lt;&gt;"",TEXT($C220," - TT.MM"),"")&amp;" "&amp;$G220&amp;IF($D220="",""," "&amp;TEXT($D220,"HH:MM")&amp;IF($E220="","","-"&amp;TEXT($E220,"HH:MM"))),"")</f>
        <v/>
      </c>
      <c r="K220" s="5" t="str" cm="1">
        <f t="array" ref="K220">IF(SUMPRODUCT(--ISNUMBER(SEARCH(_xlfn._xlws.FILTER(TRANSPOSE(_xlfn.TEXTSPLIT(K$3," "," ",TRUE)),K$3&lt;&gt;""),$F220)))&gt;0,TEXT($B220,"TTT TT.MM")&amp;IF($C220&lt;&gt;"",TEXT($C220," - TT.MM"),"")&amp;" "&amp;$G220&amp;IF($D220="",""," "&amp;TEXT($D220,"HH:MM")&amp;IF($E220="","","-"&amp;TEXT($E220,"HH:MM"))),"")</f>
        <v/>
      </c>
      <c r="L220" s="5" t="str" cm="1">
        <f t="array" ref="L220">IF(SUMPRODUCT(--ISNUMBER(SEARCH(_xlfn._xlws.FILTER(TRANSPOSE(_xlfn.TEXTSPLIT(L$3," "," ",TRUE)),L$3&lt;&gt;""),$F220)))&gt;0,TEXT($B220,"TTT TT.MM")&amp;IF($C220&lt;&gt;"",TEXT($C220," - TT.MM"),"")&amp;" "&amp;$G220&amp;IF($D220="",""," "&amp;TEXT($D220,"HH:MM")&amp;IF($E220="","","-"&amp;TEXT($E220,"HH:MM"))),"")</f>
        <v/>
      </c>
      <c r="M220" s="5" t="str" cm="1">
        <f t="array" ref="M220">IF(SUMPRODUCT(--ISNUMBER(SEARCH(_xlfn._xlws.FILTER(TRANSPOSE(_xlfn.TEXTSPLIT(M$3," "," ",TRUE)),M$3&lt;&gt;""),$F220)))&gt;0,TEXT($B220,"TTT TT.MM")&amp;IF($C220&lt;&gt;"",TEXT($C220," - TT.MM"),"")&amp;" "&amp;$G220&amp;IF($D220="",""," "&amp;TEXT($D220,"HH:MM")&amp;IF($E220="","","-"&amp;TEXT($E220,"HH:MM"))),"")</f>
        <v/>
      </c>
      <c r="N220" s="5" t="str" cm="1">
        <f t="array" ref="N220">IF(SUMPRODUCT(--ISNUMBER(SEARCH(_xlfn._xlws.FILTER(TRANSPOSE(_xlfn.TEXTSPLIT(N$3," "," ",TRUE)),N$3&lt;&gt;""),$F220)))&gt;0,TEXT($B220,"TTT TT.MM")&amp;IF($C220&lt;&gt;"",TEXT($C220," - TT.MM"),"")&amp;" "&amp;$G220&amp;IF($D220="",""," "&amp;TEXT($D220,"HH:MM")&amp;IF($E220="","","-"&amp;TEXT($E220,"HH:MM"))),"")</f>
        <v/>
      </c>
      <c r="O220" s="5" t="str" cm="1">
        <f t="array" ref="O220">IF(SUMPRODUCT(--ISNUMBER(SEARCH(_xlfn._xlws.FILTER(TRANSPOSE(_xlfn.TEXTSPLIT(O$3," "," ",TRUE)),O$3&lt;&gt;""),$F220)))&gt;0,TEXT($B220,"TTT TT.MM")&amp;IF($C220&lt;&gt;"",TEXT($C220," - TT.MM"),"")&amp;" "&amp;$G220&amp;IF($D220="",""," "&amp;TEXT($D220,"HH:MM")&amp;IF($E220="","","-"&amp;TEXT($E220,"HH:MM"))),"")</f>
        <v/>
      </c>
      <c r="W220" s="4" t="b">
        <f t="shared" si="60"/>
        <v>0</v>
      </c>
      <c r="X220" s="4" t="b">
        <f t="shared" si="61"/>
        <v>0</v>
      </c>
      <c r="Y220" s="4" t="b">
        <f t="shared" si="62"/>
        <v>0</v>
      </c>
      <c r="Z220" s="4" t="b">
        <f t="shared" si="63"/>
        <v>0</v>
      </c>
      <c r="AA220" s="4" t="b">
        <f t="shared" si="64"/>
        <v>0</v>
      </c>
      <c r="AB220" s="4" t="b">
        <f t="shared" si="65"/>
        <v>0</v>
      </c>
      <c r="AF220" s="4" t="b">
        <f t="shared" si="66"/>
        <v>0</v>
      </c>
      <c r="AG220" s="4" t="b">
        <f t="shared" si="67"/>
        <v>0</v>
      </c>
      <c r="AH220" s="4" t="b">
        <f t="shared" si="68"/>
        <v>0</v>
      </c>
      <c r="AI220" s="4" t="b">
        <f t="shared" si="69"/>
        <v>0</v>
      </c>
      <c r="AJ220" s="4" t="b">
        <f t="shared" si="70"/>
        <v>0</v>
      </c>
    </row>
    <row r="221" spans="1:36" ht="15.75" customHeight="1" x14ac:dyDescent="0.2">
      <c r="A221" s="87">
        <f t="shared" ref="A221:A227" si="72">WEEKNUM(B221,21)</f>
        <v>38</v>
      </c>
      <c r="B221" s="25">
        <v>45918</v>
      </c>
      <c r="I221" s="5" t="str" cm="1">
        <f t="array" ref="I221">IF(SUMPRODUCT(--ISNUMBER(SEARCH(_xlfn._xlws.FILTER(TRANSPOSE(_xlfn.TEXTSPLIT(I$3," "," ",TRUE)),I$3&lt;&gt;""),$F221)))&gt;0,TEXT($B221,"TTT TT.MM")&amp;IF($C221&lt;&gt;"",TEXT($C221," - TT.MM"),"")&amp;" "&amp;$G221&amp;IF($D221="",""," "&amp;TEXT($D221,"HH:MM")&amp;IF($E221="","","-"&amp;TEXT($E221,"HH:MM"))),"")</f>
        <v/>
      </c>
      <c r="J221" s="5" t="str" cm="1">
        <f t="array" ref="J221">IF(SUMPRODUCT(--ISNUMBER(SEARCH(_xlfn._xlws.FILTER(TRANSPOSE(_xlfn.TEXTSPLIT(J$3," "," ",TRUE)),J$3&lt;&gt;""),$F221)))&gt;0,TEXT($B221,"TTT TT.MM")&amp;IF($C221&lt;&gt;"",TEXT($C221," - TT.MM"),"")&amp;" "&amp;$G221&amp;IF($D221="",""," "&amp;TEXT($D221,"HH:MM")&amp;IF($E221="","","-"&amp;TEXT($E221,"HH:MM"))),"")</f>
        <v/>
      </c>
      <c r="K221" s="5" t="str" cm="1">
        <f t="array" ref="K221">IF(SUMPRODUCT(--ISNUMBER(SEARCH(_xlfn._xlws.FILTER(TRANSPOSE(_xlfn.TEXTSPLIT(K$3," "," ",TRUE)),K$3&lt;&gt;""),$F221)))&gt;0,TEXT($B221,"TTT TT.MM")&amp;IF($C221&lt;&gt;"",TEXT($C221," - TT.MM"),"")&amp;" "&amp;$G221&amp;IF($D221="",""," "&amp;TEXT($D221,"HH:MM")&amp;IF($E221="","","-"&amp;TEXT($E221,"HH:MM"))),"")</f>
        <v/>
      </c>
      <c r="L221" s="5" t="str" cm="1">
        <f t="array" ref="L221">IF(SUMPRODUCT(--ISNUMBER(SEARCH(_xlfn._xlws.FILTER(TRANSPOSE(_xlfn.TEXTSPLIT(L$3," "," ",TRUE)),L$3&lt;&gt;""),$F221)))&gt;0,TEXT($B221,"TTT TT.MM")&amp;IF($C221&lt;&gt;"",TEXT($C221," - TT.MM"),"")&amp;" "&amp;$G221&amp;IF($D221="",""," "&amp;TEXT($D221,"HH:MM")&amp;IF($E221="","","-"&amp;TEXT($E221,"HH:MM"))),"")</f>
        <v/>
      </c>
      <c r="M221" s="5" t="str" cm="1">
        <f t="array" ref="M221">IF(SUMPRODUCT(--ISNUMBER(SEARCH(_xlfn._xlws.FILTER(TRANSPOSE(_xlfn.TEXTSPLIT(M$3," "," ",TRUE)),M$3&lt;&gt;""),$F221)))&gt;0,TEXT($B221,"TTT TT.MM")&amp;IF($C221&lt;&gt;"",TEXT($C221," - TT.MM"),"")&amp;" "&amp;$G221&amp;IF($D221="",""," "&amp;TEXT($D221,"HH:MM")&amp;IF($E221="","","-"&amp;TEXT($E221,"HH:MM"))),"")</f>
        <v/>
      </c>
      <c r="N221" s="5" t="str" cm="1">
        <f t="array" ref="N221">IF(SUMPRODUCT(--ISNUMBER(SEARCH(_xlfn._xlws.FILTER(TRANSPOSE(_xlfn.TEXTSPLIT(N$3," "," ",TRUE)),N$3&lt;&gt;""),$F221)))&gt;0,TEXT($B221,"TTT TT.MM")&amp;IF($C221&lt;&gt;"",TEXT($C221," - TT.MM"),"")&amp;" "&amp;$G221&amp;IF($D221="",""," "&amp;TEXT($D221,"HH:MM")&amp;IF($E221="","","-"&amp;TEXT($E221,"HH:MM"))),"")</f>
        <v/>
      </c>
      <c r="O221" s="5" t="str" cm="1">
        <f t="array" ref="O221">IF(SUMPRODUCT(--ISNUMBER(SEARCH(_xlfn._xlws.FILTER(TRANSPOSE(_xlfn.TEXTSPLIT(O$3," "," ",TRUE)),O$3&lt;&gt;""),$F221)))&gt;0,TEXT($B221,"TTT TT.MM")&amp;IF($C221&lt;&gt;"",TEXT($C221," - TT.MM"),"")&amp;" "&amp;$G221&amp;IF($D221="",""," "&amp;TEXT($D221,"HH:MM")&amp;IF($E221="","","-"&amp;TEXT($E221,"HH:MM"))),"")</f>
        <v/>
      </c>
      <c r="W221" s="4" t="b">
        <f t="shared" si="60"/>
        <v>0</v>
      </c>
      <c r="X221" s="4" t="b">
        <f t="shared" si="61"/>
        <v>0</v>
      </c>
      <c r="Y221" s="4" t="b">
        <f t="shared" si="62"/>
        <v>0</v>
      </c>
      <c r="Z221" s="4" t="b">
        <f t="shared" si="63"/>
        <v>0</v>
      </c>
      <c r="AA221" s="4" t="b">
        <f t="shared" si="64"/>
        <v>0</v>
      </c>
      <c r="AB221" s="4" t="b">
        <f t="shared" si="65"/>
        <v>0</v>
      </c>
      <c r="AF221" s="4" t="b">
        <f t="shared" si="66"/>
        <v>0</v>
      </c>
      <c r="AG221" s="4" t="b">
        <f t="shared" si="67"/>
        <v>0</v>
      </c>
      <c r="AH221" s="4" t="b">
        <f t="shared" si="68"/>
        <v>0</v>
      </c>
      <c r="AI221" s="4" t="b">
        <f t="shared" si="69"/>
        <v>0</v>
      </c>
      <c r="AJ221" s="4" t="b">
        <f t="shared" si="70"/>
        <v>0</v>
      </c>
    </row>
    <row r="222" spans="1:36" ht="15.75" customHeight="1" x14ac:dyDescent="0.2">
      <c r="A222" s="87">
        <f t="shared" si="72"/>
        <v>39</v>
      </c>
      <c r="B222" s="25">
        <v>45925</v>
      </c>
      <c r="I222" s="5" t="str" cm="1">
        <f t="array" ref="I222">IF(SUMPRODUCT(--ISNUMBER(SEARCH(_xlfn._xlws.FILTER(TRANSPOSE(_xlfn.TEXTSPLIT(I$3," "," ",TRUE)),I$3&lt;&gt;""),$F222)))&gt;0,TEXT($B222,"TTT TT.MM")&amp;IF($C222&lt;&gt;"",TEXT($C222," - TT.MM"),"")&amp;" "&amp;$G222&amp;IF($D222="",""," "&amp;TEXT($D222,"HH:MM")&amp;IF($E222="","","-"&amp;TEXT($E222,"HH:MM"))),"")</f>
        <v/>
      </c>
      <c r="J222" s="5" t="str" cm="1">
        <f t="array" ref="J222">IF(SUMPRODUCT(--ISNUMBER(SEARCH(_xlfn._xlws.FILTER(TRANSPOSE(_xlfn.TEXTSPLIT(J$3," "," ",TRUE)),J$3&lt;&gt;""),$F222)))&gt;0,TEXT($B222,"TTT TT.MM")&amp;IF($C222&lt;&gt;"",TEXT($C222," - TT.MM"),"")&amp;" "&amp;$G222&amp;IF($D222="",""," "&amp;TEXT($D222,"HH:MM")&amp;IF($E222="","","-"&amp;TEXT($E222,"HH:MM"))),"")</f>
        <v/>
      </c>
      <c r="K222" s="5" t="str" cm="1">
        <f t="array" ref="K222">IF(SUMPRODUCT(--ISNUMBER(SEARCH(_xlfn._xlws.FILTER(TRANSPOSE(_xlfn.TEXTSPLIT(K$3," "," ",TRUE)),K$3&lt;&gt;""),$F222)))&gt;0,TEXT($B222,"TTT TT.MM")&amp;IF($C222&lt;&gt;"",TEXT($C222," - TT.MM"),"")&amp;" "&amp;$G222&amp;IF($D222="",""," "&amp;TEXT($D222,"HH:MM")&amp;IF($E222="","","-"&amp;TEXT($E222,"HH:MM"))),"")</f>
        <v/>
      </c>
      <c r="L222" s="5" t="str" cm="1">
        <f t="array" ref="L222">IF(SUMPRODUCT(--ISNUMBER(SEARCH(_xlfn._xlws.FILTER(TRANSPOSE(_xlfn.TEXTSPLIT(L$3," "," ",TRUE)),L$3&lt;&gt;""),$F222)))&gt;0,TEXT($B222,"TTT TT.MM")&amp;IF($C222&lt;&gt;"",TEXT($C222," - TT.MM"),"")&amp;" "&amp;$G222&amp;IF($D222="",""," "&amp;TEXT($D222,"HH:MM")&amp;IF($E222="","","-"&amp;TEXT($E222,"HH:MM"))),"")</f>
        <v/>
      </c>
      <c r="M222" s="5" t="str" cm="1">
        <f t="array" ref="M222">IF(SUMPRODUCT(--ISNUMBER(SEARCH(_xlfn._xlws.FILTER(TRANSPOSE(_xlfn.TEXTSPLIT(M$3," "," ",TRUE)),M$3&lt;&gt;""),$F222)))&gt;0,TEXT($B222,"TTT TT.MM")&amp;IF($C222&lt;&gt;"",TEXT($C222," - TT.MM"),"")&amp;" "&amp;$G222&amp;IF($D222="",""," "&amp;TEXT($D222,"HH:MM")&amp;IF($E222="","","-"&amp;TEXT($E222,"HH:MM"))),"")</f>
        <v/>
      </c>
      <c r="N222" s="5" t="str" cm="1">
        <f t="array" ref="N222">IF(SUMPRODUCT(--ISNUMBER(SEARCH(_xlfn._xlws.FILTER(TRANSPOSE(_xlfn.TEXTSPLIT(N$3," "," ",TRUE)),N$3&lt;&gt;""),$F222)))&gt;0,TEXT($B222,"TTT TT.MM")&amp;IF($C222&lt;&gt;"",TEXT($C222," - TT.MM"),"")&amp;" "&amp;$G222&amp;IF($D222="",""," "&amp;TEXT($D222,"HH:MM")&amp;IF($E222="","","-"&amp;TEXT($E222,"HH:MM"))),"")</f>
        <v/>
      </c>
      <c r="O222" s="5" t="str" cm="1">
        <f t="array" ref="O222">IF(SUMPRODUCT(--ISNUMBER(SEARCH(_xlfn._xlws.FILTER(TRANSPOSE(_xlfn.TEXTSPLIT(O$3," "," ",TRUE)),O$3&lt;&gt;""),$F222)))&gt;0,TEXT($B222,"TTT TT.MM")&amp;IF($C222&lt;&gt;"",TEXT($C222," - TT.MM"),"")&amp;" "&amp;$G222&amp;IF($D222="",""," "&amp;TEXT($D222,"HH:MM")&amp;IF($E222="","","-"&amp;TEXT($E222,"HH:MM"))),"")</f>
        <v/>
      </c>
      <c r="W222" s="4" t="b">
        <f t="shared" si="60"/>
        <v>0</v>
      </c>
      <c r="X222" s="4" t="b">
        <f t="shared" si="61"/>
        <v>0</v>
      </c>
      <c r="Y222" s="4" t="b">
        <f t="shared" si="62"/>
        <v>0</v>
      </c>
      <c r="Z222" s="4" t="b">
        <f t="shared" si="63"/>
        <v>0</v>
      </c>
      <c r="AA222" s="4" t="b">
        <f t="shared" si="64"/>
        <v>0</v>
      </c>
      <c r="AB222" s="4" t="b">
        <f t="shared" si="65"/>
        <v>0</v>
      </c>
      <c r="AF222" s="4" t="b">
        <f t="shared" si="66"/>
        <v>0</v>
      </c>
      <c r="AG222" s="4" t="b">
        <f t="shared" si="67"/>
        <v>0</v>
      </c>
      <c r="AH222" s="4" t="b">
        <f t="shared" si="68"/>
        <v>0</v>
      </c>
      <c r="AI222" s="4" t="b">
        <f t="shared" si="69"/>
        <v>0</v>
      </c>
      <c r="AJ222" s="4" t="b">
        <f t="shared" si="70"/>
        <v>0</v>
      </c>
    </row>
    <row r="223" spans="1:36" ht="15.75" customHeight="1" x14ac:dyDescent="0.2">
      <c r="A223" s="87">
        <f t="shared" si="72"/>
        <v>46</v>
      </c>
      <c r="B223" s="25">
        <v>45974</v>
      </c>
      <c r="I223" s="5" t="str" cm="1">
        <f t="array" ref="I223">IF(SUMPRODUCT(--ISNUMBER(SEARCH(_xlfn._xlws.FILTER(TRANSPOSE(_xlfn.TEXTSPLIT(I$3," "," ",TRUE)),I$3&lt;&gt;""),$F223)))&gt;0,TEXT($B223,"TTT TT.MM")&amp;IF($C223&lt;&gt;"",TEXT($C223," - TT.MM"),"")&amp;" "&amp;$G223&amp;IF($D223="",""," "&amp;TEXT($D223,"HH:MM")&amp;IF($E223="","","-"&amp;TEXT($E223,"HH:MM"))),"")</f>
        <v/>
      </c>
      <c r="J223" s="5" t="str" cm="1">
        <f t="array" ref="J223">IF(SUMPRODUCT(--ISNUMBER(SEARCH(_xlfn._xlws.FILTER(TRANSPOSE(_xlfn.TEXTSPLIT(J$3," "," ",TRUE)),J$3&lt;&gt;""),$F223)))&gt;0,TEXT($B223,"TTT TT.MM")&amp;IF($C223&lt;&gt;"",TEXT($C223," - TT.MM"),"")&amp;" "&amp;$G223&amp;IF($D223="",""," "&amp;TEXT($D223,"HH:MM")&amp;IF($E223="","","-"&amp;TEXT($E223,"HH:MM"))),"")</f>
        <v/>
      </c>
      <c r="K223" s="5" t="str" cm="1">
        <f t="array" ref="K223">IF(SUMPRODUCT(--ISNUMBER(SEARCH(_xlfn._xlws.FILTER(TRANSPOSE(_xlfn.TEXTSPLIT(K$3," "," ",TRUE)),K$3&lt;&gt;""),$F223)))&gt;0,TEXT($B223,"TTT TT.MM")&amp;IF($C223&lt;&gt;"",TEXT($C223," - TT.MM"),"")&amp;" "&amp;$G223&amp;IF($D223="",""," "&amp;TEXT($D223,"HH:MM")&amp;IF($E223="","","-"&amp;TEXT($E223,"HH:MM"))),"")</f>
        <v/>
      </c>
      <c r="L223" s="5" t="str" cm="1">
        <f t="array" ref="L223">IF(SUMPRODUCT(--ISNUMBER(SEARCH(_xlfn._xlws.FILTER(TRANSPOSE(_xlfn.TEXTSPLIT(L$3," "," ",TRUE)),L$3&lt;&gt;""),$F223)))&gt;0,TEXT($B223,"TTT TT.MM")&amp;IF($C223&lt;&gt;"",TEXT($C223," - TT.MM"),"")&amp;" "&amp;$G223&amp;IF($D223="",""," "&amp;TEXT($D223,"HH:MM")&amp;IF($E223="","","-"&amp;TEXT($E223,"HH:MM"))),"")</f>
        <v/>
      </c>
      <c r="M223" s="5" t="str" cm="1">
        <f t="array" ref="M223">IF(SUMPRODUCT(--ISNUMBER(SEARCH(_xlfn._xlws.FILTER(TRANSPOSE(_xlfn.TEXTSPLIT(M$3," "," ",TRUE)),M$3&lt;&gt;""),$F223)))&gt;0,TEXT($B223,"TTT TT.MM")&amp;IF($C223&lt;&gt;"",TEXT($C223," - TT.MM"),"")&amp;" "&amp;$G223&amp;IF($D223="",""," "&amp;TEXT($D223,"HH:MM")&amp;IF($E223="","","-"&amp;TEXT($E223,"HH:MM"))),"")</f>
        <v/>
      </c>
      <c r="N223" s="5" t="str" cm="1">
        <f t="array" ref="N223">IF(SUMPRODUCT(--ISNUMBER(SEARCH(_xlfn._xlws.FILTER(TRANSPOSE(_xlfn.TEXTSPLIT(N$3," "," ",TRUE)),N$3&lt;&gt;""),$F223)))&gt;0,TEXT($B223,"TTT TT.MM")&amp;IF($C223&lt;&gt;"",TEXT($C223," - TT.MM"),"")&amp;" "&amp;$G223&amp;IF($D223="",""," "&amp;TEXT($D223,"HH:MM")&amp;IF($E223="","","-"&amp;TEXT($E223,"HH:MM"))),"")</f>
        <v/>
      </c>
      <c r="O223" s="5" t="str" cm="1">
        <f t="array" ref="O223">IF(SUMPRODUCT(--ISNUMBER(SEARCH(_xlfn._xlws.FILTER(TRANSPOSE(_xlfn.TEXTSPLIT(O$3," "," ",TRUE)),O$3&lt;&gt;""),$F223)))&gt;0,TEXT($B223,"TTT TT.MM")&amp;IF($C223&lt;&gt;"",TEXT($C223," - TT.MM"),"")&amp;" "&amp;$G223&amp;IF($D223="",""," "&amp;TEXT($D223,"HH:MM")&amp;IF($E223="","","-"&amp;TEXT($E223,"HH:MM"))),"")</f>
        <v/>
      </c>
      <c r="W223" s="4" t="b">
        <f t="shared" si="60"/>
        <v>0</v>
      </c>
      <c r="X223" s="4" t="b">
        <f t="shared" si="61"/>
        <v>0</v>
      </c>
      <c r="Y223" s="4" t="b">
        <f t="shared" si="62"/>
        <v>0</v>
      </c>
      <c r="Z223" s="4" t="b">
        <f t="shared" si="63"/>
        <v>0</v>
      </c>
      <c r="AA223" s="4" t="b">
        <f t="shared" si="64"/>
        <v>0</v>
      </c>
      <c r="AB223" s="4" t="b">
        <f t="shared" si="65"/>
        <v>0</v>
      </c>
      <c r="AF223" s="4" t="b">
        <f t="shared" si="66"/>
        <v>0</v>
      </c>
      <c r="AG223" s="4" t="b">
        <f t="shared" si="67"/>
        <v>0</v>
      </c>
      <c r="AH223" s="4" t="b">
        <f t="shared" si="68"/>
        <v>0</v>
      </c>
      <c r="AI223" s="4" t="b">
        <f t="shared" si="69"/>
        <v>0</v>
      </c>
      <c r="AJ223" s="4" t="b">
        <f t="shared" si="70"/>
        <v>0</v>
      </c>
    </row>
    <row r="224" spans="1:36" ht="15.75" customHeight="1" x14ac:dyDescent="0.2">
      <c r="A224" s="87">
        <f t="shared" si="72"/>
        <v>47</v>
      </c>
      <c r="B224" s="25">
        <v>45979</v>
      </c>
      <c r="I224" s="5" t="str" cm="1">
        <f t="array" ref="I224">IF(SUMPRODUCT(--ISNUMBER(SEARCH(_xlfn._xlws.FILTER(TRANSPOSE(_xlfn.TEXTSPLIT(I$3," "," ",TRUE)),I$3&lt;&gt;""),$F224)))&gt;0,TEXT($B224,"TTT TT.MM")&amp;IF($C224&lt;&gt;"",TEXT($C224," - TT.MM"),"")&amp;" "&amp;$G224&amp;IF($D224="",""," "&amp;TEXT($D224,"HH:MM")&amp;IF($E224="","","-"&amp;TEXT($E224,"HH:MM"))),"")</f>
        <v/>
      </c>
      <c r="J224" s="5" t="str" cm="1">
        <f t="array" ref="J224">IF(SUMPRODUCT(--ISNUMBER(SEARCH(_xlfn._xlws.FILTER(TRANSPOSE(_xlfn.TEXTSPLIT(J$3," "," ",TRUE)),J$3&lt;&gt;""),$F224)))&gt;0,TEXT($B224,"TTT TT.MM")&amp;IF($C224&lt;&gt;"",TEXT($C224," - TT.MM"),"")&amp;" "&amp;$G224&amp;IF($D224="",""," "&amp;TEXT($D224,"HH:MM")&amp;IF($E224="","","-"&amp;TEXT($E224,"HH:MM"))),"")</f>
        <v/>
      </c>
      <c r="K224" s="5" t="str" cm="1">
        <f t="array" ref="K224">IF(SUMPRODUCT(--ISNUMBER(SEARCH(_xlfn._xlws.FILTER(TRANSPOSE(_xlfn.TEXTSPLIT(K$3," "," ",TRUE)),K$3&lt;&gt;""),$F224)))&gt;0,TEXT($B224,"TTT TT.MM")&amp;IF($C224&lt;&gt;"",TEXT($C224," - TT.MM"),"")&amp;" "&amp;$G224&amp;IF($D224="",""," "&amp;TEXT($D224,"HH:MM")&amp;IF($E224="","","-"&amp;TEXT($E224,"HH:MM"))),"")</f>
        <v/>
      </c>
      <c r="L224" s="5" t="str" cm="1">
        <f t="array" ref="L224">IF(SUMPRODUCT(--ISNUMBER(SEARCH(_xlfn._xlws.FILTER(TRANSPOSE(_xlfn.TEXTSPLIT(L$3," "," ",TRUE)),L$3&lt;&gt;""),$F224)))&gt;0,TEXT($B224,"TTT TT.MM")&amp;IF($C224&lt;&gt;"",TEXT($C224," - TT.MM"),"")&amp;" "&amp;$G224&amp;IF($D224="",""," "&amp;TEXT($D224,"HH:MM")&amp;IF($E224="","","-"&amp;TEXT($E224,"HH:MM"))),"")</f>
        <v/>
      </c>
      <c r="M224" s="5" t="str" cm="1">
        <f t="array" ref="M224">IF(SUMPRODUCT(--ISNUMBER(SEARCH(_xlfn._xlws.FILTER(TRANSPOSE(_xlfn.TEXTSPLIT(M$3," "," ",TRUE)),M$3&lt;&gt;""),$F224)))&gt;0,TEXT($B224,"TTT TT.MM")&amp;IF($C224&lt;&gt;"",TEXT($C224," - TT.MM"),"")&amp;" "&amp;$G224&amp;IF($D224="",""," "&amp;TEXT($D224,"HH:MM")&amp;IF($E224="","","-"&amp;TEXT($E224,"HH:MM"))),"")</f>
        <v/>
      </c>
      <c r="N224" s="5" t="str" cm="1">
        <f t="array" ref="N224">IF(SUMPRODUCT(--ISNUMBER(SEARCH(_xlfn._xlws.FILTER(TRANSPOSE(_xlfn.TEXTSPLIT(N$3," "," ",TRUE)),N$3&lt;&gt;""),$F224)))&gt;0,TEXT($B224,"TTT TT.MM")&amp;IF($C224&lt;&gt;"",TEXT($C224," - TT.MM"),"")&amp;" "&amp;$G224&amp;IF($D224="",""," "&amp;TEXT($D224,"HH:MM")&amp;IF($E224="","","-"&amp;TEXT($E224,"HH:MM"))),"")</f>
        <v/>
      </c>
      <c r="O224" s="5" t="str" cm="1">
        <f t="array" ref="O224">IF(SUMPRODUCT(--ISNUMBER(SEARCH(_xlfn._xlws.FILTER(TRANSPOSE(_xlfn.TEXTSPLIT(O$3," "," ",TRUE)),O$3&lt;&gt;""),$F224)))&gt;0,TEXT($B224,"TTT TT.MM")&amp;IF($C224&lt;&gt;"",TEXT($C224," - TT.MM"),"")&amp;" "&amp;$G224&amp;IF($D224="",""," "&amp;TEXT($D224,"HH:MM")&amp;IF($E224="","","-"&amp;TEXT($E224,"HH:MM"))),"")</f>
        <v/>
      </c>
      <c r="W224" s="4" t="b">
        <f t="shared" si="60"/>
        <v>0</v>
      </c>
      <c r="X224" s="4" t="b">
        <f t="shared" si="61"/>
        <v>0</v>
      </c>
      <c r="Y224" s="4" t="b">
        <f t="shared" si="62"/>
        <v>0</v>
      </c>
      <c r="Z224" s="4" t="b">
        <f t="shared" si="63"/>
        <v>0</v>
      </c>
      <c r="AA224" s="4" t="b">
        <f t="shared" si="64"/>
        <v>0</v>
      </c>
      <c r="AB224" s="4" t="b">
        <f t="shared" si="65"/>
        <v>0</v>
      </c>
      <c r="AF224" s="4" t="b">
        <f t="shared" si="66"/>
        <v>0</v>
      </c>
      <c r="AG224" s="4" t="b">
        <f t="shared" si="67"/>
        <v>0</v>
      </c>
      <c r="AH224" s="4" t="b">
        <f t="shared" si="68"/>
        <v>0</v>
      </c>
      <c r="AI224" s="4" t="b">
        <f t="shared" si="69"/>
        <v>0</v>
      </c>
      <c r="AJ224" s="4" t="b">
        <f t="shared" si="70"/>
        <v>0</v>
      </c>
    </row>
    <row r="225" spans="1:36" ht="15.75" customHeight="1" x14ac:dyDescent="0.2">
      <c r="A225" s="85"/>
      <c r="I225" s="5" t="str" cm="1">
        <f t="array" ref="I225">IF(SUMPRODUCT(--ISNUMBER(SEARCH(_xlfn._xlws.FILTER(TRANSPOSE(_xlfn.TEXTSPLIT(I$3," "," ",TRUE)),I$3&lt;&gt;""),$F225)))&gt;0,TEXT($B225,"TTT TT.MM")&amp;IF($C225&lt;&gt;"",TEXT($C225," - TT.MM"),"")&amp;" "&amp;$G225&amp;IF($D225="",""," "&amp;TEXT($D225,"HH:MM")&amp;IF($E225="","","-"&amp;TEXT($E225,"HH:MM"))),"")</f>
        <v/>
      </c>
      <c r="J225" s="5" t="str" cm="1">
        <f t="array" ref="J225">IF(SUMPRODUCT(--ISNUMBER(SEARCH(_xlfn._xlws.FILTER(TRANSPOSE(_xlfn.TEXTSPLIT(J$3," "," ",TRUE)),J$3&lt;&gt;""),$F225)))&gt;0,TEXT($B225,"TTT TT.MM")&amp;IF($C225&lt;&gt;"",TEXT($C225," - TT.MM"),"")&amp;" "&amp;$G225&amp;IF($D225="",""," "&amp;TEXT($D225,"HH:MM")&amp;IF($E225="","","-"&amp;TEXT($E225,"HH:MM"))),"")</f>
        <v/>
      </c>
      <c r="K225" s="5" t="str" cm="1">
        <f t="array" ref="K225">IF(SUMPRODUCT(--ISNUMBER(SEARCH(_xlfn._xlws.FILTER(TRANSPOSE(_xlfn.TEXTSPLIT(K$3," "," ",TRUE)),K$3&lt;&gt;""),$F225)))&gt;0,TEXT($B225,"TTT TT.MM")&amp;IF($C225&lt;&gt;"",TEXT($C225," - TT.MM"),"")&amp;" "&amp;$G225&amp;IF($D225="",""," "&amp;TEXT($D225,"HH:MM")&amp;IF($E225="","","-"&amp;TEXT($E225,"HH:MM"))),"")</f>
        <v/>
      </c>
      <c r="L225" s="5" t="str" cm="1">
        <f t="array" ref="L225">IF(SUMPRODUCT(--ISNUMBER(SEARCH(_xlfn._xlws.FILTER(TRANSPOSE(_xlfn.TEXTSPLIT(L$3," "," ",TRUE)),L$3&lt;&gt;""),$F225)))&gt;0,TEXT($B225,"TTT TT.MM")&amp;IF($C225&lt;&gt;"",TEXT($C225," - TT.MM"),"")&amp;" "&amp;$G225&amp;IF($D225="",""," "&amp;TEXT($D225,"HH:MM")&amp;IF($E225="","","-"&amp;TEXT($E225,"HH:MM"))),"")</f>
        <v/>
      </c>
      <c r="M225" s="5" t="str" cm="1">
        <f t="array" ref="M225">IF(SUMPRODUCT(--ISNUMBER(SEARCH(_xlfn._xlws.FILTER(TRANSPOSE(_xlfn.TEXTSPLIT(M$3," "," ",TRUE)),M$3&lt;&gt;""),$F225)))&gt;0,TEXT($B225,"TTT TT.MM")&amp;IF($C225&lt;&gt;"",TEXT($C225," - TT.MM"),"")&amp;" "&amp;$G225&amp;IF($D225="",""," "&amp;TEXT($D225,"HH:MM")&amp;IF($E225="","","-"&amp;TEXT($E225,"HH:MM"))),"")</f>
        <v/>
      </c>
      <c r="N225" s="5" t="str" cm="1">
        <f t="array" ref="N225">IF(SUMPRODUCT(--ISNUMBER(SEARCH(_xlfn._xlws.FILTER(TRANSPOSE(_xlfn.TEXTSPLIT(N$3," "," ",TRUE)),N$3&lt;&gt;""),$F225)))&gt;0,TEXT($B225,"TTT TT.MM")&amp;IF($C225&lt;&gt;"",TEXT($C225," - TT.MM"),"")&amp;" "&amp;$G225&amp;IF($D225="",""," "&amp;TEXT($D225,"HH:MM")&amp;IF($E225="","","-"&amp;TEXT($E225,"HH:MM"))),"")</f>
        <v/>
      </c>
      <c r="O225" s="5" t="str" cm="1">
        <f t="array" ref="O225">IF(SUMPRODUCT(--ISNUMBER(SEARCH(_xlfn._xlws.FILTER(TRANSPOSE(_xlfn.TEXTSPLIT(O$3," "," ",TRUE)),O$3&lt;&gt;""),$F225)))&gt;0,TEXT($B225,"TTT TT.MM")&amp;IF($C225&lt;&gt;"",TEXT($C225," - TT.MM"),"")&amp;" "&amp;$G225&amp;IF($D225="",""," "&amp;TEXT($D225,"HH:MM")&amp;IF($E225="","","-"&amp;TEXT($E225,"HH:MM"))),"")</f>
        <v/>
      </c>
      <c r="W225" s="4" t="b">
        <f t="shared" si="60"/>
        <v>0</v>
      </c>
      <c r="X225" s="4" t="b">
        <f t="shared" si="61"/>
        <v>0</v>
      </c>
      <c r="Y225" s="4" t="b">
        <f t="shared" si="62"/>
        <v>0</v>
      </c>
      <c r="Z225" s="4" t="b">
        <f t="shared" si="63"/>
        <v>0</v>
      </c>
      <c r="AA225" s="4" t="b">
        <f t="shared" si="64"/>
        <v>0</v>
      </c>
      <c r="AB225" s="4" t="b">
        <f t="shared" si="65"/>
        <v>0</v>
      </c>
      <c r="AF225" s="4" t="b">
        <f t="shared" si="66"/>
        <v>0</v>
      </c>
      <c r="AG225" s="4" t="b">
        <f t="shared" si="67"/>
        <v>0</v>
      </c>
      <c r="AH225" s="4" t="b">
        <f t="shared" si="68"/>
        <v>0</v>
      </c>
      <c r="AI225" s="4" t="b">
        <f t="shared" si="69"/>
        <v>0</v>
      </c>
      <c r="AJ225" s="4" t="b">
        <f t="shared" si="70"/>
        <v>0</v>
      </c>
    </row>
    <row r="226" spans="1:36" ht="15.75" customHeight="1" x14ac:dyDescent="0.2">
      <c r="A226" s="87">
        <f t="shared" si="72"/>
        <v>4</v>
      </c>
      <c r="B226" s="25">
        <v>46042</v>
      </c>
      <c r="I226" s="5" t="str" cm="1">
        <f t="array" ref="I226">IF(SUMPRODUCT(--ISNUMBER(SEARCH(_xlfn._xlws.FILTER(TRANSPOSE(_xlfn.TEXTSPLIT(I$3," "," ",TRUE)),I$3&lt;&gt;""),$F226)))&gt;0,TEXT($B226,"TTT TT.MM")&amp;IF($C226&lt;&gt;"",TEXT($C226," - TT.MM"),"")&amp;" "&amp;$G226&amp;IF($D226="",""," "&amp;TEXT($D226,"HH:MM")&amp;IF($E226="","","-"&amp;TEXT($E226,"HH:MM"))),"")</f>
        <v/>
      </c>
      <c r="J226" s="5" t="str" cm="1">
        <f t="array" ref="J226">IF(SUMPRODUCT(--ISNUMBER(SEARCH(_xlfn._xlws.FILTER(TRANSPOSE(_xlfn.TEXTSPLIT(J$3," "," ",TRUE)),J$3&lt;&gt;""),$F226)))&gt;0,TEXT($B226,"TTT TT.MM")&amp;IF($C226&lt;&gt;"",TEXT($C226," - TT.MM"),"")&amp;" "&amp;$G226&amp;IF($D226="",""," "&amp;TEXT($D226,"HH:MM")&amp;IF($E226="","","-"&amp;TEXT($E226,"HH:MM"))),"")</f>
        <v/>
      </c>
      <c r="K226" s="5" t="str" cm="1">
        <f t="array" ref="K226">IF(SUMPRODUCT(--ISNUMBER(SEARCH(_xlfn._xlws.FILTER(TRANSPOSE(_xlfn.TEXTSPLIT(K$3," "," ",TRUE)),K$3&lt;&gt;""),$F226)))&gt;0,TEXT($B226,"TTT TT.MM")&amp;IF($C226&lt;&gt;"",TEXT($C226," - TT.MM"),"")&amp;" "&amp;$G226&amp;IF($D226="",""," "&amp;TEXT($D226,"HH:MM")&amp;IF($E226="","","-"&amp;TEXT($E226,"HH:MM"))),"")</f>
        <v/>
      </c>
      <c r="L226" s="5" t="str" cm="1">
        <f t="array" ref="L226">IF(SUMPRODUCT(--ISNUMBER(SEARCH(_xlfn._xlws.FILTER(TRANSPOSE(_xlfn.TEXTSPLIT(L$3," "," ",TRUE)),L$3&lt;&gt;""),$F226)))&gt;0,TEXT($B226,"TTT TT.MM")&amp;IF($C226&lt;&gt;"",TEXT($C226," - TT.MM"),"")&amp;" "&amp;$G226&amp;IF($D226="",""," "&amp;TEXT($D226,"HH:MM")&amp;IF($E226="","","-"&amp;TEXT($E226,"HH:MM"))),"")</f>
        <v/>
      </c>
      <c r="M226" s="5" t="str" cm="1">
        <f t="array" ref="M226">IF(SUMPRODUCT(--ISNUMBER(SEARCH(_xlfn._xlws.FILTER(TRANSPOSE(_xlfn.TEXTSPLIT(M$3," "," ",TRUE)),M$3&lt;&gt;""),$F226)))&gt;0,TEXT($B226,"TTT TT.MM")&amp;IF($C226&lt;&gt;"",TEXT($C226," - TT.MM"),"")&amp;" "&amp;$G226&amp;IF($D226="",""," "&amp;TEXT($D226,"HH:MM")&amp;IF($E226="","","-"&amp;TEXT($E226,"HH:MM"))),"")</f>
        <v/>
      </c>
      <c r="N226" s="5" t="str" cm="1">
        <f t="array" ref="N226">IF(SUMPRODUCT(--ISNUMBER(SEARCH(_xlfn._xlws.FILTER(TRANSPOSE(_xlfn.TEXTSPLIT(N$3," "," ",TRUE)),N$3&lt;&gt;""),$F226)))&gt;0,TEXT($B226,"TTT TT.MM")&amp;IF($C226&lt;&gt;"",TEXT($C226," - TT.MM"),"")&amp;" "&amp;$G226&amp;IF($D226="",""," "&amp;TEXT($D226,"HH:MM")&amp;IF($E226="","","-"&amp;TEXT($E226,"HH:MM"))),"")</f>
        <v/>
      </c>
      <c r="O226" s="5" t="str" cm="1">
        <f t="array" ref="O226">IF(SUMPRODUCT(--ISNUMBER(SEARCH(_xlfn._xlws.FILTER(TRANSPOSE(_xlfn.TEXTSPLIT(O$3," "," ",TRUE)),O$3&lt;&gt;""),$F226)))&gt;0,TEXT($B226,"TTT TT.MM")&amp;IF($C226&lt;&gt;"",TEXT($C226," - TT.MM"),"")&amp;" "&amp;$G226&amp;IF($D226="",""," "&amp;TEXT($D226,"HH:MM")&amp;IF($E226="","","-"&amp;TEXT($E226,"HH:MM"))),"")</f>
        <v/>
      </c>
      <c r="W226" s="4" t="b">
        <f t="shared" si="60"/>
        <v>0</v>
      </c>
      <c r="X226" s="4" t="b">
        <f t="shared" si="61"/>
        <v>0</v>
      </c>
      <c r="Y226" s="4" t="b">
        <f t="shared" si="62"/>
        <v>0</v>
      </c>
      <c r="Z226" s="4" t="b">
        <f t="shared" si="63"/>
        <v>0</v>
      </c>
      <c r="AA226" s="4" t="b">
        <f t="shared" si="64"/>
        <v>0</v>
      </c>
      <c r="AB226" s="4" t="b">
        <f t="shared" si="65"/>
        <v>0</v>
      </c>
      <c r="AF226" s="4" t="b">
        <f t="shared" si="66"/>
        <v>0</v>
      </c>
      <c r="AG226" s="4" t="b">
        <f t="shared" si="67"/>
        <v>0</v>
      </c>
      <c r="AH226" s="4" t="b">
        <f t="shared" si="68"/>
        <v>0</v>
      </c>
      <c r="AI226" s="4" t="b">
        <f t="shared" si="69"/>
        <v>0</v>
      </c>
      <c r="AJ226" s="4" t="b">
        <f t="shared" si="70"/>
        <v>0</v>
      </c>
    </row>
    <row r="227" spans="1:36" ht="15.75" customHeight="1" x14ac:dyDescent="0.2">
      <c r="A227" s="87">
        <f t="shared" si="72"/>
        <v>4</v>
      </c>
      <c r="B227" s="25">
        <v>46044</v>
      </c>
      <c r="I227" s="5" t="str" cm="1">
        <f t="array" ref="I227">IF(SUMPRODUCT(--ISNUMBER(SEARCH(_xlfn._xlws.FILTER(TRANSPOSE(_xlfn.TEXTSPLIT(I$3," "," ",TRUE)),I$3&lt;&gt;""),$F227)))&gt;0,TEXT($B227,"TTT TT.MM")&amp;IF($C227&lt;&gt;"",TEXT($C227," - TT.MM"),"")&amp;" "&amp;$G227&amp;IF($D227="",""," "&amp;TEXT($D227,"HH:MM")&amp;IF($E227="","","-"&amp;TEXT($E227,"HH:MM"))),"")</f>
        <v/>
      </c>
      <c r="J227" s="5" t="str" cm="1">
        <f t="array" ref="J227">IF(SUMPRODUCT(--ISNUMBER(SEARCH(_xlfn._xlws.FILTER(TRANSPOSE(_xlfn.TEXTSPLIT(J$3," "," ",TRUE)),J$3&lt;&gt;""),$F227)))&gt;0,TEXT($B227,"TTT TT.MM")&amp;IF($C227&lt;&gt;"",TEXT($C227," - TT.MM"),"")&amp;" "&amp;$G227&amp;IF($D227="",""," "&amp;TEXT($D227,"HH:MM")&amp;IF($E227="","","-"&amp;TEXT($E227,"HH:MM"))),"")</f>
        <v/>
      </c>
      <c r="K227" s="5" t="str" cm="1">
        <f t="array" ref="K227">IF(SUMPRODUCT(--ISNUMBER(SEARCH(_xlfn._xlws.FILTER(TRANSPOSE(_xlfn.TEXTSPLIT(K$3," "," ",TRUE)),K$3&lt;&gt;""),$F227)))&gt;0,TEXT($B227,"TTT TT.MM")&amp;IF($C227&lt;&gt;"",TEXT($C227," - TT.MM"),"")&amp;" "&amp;$G227&amp;IF($D227="",""," "&amp;TEXT($D227,"HH:MM")&amp;IF($E227="","","-"&amp;TEXT($E227,"HH:MM"))),"")</f>
        <v/>
      </c>
      <c r="L227" s="5" t="str" cm="1">
        <f t="array" ref="L227">IF(SUMPRODUCT(--ISNUMBER(SEARCH(_xlfn._xlws.FILTER(TRANSPOSE(_xlfn.TEXTSPLIT(L$3," "," ",TRUE)),L$3&lt;&gt;""),$F227)))&gt;0,TEXT($B227,"TTT TT.MM")&amp;IF($C227&lt;&gt;"",TEXT($C227," - TT.MM"),"")&amp;" "&amp;$G227&amp;IF($D227="",""," "&amp;TEXT($D227,"HH:MM")&amp;IF($E227="","","-"&amp;TEXT($E227,"HH:MM"))),"")</f>
        <v/>
      </c>
      <c r="M227" s="5" t="str" cm="1">
        <f t="array" ref="M227">IF(SUMPRODUCT(--ISNUMBER(SEARCH(_xlfn._xlws.FILTER(TRANSPOSE(_xlfn.TEXTSPLIT(M$3," "," ",TRUE)),M$3&lt;&gt;""),$F227)))&gt;0,TEXT($B227,"TTT TT.MM")&amp;IF($C227&lt;&gt;"",TEXT($C227," - TT.MM"),"")&amp;" "&amp;$G227&amp;IF($D227="",""," "&amp;TEXT($D227,"HH:MM")&amp;IF($E227="","","-"&amp;TEXT($E227,"HH:MM"))),"")</f>
        <v/>
      </c>
      <c r="N227" s="5" t="str" cm="1">
        <f t="array" ref="N227">IF(SUMPRODUCT(--ISNUMBER(SEARCH(_xlfn._xlws.FILTER(TRANSPOSE(_xlfn.TEXTSPLIT(N$3," "," ",TRUE)),N$3&lt;&gt;""),$F227)))&gt;0,TEXT($B227,"TTT TT.MM")&amp;IF($C227&lt;&gt;"",TEXT($C227," - TT.MM"),"")&amp;" "&amp;$G227&amp;IF($D227="",""," "&amp;TEXT($D227,"HH:MM")&amp;IF($E227="","","-"&amp;TEXT($E227,"HH:MM"))),"")</f>
        <v/>
      </c>
      <c r="O227" s="5" t="str" cm="1">
        <f t="array" ref="O227">IF(SUMPRODUCT(--ISNUMBER(SEARCH(_xlfn._xlws.FILTER(TRANSPOSE(_xlfn.TEXTSPLIT(O$3," "," ",TRUE)),O$3&lt;&gt;""),$F227)))&gt;0,TEXT($B227,"TTT TT.MM")&amp;IF($C227&lt;&gt;"",TEXT($C227," - TT.MM"),"")&amp;" "&amp;$G227&amp;IF($D227="",""," "&amp;TEXT($D227,"HH:MM")&amp;IF($E227="","","-"&amp;TEXT($E227,"HH:MM"))),"")</f>
        <v/>
      </c>
      <c r="W227" s="4" t="b">
        <f t="shared" si="60"/>
        <v>0</v>
      </c>
      <c r="X227" s="4" t="b">
        <f t="shared" si="61"/>
        <v>0</v>
      </c>
      <c r="Y227" s="4" t="b">
        <f t="shared" si="62"/>
        <v>0</v>
      </c>
      <c r="Z227" s="4" t="b">
        <f t="shared" si="63"/>
        <v>0</v>
      </c>
      <c r="AA227" s="4" t="b">
        <f t="shared" si="64"/>
        <v>0</v>
      </c>
      <c r="AB227" s="4" t="b">
        <f t="shared" si="65"/>
        <v>0</v>
      </c>
      <c r="AF227" s="4" t="b">
        <f t="shared" si="66"/>
        <v>0</v>
      </c>
      <c r="AG227" s="4" t="b">
        <f t="shared" si="67"/>
        <v>0</v>
      </c>
      <c r="AH227" s="4" t="b">
        <f t="shared" si="68"/>
        <v>0</v>
      </c>
      <c r="AI227" s="4" t="b">
        <f t="shared" si="69"/>
        <v>0</v>
      </c>
      <c r="AJ227" s="4" t="b">
        <f t="shared" si="70"/>
        <v>0</v>
      </c>
    </row>
    <row r="228" spans="1:36" ht="15.75" customHeight="1" x14ac:dyDescent="0.2">
      <c r="A228" s="85"/>
      <c r="I228" s="5" t="str" cm="1">
        <f t="array" ref="I228">IF(SUMPRODUCT(--ISNUMBER(SEARCH(_xlfn._xlws.FILTER(TRANSPOSE(_xlfn.TEXTSPLIT(I$3," "," ",TRUE)),I$3&lt;&gt;""),$F228)))&gt;0,TEXT($B228,"TTT TT.MM")&amp;IF($C228&lt;&gt;"",TEXT($C228," - TT.MM"),"")&amp;" "&amp;$G228&amp;IF($D228="",""," "&amp;TEXT($D228,"HH:MM")&amp;IF($E228="","","-"&amp;TEXT($E228,"HH:MM"))),"")</f>
        <v/>
      </c>
      <c r="J228" s="5" t="str" cm="1">
        <f t="array" ref="J228">IF(SUMPRODUCT(--ISNUMBER(SEARCH(_xlfn._xlws.FILTER(TRANSPOSE(_xlfn.TEXTSPLIT(J$3," "," ",TRUE)),J$3&lt;&gt;""),$F228)))&gt;0,TEXT($B228,"TTT TT.MM")&amp;IF($C228&lt;&gt;"",TEXT($C228," - TT.MM"),"")&amp;" "&amp;$G228&amp;IF($D228="",""," "&amp;TEXT($D228,"HH:MM")&amp;IF($E228="","","-"&amp;TEXT($E228,"HH:MM"))),"")</f>
        <v/>
      </c>
      <c r="K228" s="5" t="str" cm="1">
        <f t="array" ref="K228">IF(SUMPRODUCT(--ISNUMBER(SEARCH(_xlfn._xlws.FILTER(TRANSPOSE(_xlfn.TEXTSPLIT(K$3," "," ",TRUE)),K$3&lt;&gt;""),$F228)))&gt;0,TEXT($B228,"TTT TT.MM")&amp;IF($C228&lt;&gt;"",TEXT($C228," - TT.MM"),"")&amp;" "&amp;$G228&amp;IF($D228="",""," "&amp;TEXT($D228,"HH:MM")&amp;IF($E228="","","-"&amp;TEXT($E228,"HH:MM"))),"")</f>
        <v/>
      </c>
      <c r="L228" s="5" t="str" cm="1">
        <f t="array" ref="L228">IF(SUMPRODUCT(--ISNUMBER(SEARCH(_xlfn._xlws.FILTER(TRANSPOSE(_xlfn.TEXTSPLIT(L$3," "," ",TRUE)),L$3&lt;&gt;""),$F228)))&gt;0,TEXT($B228,"TTT TT.MM")&amp;IF($C228&lt;&gt;"",TEXT($C228," - TT.MM"),"")&amp;" "&amp;$G228&amp;IF($D228="",""," "&amp;TEXT($D228,"HH:MM")&amp;IF($E228="","","-"&amp;TEXT($E228,"HH:MM"))),"")</f>
        <v/>
      </c>
      <c r="M228" s="5" t="str" cm="1">
        <f t="array" ref="M228">IF(SUMPRODUCT(--ISNUMBER(SEARCH(_xlfn._xlws.FILTER(TRANSPOSE(_xlfn.TEXTSPLIT(M$3," "," ",TRUE)),M$3&lt;&gt;""),$F228)))&gt;0,TEXT($B228,"TTT TT.MM")&amp;IF($C228&lt;&gt;"",TEXT($C228," - TT.MM"),"")&amp;" "&amp;$G228&amp;IF($D228="",""," "&amp;TEXT($D228,"HH:MM")&amp;IF($E228="","","-"&amp;TEXT($E228,"HH:MM"))),"")</f>
        <v/>
      </c>
      <c r="N228" s="5" t="str" cm="1">
        <f t="array" ref="N228">IF(SUMPRODUCT(--ISNUMBER(SEARCH(_xlfn._xlws.FILTER(TRANSPOSE(_xlfn.TEXTSPLIT(N$3," "," ",TRUE)),N$3&lt;&gt;""),$F228)))&gt;0,TEXT($B228,"TTT TT.MM")&amp;IF($C228&lt;&gt;"",TEXT($C228," - TT.MM"),"")&amp;" "&amp;$G228&amp;IF($D228="",""," "&amp;TEXT($D228,"HH:MM")&amp;IF($E228="","","-"&amp;TEXT($E228,"HH:MM"))),"")</f>
        <v/>
      </c>
      <c r="O228" s="5" t="str" cm="1">
        <f t="array" ref="O228">IF(SUMPRODUCT(--ISNUMBER(SEARCH(_xlfn._xlws.FILTER(TRANSPOSE(_xlfn.TEXTSPLIT(O$3," "," ",TRUE)),O$3&lt;&gt;""),$F228)))&gt;0,TEXT($B228,"TTT TT.MM")&amp;IF($C228&lt;&gt;"",TEXT($C228," - TT.MM"),"")&amp;" "&amp;$G228&amp;IF($D228="",""," "&amp;TEXT($D228,"HH:MM")&amp;IF($E228="","","-"&amp;TEXT($E228,"HH:MM"))),"")</f>
        <v/>
      </c>
      <c r="W228" s="4" t="b">
        <f t="shared" si="60"/>
        <v>0</v>
      </c>
      <c r="X228" s="4" t="b">
        <f t="shared" si="61"/>
        <v>0</v>
      </c>
      <c r="Y228" s="4" t="b">
        <f t="shared" si="62"/>
        <v>0</v>
      </c>
      <c r="Z228" s="4" t="b">
        <f t="shared" si="63"/>
        <v>0</v>
      </c>
      <c r="AA228" s="4" t="b">
        <f t="shared" si="64"/>
        <v>0</v>
      </c>
      <c r="AB228" s="4" t="b">
        <f t="shared" si="65"/>
        <v>0</v>
      </c>
      <c r="AF228" s="4" t="b">
        <f t="shared" si="66"/>
        <v>0</v>
      </c>
      <c r="AG228" s="4" t="b">
        <f t="shared" si="67"/>
        <v>0</v>
      </c>
      <c r="AH228" s="4" t="b">
        <f t="shared" si="68"/>
        <v>0</v>
      </c>
      <c r="AI228" s="4" t="b">
        <f t="shared" si="69"/>
        <v>0</v>
      </c>
      <c r="AJ228" s="4" t="b">
        <f t="shared" si="70"/>
        <v>0</v>
      </c>
    </row>
    <row r="229" spans="1:36" ht="15.75" customHeight="1" x14ac:dyDescent="0.2">
      <c r="B229" s="24"/>
      <c r="G229" s="53"/>
      <c r="I229" s="5" t="str" cm="1">
        <f t="array" ref="I229">IF(SUMPRODUCT(--ISNUMBER(SEARCH(_xlfn._xlws.FILTER(TRANSPOSE(_xlfn.TEXTSPLIT(I$3," "," ",TRUE)),I$3&lt;&gt;""),$F229)))&gt;0,TEXT($B229,"TTT TT.MM")&amp;IF($C229&lt;&gt;"",TEXT($C229," - TT.MM"),"")&amp;" "&amp;$G229&amp;IF($D229="",""," "&amp;TEXT($D229,"HH:MM")&amp;IF($E229="","","-"&amp;TEXT($E229,"HH:MM"))),"")</f>
        <v/>
      </c>
      <c r="J229" s="5" t="str" cm="1">
        <f t="array" ref="J229">IF(SUMPRODUCT(--ISNUMBER(SEARCH(_xlfn._xlws.FILTER(TRANSPOSE(_xlfn.TEXTSPLIT(J$3," "," ",TRUE)),J$3&lt;&gt;""),$F229)))&gt;0,TEXT($B229,"TTT TT.MM")&amp;IF($C229&lt;&gt;"",TEXT($C229," - TT.MM"),"")&amp;" "&amp;$G229&amp;IF($D229="",""," "&amp;TEXT($D229,"HH:MM")&amp;IF($E229="","","-"&amp;TEXT($E229,"HH:MM"))),"")</f>
        <v/>
      </c>
      <c r="K229" s="5" t="str" cm="1">
        <f t="array" ref="K229">IF(SUMPRODUCT(--ISNUMBER(SEARCH(_xlfn._xlws.FILTER(TRANSPOSE(_xlfn.TEXTSPLIT(K$3," "," ",TRUE)),K$3&lt;&gt;""),$F229)))&gt;0,TEXT($B229,"TTT TT.MM")&amp;IF($C229&lt;&gt;"",TEXT($C229," - TT.MM"),"")&amp;" "&amp;$G229&amp;IF($D229="",""," "&amp;TEXT($D229,"HH:MM")&amp;IF($E229="","","-"&amp;TEXT($E229,"HH:MM"))),"")</f>
        <v/>
      </c>
      <c r="L229" s="5" t="str" cm="1">
        <f t="array" ref="L229">IF(SUMPRODUCT(--ISNUMBER(SEARCH(_xlfn._xlws.FILTER(TRANSPOSE(_xlfn.TEXTSPLIT(L$3," "," ",TRUE)),L$3&lt;&gt;""),$F229)))&gt;0,TEXT($B229,"TTT TT.MM")&amp;IF($C229&lt;&gt;"",TEXT($C229," - TT.MM"),"")&amp;" "&amp;$G229&amp;IF($D229="",""," "&amp;TEXT($D229,"HH:MM")&amp;IF($E229="","","-"&amp;TEXT($E229,"HH:MM"))),"")</f>
        <v/>
      </c>
      <c r="M229" s="5" t="str" cm="1">
        <f t="array" ref="M229">IF(SUMPRODUCT(--ISNUMBER(SEARCH(_xlfn._xlws.FILTER(TRANSPOSE(_xlfn.TEXTSPLIT(M$3," "," ",TRUE)),M$3&lt;&gt;""),$F229)))&gt;0,TEXT($B229,"TTT TT.MM")&amp;IF($C229&lt;&gt;"",TEXT($C229," - TT.MM"),"")&amp;" "&amp;$G229&amp;IF($D229="",""," "&amp;TEXT($D229,"HH:MM")&amp;IF($E229="","","-"&amp;TEXT($E229,"HH:MM"))),"")</f>
        <v/>
      </c>
      <c r="N229" s="5" t="str" cm="1">
        <f t="array" ref="N229">IF(SUMPRODUCT(--ISNUMBER(SEARCH(_xlfn._xlws.FILTER(TRANSPOSE(_xlfn.TEXTSPLIT(N$3," "," ",TRUE)),N$3&lt;&gt;""),$F229)))&gt;0,TEXT($B229,"TTT TT.MM")&amp;IF($C229&lt;&gt;"",TEXT($C229," - TT.MM"),"")&amp;" "&amp;$G229&amp;IF($D229="",""," "&amp;TEXT($D229,"HH:MM")&amp;IF($E229="","","-"&amp;TEXT($E229,"HH:MM"))),"")</f>
        <v/>
      </c>
      <c r="O229" s="5" t="str" cm="1">
        <f t="array" ref="O229">IF(SUMPRODUCT(--ISNUMBER(SEARCH(_xlfn._xlws.FILTER(TRANSPOSE(_xlfn.TEXTSPLIT(O$3," "," ",TRUE)),O$3&lt;&gt;""),$F229)))&gt;0,TEXT($B229,"TTT TT.MM")&amp;IF($C229&lt;&gt;"",TEXT($C229," - TT.MM"),"")&amp;" "&amp;$G229&amp;IF($D229="",""," "&amp;TEXT($D229,"HH:MM")&amp;IF($E229="","","-"&amp;TEXT($E229,"HH:MM"))),"")</f>
        <v/>
      </c>
      <c r="W229" s="4" t="b">
        <f t="shared" si="60"/>
        <v>0</v>
      </c>
      <c r="X229" s="4" t="b">
        <f t="shared" si="61"/>
        <v>0</v>
      </c>
      <c r="Y229" s="4" t="b">
        <f t="shared" si="62"/>
        <v>0</v>
      </c>
      <c r="Z229" s="4" t="b">
        <f t="shared" si="63"/>
        <v>0</v>
      </c>
      <c r="AA229" s="4" t="b">
        <f t="shared" si="64"/>
        <v>0</v>
      </c>
      <c r="AB229" s="4" t="b">
        <f t="shared" si="65"/>
        <v>0</v>
      </c>
      <c r="AF229" s="4" t="b">
        <f t="shared" si="66"/>
        <v>0</v>
      </c>
      <c r="AG229" s="4" t="b">
        <f t="shared" si="67"/>
        <v>0</v>
      </c>
      <c r="AH229" s="4" t="b">
        <f t="shared" si="68"/>
        <v>0</v>
      </c>
      <c r="AI229" s="4" t="b">
        <f t="shared" si="69"/>
        <v>0</v>
      </c>
      <c r="AJ229" s="4" t="b">
        <f t="shared" si="70"/>
        <v>0</v>
      </c>
    </row>
    <row r="230" spans="1:36" ht="15.75" customHeight="1" x14ac:dyDescent="0.2">
      <c r="B230" s="24" t="s">
        <v>55</v>
      </c>
      <c r="G230" s="53"/>
      <c r="I230" s="5" t="str" cm="1">
        <f t="array" ref="I230">IF(SUMPRODUCT(--ISNUMBER(SEARCH(_xlfn._xlws.FILTER(TRANSPOSE(_xlfn.TEXTSPLIT(I$3," "," ",TRUE)),I$3&lt;&gt;""),$F230)))&gt;0,TEXT($B230,"TTT TT.MM")&amp;IF($C230&lt;&gt;"",TEXT($C230," - TT.MM"),"")&amp;" "&amp;$G230&amp;IF($D230="",""," "&amp;TEXT($D230,"HH:MM")&amp;IF($E230="","","-"&amp;TEXT($E230,"HH:MM"))),"")</f>
        <v/>
      </c>
      <c r="J230" s="5" t="str" cm="1">
        <f t="array" ref="J230">IF(SUMPRODUCT(--ISNUMBER(SEARCH(_xlfn._xlws.FILTER(TRANSPOSE(_xlfn.TEXTSPLIT(J$3," "," ",TRUE)),J$3&lt;&gt;""),$F230)))&gt;0,TEXT($B230,"TTT TT.MM")&amp;IF($C230&lt;&gt;"",TEXT($C230," - TT.MM"),"")&amp;" "&amp;$G230&amp;IF($D230="",""," "&amp;TEXT($D230,"HH:MM")&amp;IF($E230="","","-"&amp;TEXT($E230,"HH:MM"))),"")</f>
        <v/>
      </c>
      <c r="K230" s="5" t="str" cm="1">
        <f t="array" ref="K230">IF(SUMPRODUCT(--ISNUMBER(SEARCH(_xlfn._xlws.FILTER(TRANSPOSE(_xlfn.TEXTSPLIT(K$3," "," ",TRUE)),K$3&lt;&gt;""),$F230)))&gt;0,TEXT($B230,"TTT TT.MM")&amp;IF($C230&lt;&gt;"",TEXT($C230," - TT.MM"),"")&amp;" "&amp;$G230&amp;IF($D230="",""," "&amp;TEXT($D230,"HH:MM")&amp;IF($E230="","","-"&amp;TEXT($E230,"HH:MM"))),"")</f>
        <v/>
      </c>
      <c r="L230" s="5" t="str" cm="1">
        <f t="array" ref="L230">IF(SUMPRODUCT(--ISNUMBER(SEARCH(_xlfn._xlws.FILTER(TRANSPOSE(_xlfn.TEXTSPLIT(L$3," "," ",TRUE)),L$3&lt;&gt;""),$F230)))&gt;0,TEXT($B230,"TTT TT.MM")&amp;IF($C230&lt;&gt;"",TEXT($C230," - TT.MM"),"")&amp;" "&amp;$G230&amp;IF($D230="",""," "&amp;TEXT($D230,"HH:MM")&amp;IF($E230="","","-"&amp;TEXT($E230,"HH:MM"))),"")</f>
        <v/>
      </c>
      <c r="M230" s="5" t="str" cm="1">
        <f t="array" ref="M230">IF(SUMPRODUCT(--ISNUMBER(SEARCH(_xlfn._xlws.FILTER(TRANSPOSE(_xlfn.TEXTSPLIT(M$3," "," ",TRUE)),M$3&lt;&gt;""),$F230)))&gt;0,TEXT($B230,"TTT TT.MM")&amp;IF($C230&lt;&gt;"",TEXT($C230," - TT.MM"),"")&amp;" "&amp;$G230&amp;IF($D230="",""," "&amp;TEXT($D230,"HH:MM")&amp;IF($E230="","","-"&amp;TEXT($E230,"HH:MM"))),"")</f>
        <v/>
      </c>
      <c r="N230" s="5" t="str" cm="1">
        <f t="array" ref="N230">IF(SUMPRODUCT(--ISNUMBER(SEARCH(_xlfn._xlws.FILTER(TRANSPOSE(_xlfn.TEXTSPLIT(N$3," "," ",TRUE)),N$3&lt;&gt;""),$F230)))&gt;0,TEXT($B230,"TTT TT.MM")&amp;IF($C230&lt;&gt;"",TEXT($C230," - TT.MM"),"")&amp;" "&amp;$G230&amp;IF($D230="",""," "&amp;TEXT($D230,"HH:MM")&amp;IF($E230="","","-"&amp;TEXT($E230,"HH:MM"))),"")</f>
        <v/>
      </c>
      <c r="O230" s="5" t="str" cm="1">
        <f t="array" ref="O230">IF(SUMPRODUCT(--ISNUMBER(SEARCH(_xlfn._xlws.FILTER(TRANSPOSE(_xlfn.TEXTSPLIT(O$3," "," ",TRUE)),O$3&lt;&gt;""),$F230)))&gt;0,TEXT($B230,"TTT TT.MM")&amp;IF($C230&lt;&gt;"",TEXT($C230," - TT.MM"),"")&amp;" "&amp;$G230&amp;IF($D230="",""," "&amp;TEXT($D230,"HH:MM")&amp;IF($E230="","","-"&amp;TEXT($E230,"HH:MM"))),"")</f>
        <v/>
      </c>
      <c r="W230" s="4" t="b">
        <f t="shared" si="60"/>
        <v>0</v>
      </c>
      <c r="X230" s="4" t="b">
        <f t="shared" si="61"/>
        <v>0</v>
      </c>
      <c r="Y230" s="4" t="b">
        <f t="shared" si="62"/>
        <v>0</v>
      </c>
      <c r="Z230" s="4" t="b">
        <f t="shared" si="63"/>
        <v>0</v>
      </c>
      <c r="AA230" s="4" t="b">
        <f t="shared" si="64"/>
        <v>0</v>
      </c>
      <c r="AB230" s="4" t="b">
        <f t="shared" si="65"/>
        <v>0</v>
      </c>
      <c r="AF230" s="4" t="b">
        <f t="shared" si="66"/>
        <v>0</v>
      </c>
      <c r="AG230" s="4" t="b">
        <f t="shared" si="67"/>
        <v>0</v>
      </c>
      <c r="AH230" s="4" t="b">
        <f t="shared" si="68"/>
        <v>0</v>
      </c>
      <c r="AI230" s="4" t="b">
        <f t="shared" si="69"/>
        <v>0</v>
      </c>
      <c r="AJ230" s="4" t="b">
        <f t="shared" si="70"/>
        <v>0</v>
      </c>
    </row>
    <row r="231" spans="1:36" ht="15.75" customHeight="1" x14ac:dyDescent="0.2">
      <c r="A231">
        <f t="shared" ref="A231:A232" si="73">WEEKNUM(B231,21)</f>
        <v>24</v>
      </c>
      <c r="B231" s="25">
        <v>46183</v>
      </c>
      <c r="I231" s="5" t="str" cm="1">
        <f t="array" ref="I231">IF(SUMPRODUCT(--ISNUMBER(SEARCH(_xlfn._xlws.FILTER(TRANSPOSE(_xlfn.TEXTSPLIT(I$3," "," ",TRUE)),I$3&lt;&gt;""),$F231)))&gt;0,TEXT($B231,"TTT TT.MM")&amp;IF($C231&lt;&gt;"",TEXT($C231," - TT.MM"),"")&amp;" "&amp;$G231&amp;IF($D231="",""," "&amp;TEXT($D231,"HH:MM")&amp;IF($E231="","","-"&amp;TEXT($E231,"HH:MM"))),"")</f>
        <v/>
      </c>
      <c r="J231" s="5" t="str" cm="1">
        <f t="array" ref="J231">IF(SUMPRODUCT(--ISNUMBER(SEARCH(_xlfn._xlws.FILTER(TRANSPOSE(_xlfn.TEXTSPLIT(J$3," "," ",TRUE)),J$3&lt;&gt;""),$F231)))&gt;0,TEXT($B231,"TTT TT.MM")&amp;IF($C231&lt;&gt;"",TEXT($C231," - TT.MM"),"")&amp;" "&amp;$G231&amp;IF($D231="",""," "&amp;TEXT($D231,"HH:MM")&amp;IF($E231="","","-"&amp;TEXT($E231,"HH:MM"))),"")</f>
        <v/>
      </c>
      <c r="K231" s="5" t="str" cm="1">
        <f t="array" ref="K231">IF(SUMPRODUCT(--ISNUMBER(SEARCH(_xlfn._xlws.FILTER(TRANSPOSE(_xlfn.TEXTSPLIT(K$3," "," ",TRUE)),K$3&lt;&gt;""),$F231)))&gt;0,TEXT($B231,"TTT TT.MM")&amp;IF($C231&lt;&gt;"",TEXT($C231," - TT.MM"),"")&amp;" "&amp;$G231&amp;IF($D231="",""," "&amp;TEXT($D231,"HH:MM")&amp;IF($E231="","","-"&amp;TEXT($E231,"HH:MM"))),"")</f>
        <v/>
      </c>
      <c r="L231" s="5" t="str" cm="1">
        <f t="array" ref="L231">IF(SUMPRODUCT(--ISNUMBER(SEARCH(_xlfn._xlws.FILTER(TRANSPOSE(_xlfn.TEXTSPLIT(L$3," "," ",TRUE)),L$3&lt;&gt;""),$F231)))&gt;0,TEXT($B231,"TTT TT.MM")&amp;IF($C231&lt;&gt;"",TEXT($C231," - TT.MM"),"")&amp;" "&amp;$G231&amp;IF($D231="",""," "&amp;TEXT($D231,"HH:MM")&amp;IF($E231="","","-"&amp;TEXT($E231,"HH:MM"))),"")</f>
        <v/>
      </c>
      <c r="M231" s="5" t="str" cm="1">
        <f t="array" ref="M231">IF(SUMPRODUCT(--ISNUMBER(SEARCH(_xlfn._xlws.FILTER(TRANSPOSE(_xlfn.TEXTSPLIT(M$3," "," ",TRUE)),M$3&lt;&gt;""),$F231)))&gt;0,TEXT($B231,"TTT TT.MM")&amp;IF($C231&lt;&gt;"",TEXT($C231," - TT.MM"),"")&amp;" "&amp;$G231&amp;IF($D231="",""," "&amp;TEXT($D231,"HH:MM")&amp;IF($E231="","","-"&amp;TEXT($E231,"HH:MM"))),"")</f>
        <v/>
      </c>
      <c r="N231" s="5" t="str" cm="1">
        <f t="array" ref="N231">IF(SUMPRODUCT(--ISNUMBER(SEARCH(_xlfn._xlws.FILTER(TRANSPOSE(_xlfn.TEXTSPLIT(N$3," "," ",TRUE)),N$3&lt;&gt;""),$F231)))&gt;0,TEXT($B231,"TTT TT.MM")&amp;IF($C231&lt;&gt;"",TEXT($C231," - TT.MM"),"")&amp;" "&amp;$G231&amp;IF($D231="",""," "&amp;TEXT($D231,"HH:MM")&amp;IF($E231="","","-"&amp;TEXT($E231,"HH:MM"))),"")</f>
        <v/>
      </c>
      <c r="O231" s="5" t="str" cm="1">
        <f t="array" ref="O231">IF(SUMPRODUCT(--ISNUMBER(SEARCH(_xlfn._xlws.FILTER(TRANSPOSE(_xlfn.TEXTSPLIT(O$3," "," ",TRUE)),O$3&lt;&gt;""),$F231)))&gt;0,TEXT($B231,"TTT TT.MM")&amp;IF($C231&lt;&gt;"",TEXT($C231," - TT.MM"),"")&amp;" "&amp;$G231&amp;IF($D231="",""," "&amp;TEXT($D231,"HH:MM")&amp;IF($E231="","","-"&amp;TEXT($E231,"HH:MM"))),"")</f>
        <v/>
      </c>
      <c r="W231" s="4" t="b">
        <f t="shared" si="60"/>
        <v>0</v>
      </c>
      <c r="X231" s="4" t="b">
        <f t="shared" si="61"/>
        <v>0</v>
      </c>
      <c r="Y231" s="4" t="b">
        <f t="shared" si="62"/>
        <v>0</v>
      </c>
      <c r="Z231" s="4" t="b">
        <f t="shared" si="63"/>
        <v>0</v>
      </c>
      <c r="AA231" s="4" t="b">
        <f t="shared" si="64"/>
        <v>0</v>
      </c>
      <c r="AB231" s="4" t="b">
        <f t="shared" si="65"/>
        <v>0</v>
      </c>
      <c r="AF231" s="4" t="b">
        <f t="shared" si="66"/>
        <v>0</v>
      </c>
      <c r="AG231" s="4" t="b">
        <f t="shared" si="67"/>
        <v>0</v>
      </c>
      <c r="AH231" s="4" t="b">
        <f t="shared" si="68"/>
        <v>0</v>
      </c>
      <c r="AI231" s="4" t="b">
        <f t="shared" si="69"/>
        <v>0</v>
      </c>
      <c r="AJ231" s="4" t="b">
        <f t="shared" si="70"/>
        <v>0</v>
      </c>
    </row>
    <row r="232" spans="1:36" ht="15.75" customHeight="1" x14ac:dyDescent="0.2">
      <c r="A232">
        <f t="shared" si="73"/>
        <v>26</v>
      </c>
      <c r="B232" s="25">
        <v>46197</v>
      </c>
      <c r="I232" s="5" t="str" cm="1">
        <f t="array" ref="I232">IF(SUMPRODUCT(--ISNUMBER(SEARCH(_xlfn._xlws.FILTER(TRANSPOSE(_xlfn.TEXTSPLIT(I$3," "," ",TRUE)),I$3&lt;&gt;""),$F232)))&gt;0,TEXT($B232,"TTT TT.MM")&amp;IF($C232&lt;&gt;"",TEXT($C232," - TT.MM"),"")&amp;" "&amp;$G232&amp;IF($D232="",""," "&amp;TEXT($D232,"HH:MM")&amp;IF($E232="","","-"&amp;TEXT($E232,"HH:MM"))),"")</f>
        <v/>
      </c>
      <c r="J232" s="5" t="str" cm="1">
        <f t="array" ref="J232">IF(SUMPRODUCT(--ISNUMBER(SEARCH(_xlfn._xlws.FILTER(TRANSPOSE(_xlfn.TEXTSPLIT(J$3," "," ",TRUE)),J$3&lt;&gt;""),$F232)))&gt;0,TEXT($B232,"TTT TT.MM")&amp;IF($C232&lt;&gt;"",TEXT($C232," - TT.MM"),"")&amp;" "&amp;$G232&amp;IF($D232="",""," "&amp;TEXT($D232,"HH:MM")&amp;IF($E232="","","-"&amp;TEXT($E232,"HH:MM"))),"")</f>
        <v/>
      </c>
      <c r="K232" s="5" t="str" cm="1">
        <f t="array" ref="K232">IF(SUMPRODUCT(--ISNUMBER(SEARCH(_xlfn._xlws.FILTER(TRANSPOSE(_xlfn.TEXTSPLIT(K$3," "," ",TRUE)),K$3&lt;&gt;""),$F232)))&gt;0,TEXT($B232,"TTT TT.MM")&amp;IF($C232&lt;&gt;"",TEXT($C232," - TT.MM"),"")&amp;" "&amp;$G232&amp;IF($D232="",""," "&amp;TEXT($D232,"HH:MM")&amp;IF($E232="","","-"&amp;TEXT($E232,"HH:MM"))),"")</f>
        <v/>
      </c>
      <c r="L232" s="5" t="str" cm="1">
        <f t="array" ref="L232">IF(SUMPRODUCT(--ISNUMBER(SEARCH(_xlfn._xlws.FILTER(TRANSPOSE(_xlfn.TEXTSPLIT(L$3," "," ",TRUE)),L$3&lt;&gt;""),$F232)))&gt;0,TEXT($B232,"TTT TT.MM")&amp;IF($C232&lt;&gt;"",TEXT($C232," - TT.MM"),"")&amp;" "&amp;$G232&amp;IF($D232="",""," "&amp;TEXT($D232,"HH:MM")&amp;IF($E232="","","-"&amp;TEXT($E232,"HH:MM"))),"")</f>
        <v/>
      </c>
      <c r="M232" s="5" t="str" cm="1">
        <f t="array" ref="M232">IF(SUMPRODUCT(--ISNUMBER(SEARCH(_xlfn._xlws.FILTER(TRANSPOSE(_xlfn.TEXTSPLIT(M$3," "," ",TRUE)),M$3&lt;&gt;""),$F232)))&gt;0,TEXT($B232,"TTT TT.MM")&amp;IF($C232&lt;&gt;"",TEXT($C232," - TT.MM"),"")&amp;" "&amp;$G232&amp;IF($D232="",""," "&amp;TEXT($D232,"HH:MM")&amp;IF($E232="","","-"&amp;TEXT($E232,"HH:MM"))),"")</f>
        <v/>
      </c>
      <c r="N232" s="5" t="str" cm="1">
        <f t="array" ref="N232">IF(SUMPRODUCT(--ISNUMBER(SEARCH(_xlfn._xlws.FILTER(TRANSPOSE(_xlfn.TEXTSPLIT(N$3," "," ",TRUE)),N$3&lt;&gt;""),$F232)))&gt;0,TEXT($B232,"TTT TT.MM")&amp;IF($C232&lt;&gt;"",TEXT($C232," - TT.MM"),"")&amp;" "&amp;$G232&amp;IF($D232="",""," "&amp;TEXT($D232,"HH:MM")&amp;IF($E232="","","-"&amp;TEXT($E232,"HH:MM"))),"")</f>
        <v/>
      </c>
      <c r="O232" s="5" t="str" cm="1">
        <f t="array" ref="O232">IF(SUMPRODUCT(--ISNUMBER(SEARCH(_xlfn._xlws.FILTER(TRANSPOSE(_xlfn.TEXTSPLIT(O$3," "," ",TRUE)),O$3&lt;&gt;""),$F232)))&gt;0,TEXT($B232,"TTT TT.MM")&amp;IF($C232&lt;&gt;"",TEXT($C232," - TT.MM"),"")&amp;" "&amp;$G232&amp;IF($D232="",""," "&amp;TEXT($D232,"HH:MM")&amp;IF($E232="","","-"&amp;TEXT($E232,"HH:MM"))),"")</f>
        <v/>
      </c>
      <c r="W232" s="4" t="b">
        <f t="shared" si="60"/>
        <v>0</v>
      </c>
      <c r="X232" s="4" t="b">
        <f t="shared" si="61"/>
        <v>0</v>
      </c>
      <c r="Y232" s="4" t="b">
        <f t="shared" si="62"/>
        <v>0</v>
      </c>
      <c r="Z232" s="4" t="b">
        <f t="shared" si="63"/>
        <v>0</v>
      </c>
      <c r="AA232" s="4" t="b">
        <f t="shared" si="64"/>
        <v>0</v>
      </c>
      <c r="AB232" s="4" t="b">
        <f t="shared" si="65"/>
        <v>0</v>
      </c>
      <c r="AF232" s="4" t="b">
        <f t="shared" si="66"/>
        <v>0</v>
      </c>
      <c r="AG232" s="4" t="b">
        <f t="shared" si="67"/>
        <v>0</v>
      </c>
      <c r="AH232" s="4" t="b">
        <f t="shared" si="68"/>
        <v>0</v>
      </c>
      <c r="AI232" s="4" t="b">
        <f t="shared" si="69"/>
        <v>0</v>
      </c>
      <c r="AJ232" s="4" t="b">
        <f t="shared" si="70"/>
        <v>0</v>
      </c>
    </row>
    <row r="233" spans="1:36" ht="15.75" customHeight="1" x14ac:dyDescent="0.2">
      <c r="I233" s="5" t="str" cm="1">
        <f t="array" ref="I233">IF(SUMPRODUCT(--ISNUMBER(SEARCH(_xlfn._xlws.FILTER(TRANSPOSE(_xlfn.TEXTSPLIT(I$3," "," ",TRUE)),I$3&lt;&gt;""),$F233)))&gt;0,TEXT($B233,"TTT TT.MM")&amp;IF($C233&lt;&gt;"",TEXT($C233," - TT.MM"),"")&amp;" "&amp;$G233&amp;IF($D233="",""," "&amp;TEXT($D233,"HH:MM")&amp;IF($E233="","","-"&amp;TEXT($E233,"HH:MM"))),"")</f>
        <v/>
      </c>
      <c r="J233" s="5" t="str" cm="1">
        <f t="array" ref="J233">IF(SUMPRODUCT(--ISNUMBER(SEARCH(_xlfn._xlws.FILTER(TRANSPOSE(_xlfn.TEXTSPLIT(J$3," "," ",TRUE)),J$3&lt;&gt;""),$F233)))&gt;0,TEXT($B233,"TTT TT.MM")&amp;IF($C233&lt;&gt;"",TEXT($C233," - TT.MM"),"")&amp;" "&amp;$G233&amp;IF($D233="",""," "&amp;TEXT($D233,"HH:MM")&amp;IF($E233="","","-"&amp;TEXT($E233,"HH:MM"))),"")</f>
        <v/>
      </c>
      <c r="K233" s="5" t="str" cm="1">
        <f t="array" ref="K233">IF(SUMPRODUCT(--ISNUMBER(SEARCH(_xlfn._xlws.FILTER(TRANSPOSE(_xlfn.TEXTSPLIT(K$3," "," ",TRUE)),K$3&lt;&gt;""),$F233)))&gt;0,TEXT($B233,"TTT TT.MM")&amp;IF($C233&lt;&gt;"",TEXT($C233," - TT.MM"),"")&amp;" "&amp;$G233&amp;IF($D233="",""," "&amp;TEXT($D233,"HH:MM")&amp;IF($E233="","","-"&amp;TEXT($E233,"HH:MM"))),"")</f>
        <v/>
      </c>
      <c r="L233" s="5" t="str" cm="1">
        <f t="array" ref="L233">IF(SUMPRODUCT(--ISNUMBER(SEARCH(_xlfn._xlws.FILTER(TRANSPOSE(_xlfn.TEXTSPLIT(L$3," "," ",TRUE)),L$3&lt;&gt;""),$F233)))&gt;0,TEXT($B233,"TTT TT.MM")&amp;IF($C233&lt;&gt;"",TEXT($C233," - TT.MM"),"")&amp;" "&amp;$G233&amp;IF($D233="",""," "&amp;TEXT($D233,"HH:MM")&amp;IF($E233="","","-"&amp;TEXT($E233,"HH:MM"))),"")</f>
        <v/>
      </c>
      <c r="M233" s="5" t="str" cm="1">
        <f t="array" ref="M233">IF(SUMPRODUCT(--ISNUMBER(SEARCH(_xlfn._xlws.FILTER(TRANSPOSE(_xlfn.TEXTSPLIT(M$3," "," ",TRUE)),M$3&lt;&gt;""),$F233)))&gt;0,TEXT($B233,"TTT TT.MM")&amp;IF($C233&lt;&gt;"",TEXT($C233," - TT.MM"),"")&amp;" "&amp;$G233&amp;IF($D233="",""," "&amp;TEXT($D233,"HH:MM")&amp;IF($E233="","","-"&amp;TEXT($E233,"HH:MM"))),"")</f>
        <v/>
      </c>
      <c r="N233" s="5" t="str" cm="1">
        <f t="array" ref="N233">IF(SUMPRODUCT(--ISNUMBER(SEARCH(_xlfn._xlws.FILTER(TRANSPOSE(_xlfn.TEXTSPLIT(N$3," "," ",TRUE)),N$3&lt;&gt;""),$F233)))&gt;0,TEXT($B233,"TTT TT.MM")&amp;IF($C233&lt;&gt;"",TEXT($C233," - TT.MM"),"")&amp;" "&amp;$G233&amp;IF($D233="",""," "&amp;TEXT($D233,"HH:MM")&amp;IF($E233="","","-"&amp;TEXT($E233,"HH:MM"))),"")</f>
        <v/>
      </c>
      <c r="O233" s="5" t="str" cm="1">
        <f t="array" ref="O233">IF(SUMPRODUCT(--ISNUMBER(SEARCH(_xlfn._xlws.FILTER(TRANSPOSE(_xlfn.TEXTSPLIT(O$3," "," ",TRUE)),O$3&lt;&gt;""),$F233)))&gt;0,TEXT($B233,"TTT TT.MM")&amp;IF($C233&lt;&gt;"",TEXT($C233," - TT.MM"),"")&amp;" "&amp;$G233&amp;IF($D233="",""," "&amp;TEXT($D233,"HH:MM")&amp;IF($E233="","","-"&amp;TEXT($E233,"HH:MM"))),"")</f>
        <v/>
      </c>
      <c r="W233" s="4" t="b">
        <f t="shared" si="60"/>
        <v>0</v>
      </c>
      <c r="X233" s="4" t="b">
        <f t="shared" si="61"/>
        <v>0</v>
      </c>
      <c r="Y233" s="4" t="b">
        <f t="shared" si="62"/>
        <v>0</v>
      </c>
      <c r="Z233" s="4" t="b">
        <f t="shared" si="63"/>
        <v>0</v>
      </c>
      <c r="AA233" s="4" t="b">
        <f t="shared" si="64"/>
        <v>0</v>
      </c>
      <c r="AB233" s="4" t="b">
        <f t="shared" si="65"/>
        <v>0</v>
      </c>
      <c r="AF233" s="4" t="b">
        <f t="shared" si="66"/>
        <v>0</v>
      </c>
      <c r="AG233" s="4" t="b">
        <f t="shared" si="67"/>
        <v>0</v>
      </c>
      <c r="AH233" s="4" t="b">
        <f t="shared" si="68"/>
        <v>0</v>
      </c>
      <c r="AI233" s="4" t="b">
        <f t="shared" si="69"/>
        <v>0</v>
      </c>
      <c r="AJ233" s="4" t="b">
        <f t="shared" si="70"/>
        <v>0</v>
      </c>
    </row>
    <row r="234" spans="1:36" ht="15.75" customHeight="1" x14ac:dyDescent="0.2">
      <c r="I234" s="5" t="str" cm="1">
        <f t="array" ref="I234">IF(SUMPRODUCT(--ISNUMBER(SEARCH(_xlfn._xlws.FILTER(TRANSPOSE(_xlfn.TEXTSPLIT(I$3," "," ",TRUE)),I$3&lt;&gt;""),$F234)))&gt;0,TEXT($B234,"TTT TT.MM")&amp;IF($C234&lt;&gt;"",TEXT($C234," - TT.MM"),"")&amp;" "&amp;$G234&amp;IF($D234="",""," "&amp;TEXT($D234,"HH:MM")&amp;IF($E234="","","-"&amp;TEXT($E234,"HH:MM"))),"")</f>
        <v/>
      </c>
      <c r="J234" s="5" t="str" cm="1">
        <f t="array" ref="J234">IF(SUMPRODUCT(--ISNUMBER(SEARCH(_xlfn._xlws.FILTER(TRANSPOSE(_xlfn.TEXTSPLIT(J$3," "," ",TRUE)),J$3&lt;&gt;""),$F234)))&gt;0,TEXT($B234,"TTT TT.MM")&amp;IF($C234&lt;&gt;"",TEXT($C234," - TT.MM"),"")&amp;" "&amp;$G234&amp;IF($D234="",""," "&amp;TEXT($D234,"HH:MM")&amp;IF($E234="","","-"&amp;TEXT($E234,"HH:MM"))),"")</f>
        <v/>
      </c>
      <c r="K234" s="5" t="str" cm="1">
        <f t="array" ref="K234">IF(SUMPRODUCT(--ISNUMBER(SEARCH(_xlfn._xlws.FILTER(TRANSPOSE(_xlfn.TEXTSPLIT(K$3," "," ",TRUE)),K$3&lt;&gt;""),$F234)))&gt;0,TEXT($B234,"TTT TT.MM")&amp;IF($C234&lt;&gt;"",TEXT($C234," - TT.MM"),"")&amp;" "&amp;$G234&amp;IF($D234="",""," "&amp;TEXT($D234,"HH:MM")&amp;IF($E234="","","-"&amp;TEXT($E234,"HH:MM"))),"")</f>
        <v/>
      </c>
      <c r="L234" s="5" t="str" cm="1">
        <f t="array" ref="L234">IF(SUMPRODUCT(--ISNUMBER(SEARCH(_xlfn._xlws.FILTER(TRANSPOSE(_xlfn.TEXTSPLIT(L$3," "," ",TRUE)),L$3&lt;&gt;""),$F234)))&gt;0,TEXT($B234,"TTT TT.MM")&amp;IF($C234&lt;&gt;"",TEXT($C234," - TT.MM"),"")&amp;" "&amp;$G234&amp;IF($D234="",""," "&amp;TEXT($D234,"HH:MM")&amp;IF($E234="","","-"&amp;TEXT($E234,"HH:MM"))),"")</f>
        <v/>
      </c>
      <c r="M234" s="5" t="str" cm="1">
        <f t="array" ref="M234">IF(SUMPRODUCT(--ISNUMBER(SEARCH(_xlfn._xlws.FILTER(TRANSPOSE(_xlfn.TEXTSPLIT(M$3," "," ",TRUE)),M$3&lt;&gt;""),$F234)))&gt;0,TEXT($B234,"TTT TT.MM")&amp;IF($C234&lt;&gt;"",TEXT($C234," - TT.MM"),"")&amp;" "&amp;$G234&amp;IF($D234="",""," "&amp;TEXT($D234,"HH:MM")&amp;IF($E234="","","-"&amp;TEXT($E234,"HH:MM"))),"")</f>
        <v/>
      </c>
      <c r="N234" s="5" t="str" cm="1">
        <f t="array" ref="N234">IF(SUMPRODUCT(--ISNUMBER(SEARCH(_xlfn._xlws.FILTER(TRANSPOSE(_xlfn.TEXTSPLIT(N$3," "," ",TRUE)),N$3&lt;&gt;""),$F234)))&gt;0,TEXT($B234,"TTT TT.MM")&amp;IF($C234&lt;&gt;"",TEXT($C234," - TT.MM"),"")&amp;" "&amp;$G234&amp;IF($D234="",""," "&amp;TEXT($D234,"HH:MM")&amp;IF($E234="","","-"&amp;TEXT($E234,"HH:MM"))),"")</f>
        <v/>
      </c>
      <c r="O234" s="5" t="str" cm="1">
        <f t="array" ref="O234">IF(SUMPRODUCT(--ISNUMBER(SEARCH(_xlfn._xlws.FILTER(TRANSPOSE(_xlfn.TEXTSPLIT(O$3," "," ",TRUE)),O$3&lt;&gt;""),$F234)))&gt;0,TEXT($B234,"TTT TT.MM")&amp;IF($C234&lt;&gt;"",TEXT($C234," - TT.MM"),"")&amp;" "&amp;$G234&amp;IF($D234="",""," "&amp;TEXT($D234,"HH:MM")&amp;IF($E234="","","-"&amp;TEXT($E234,"HH:MM"))),"")</f>
        <v/>
      </c>
      <c r="W234" s="4" t="b">
        <f t="shared" si="60"/>
        <v>0</v>
      </c>
      <c r="X234" s="4" t="b">
        <f t="shared" si="61"/>
        <v>0</v>
      </c>
      <c r="Y234" s="4" t="b">
        <f t="shared" si="62"/>
        <v>0</v>
      </c>
      <c r="Z234" s="4" t="b">
        <f t="shared" si="63"/>
        <v>0</v>
      </c>
      <c r="AA234" s="4" t="b">
        <f t="shared" si="64"/>
        <v>0</v>
      </c>
      <c r="AB234" s="4" t="b">
        <f t="shared" si="65"/>
        <v>0</v>
      </c>
      <c r="AF234" s="4" t="b">
        <f t="shared" si="66"/>
        <v>0</v>
      </c>
      <c r="AG234" s="4" t="b">
        <f t="shared" si="67"/>
        <v>0</v>
      </c>
      <c r="AH234" s="4" t="b">
        <f t="shared" si="68"/>
        <v>0</v>
      </c>
      <c r="AI234" s="4" t="b">
        <f t="shared" si="69"/>
        <v>0</v>
      </c>
      <c r="AJ234" s="4" t="b">
        <f t="shared" si="70"/>
        <v>0</v>
      </c>
    </row>
    <row r="235" spans="1:36" ht="15.75" customHeight="1" x14ac:dyDescent="0.2">
      <c r="B235" s="24" t="s">
        <v>56</v>
      </c>
      <c r="I235" s="5" t="str" cm="1">
        <f t="array" ref="I235">IF(SUMPRODUCT(--ISNUMBER(SEARCH(_xlfn._xlws.FILTER(TRANSPOSE(_xlfn.TEXTSPLIT(I$3," "," ",TRUE)),I$3&lt;&gt;""),$F235)))&gt;0,TEXT($B235,"TTT TT.MM")&amp;IF($C235&lt;&gt;"",TEXT($C235," - TT.MM"),"")&amp;" "&amp;$G235&amp;IF($D235="",""," "&amp;TEXT($D235,"HH:MM")&amp;IF($E235="","","-"&amp;TEXT($E235,"HH:MM"))),"")</f>
        <v/>
      </c>
      <c r="J235" s="5" t="str" cm="1">
        <f t="array" ref="J235">IF(SUMPRODUCT(--ISNUMBER(SEARCH(_xlfn._xlws.FILTER(TRANSPOSE(_xlfn.TEXTSPLIT(J$3," "," ",TRUE)),J$3&lt;&gt;""),$F235)))&gt;0,TEXT($B235,"TTT TT.MM")&amp;IF($C235&lt;&gt;"",TEXT($C235," - TT.MM"),"")&amp;" "&amp;$G235&amp;IF($D235="",""," "&amp;TEXT($D235,"HH:MM")&amp;IF($E235="","","-"&amp;TEXT($E235,"HH:MM"))),"")</f>
        <v/>
      </c>
      <c r="K235" s="5" t="str" cm="1">
        <f t="array" ref="K235">IF(SUMPRODUCT(--ISNUMBER(SEARCH(_xlfn._xlws.FILTER(TRANSPOSE(_xlfn.TEXTSPLIT(K$3," "," ",TRUE)),K$3&lt;&gt;""),$F235)))&gt;0,TEXT($B235,"TTT TT.MM")&amp;IF($C235&lt;&gt;"",TEXT($C235," - TT.MM"),"")&amp;" "&amp;$G235&amp;IF($D235="",""," "&amp;TEXT($D235,"HH:MM")&amp;IF($E235="","","-"&amp;TEXT($E235,"HH:MM"))),"")</f>
        <v/>
      </c>
      <c r="L235" s="5" t="str" cm="1">
        <f t="array" ref="L235">IF(SUMPRODUCT(--ISNUMBER(SEARCH(_xlfn._xlws.FILTER(TRANSPOSE(_xlfn.TEXTSPLIT(L$3," "," ",TRUE)),L$3&lt;&gt;""),$F235)))&gt;0,TEXT($B235,"TTT TT.MM")&amp;IF($C235&lt;&gt;"",TEXT($C235," - TT.MM"),"")&amp;" "&amp;$G235&amp;IF($D235="",""," "&amp;TEXT($D235,"HH:MM")&amp;IF($E235="","","-"&amp;TEXT($E235,"HH:MM"))),"")</f>
        <v/>
      </c>
      <c r="M235" s="5" t="str" cm="1">
        <f t="array" ref="M235">IF(SUMPRODUCT(--ISNUMBER(SEARCH(_xlfn._xlws.FILTER(TRANSPOSE(_xlfn.TEXTSPLIT(M$3," "," ",TRUE)),M$3&lt;&gt;""),$F235)))&gt;0,TEXT($B235,"TTT TT.MM")&amp;IF($C235&lt;&gt;"",TEXT($C235," - TT.MM"),"")&amp;" "&amp;$G235&amp;IF($D235="",""," "&amp;TEXT($D235,"HH:MM")&amp;IF($E235="","","-"&amp;TEXT($E235,"HH:MM"))),"")</f>
        <v/>
      </c>
      <c r="N235" s="5" t="str" cm="1">
        <f t="array" ref="N235">IF(SUMPRODUCT(--ISNUMBER(SEARCH(_xlfn._xlws.FILTER(TRANSPOSE(_xlfn.TEXTSPLIT(N$3," "," ",TRUE)),N$3&lt;&gt;""),$F235)))&gt;0,TEXT($B235,"TTT TT.MM")&amp;IF($C235&lt;&gt;"",TEXT($C235," - TT.MM"),"")&amp;" "&amp;$G235&amp;IF($D235="",""," "&amp;TEXT($D235,"HH:MM")&amp;IF($E235="","","-"&amp;TEXT($E235,"HH:MM"))),"")</f>
        <v/>
      </c>
      <c r="O235" s="5" t="str" cm="1">
        <f t="array" ref="O235">IF(SUMPRODUCT(--ISNUMBER(SEARCH(_xlfn._xlws.FILTER(TRANSPOSE(_xlfn.TEXTSPLIT(O$3," "," ",TRUE)),O$3&lt;&gt;""),$F235)))&gt;0,TEXT($B235,"TTT TT.MM")&amp;IF($C235&lt;&gt;"",TEXT($C235," - TT.MM"),"")&amp;" "&amp;$G235&amp;IF($D235="",""," "&amp;TEXT($D235,"HH:MM")&amp;IF($E235="","","-"&amp;TEXT($E235,"HH:MM"))),"")</f>
        <v/>
      </c>
      <c r="W235" s="4" t="b">
        <f t="shared" si="60"/>
        <v>0</v>
      </c>
      <c r="X235" s="4" t="b">
        <f t="shared" si="61"/>
        <v>0</v>
      </c>
      <c r="Y235" s="4" t="b">
        <f t="shared" si="62"/>
        <v>0</v>
      </c>
      <c r="Z235" s="4" t="b">
        <f t="shared" si="63"/>
        <v>0</v>
      </c>
      <c r="AA235" s="4" t="b">
        <f t="shared" si="64"/>
        <v>0</v>
      </c>
      <c r="AB235" s="4" t="b">
        <f t="shared" si="65"/>
        <v>0</v>
      </c>
      <c r="AF235" s="4" t="b">
        <f t="shared" si="66"/>
        <v>0</v>
      </c>
      <c r="AG235" s="4" t="b">
        <f t="shared" si="67"/>
        <v>0</v>
      </c>
      <c r="AH235" s="4" t="b">
        <f t="shared" si="68"/>
        <v>0</v>
      </c>
      <c r="AI235" s="4" t="b">
        <f t="shared" si="69"/>
        <v>0</v>
      </c>
      <c r="AJ235" s="4" t="b">
        <f t="shared" si="70"/>
        <v>0</v>
      </c>
    </row>
    <row r="236" spans="1:36" ht="15.75" customHeight="1" x14ac:dyDescent="0.2">
      <c r="I236" s="5" t="str" cm="1">
        <f t="array" ref="I236">IF(SUMPRODUCT(--ISNUMBER(SEARCH(_xlfn._xlws.FILTER(TRANSPOSE(_xlfn.TEXTSPLIT(I$3," "," ",TRUE)),I$3&lt;&gt;""),$F236)))&gt;0,TEXT($B236,"TTT TT.MM")&amp;IF($C236&lt;&gt;"",TEXT($C236," - TT.MM"),"")&amp;" "&amp;$G236&amp;IF($D236="",""," "&amp;TEXT($D236,"HH:MM")&amp;IF($E236="","","-"&amp;TEXT($E236,"HH:MM"))),"")</f>
        <v/>
      </c>
      <c r="J236" s="5" t="str" cm="1">
        <f t="array" ref="J236">IF(SUMPRODUCT(--ISNUMBER(SEARCH(_xlfn._xlws.FILTER(TRANSPOSE(_xlfn.TEXTSPLIT(J$3," "," ",TRUE)),J$3&lt;&gt;""),$F236)))&gt;0,TEXT($B236,"TTT TT.MM")&amp;IF($C236&lt;&gt;"",TEXT($C236," - TT.MM"),"")&amp;" "&amp;$G236&amp;IF($D236="",""," "&amp;TEXT($D236,"HH:MM")&amp;IF($E236="","","-"&amp;TEXT($E236,"HH:MM"))),"")</f>
        <v/>
      </c>
      <c r="K236" s="5" t="str" cm="1">
        <f t="array" ref="K236">IF(SUMPRODUCT(--ISNUMBER(SEARCH(_xlfn._xlws.FILTER(TRANSPOSE(_xlfn.TEXTSPLIT(K$3," "," ",TRUE)),K$3&lt;&gt;""),$F236)))&gt;0,TEXT($B236,"TTT TT.MM")&amp;IF($C236&lt;&gt;"",TEXT($C236," - TT.MM"),"")&amp;" "&amp;$G236&amp;IF($D236="",""," "&amp;TEXT($D236,"HH:MM")&amp;IF($E236="","","-"&amp;TEXT($E236,"HH:MM"))),"")</f>
        <v/>
      </c>
      <c r="L236" s="5" t="str" cm="1">
        <f t="array" ref="L236">IF(SUMPRODUCT(--ISNUMBER(SEARCH(_xlfn._xlws.FILTER(TRANSPOSE(_xlfn.TEXTSPLIT(L$3," "," ",TRUE)),L$3&lt;&gt;""),$F236)))&gt;0,TEXT($B236,"TTT TT.MM")&amp;IF($C236&lt;&gt;"",TEXT($C236," - TT.MM"),"")&amp;" "&amp;$G236&amp;IF($D236="",""," "&amp;TEXT($D236,"HH:MM")&amp;IF($E236="","","-"&amp;TEXT($E236,"HH:MM"))),"")</f>
        <v/>
      </c>
      <c r="M236" s="5" t="str" cm="1">
        <f t="array" ref="M236">IF(SUMPRODUCT(--ISNUMBER(SEARCH(_xlfn._xlws.FILTER(TRANSPOSE(_xlfn.TEXTSPLIT(M$3," "," ",TRUE)),M$3&lt;&gt;""),$F236)))&gt;0,TEXT($B236,"TTT TT.MM")&amp;IF($C236&lt;&gt;"",TEXT($C236," - TT.MM"),"")&amp;" "&amp;$G236&amp;IF($D236="",""," "&amp;TEXT($D236,"HH:MM")&amp;IF($E236="","","-"&amp;TEXT($E236,"HH:MM"))),"")</f>
        <v/>
      </c>
      <c r="N236" s="5" t="str" cm="1">
        <f t="array" ref="N236">IF(SUMPRODUCT(--ISNUMBER(SEARCH(_xlfn._xlws.FILTER(TRANSPOSE(_xlfn.TEXTSPLIT(N$3," "," ",TRUE)),N$3&lt;&gt;""),$F236)))&gt;0,TEXT($B236,"TTT TT.MM")&amp;IF($C236&lt;&gt;"",TEXT($C236," - TT.MM"),"")&amp;" "&amp;$G236&amp;IF($D236="",""," "&amp;TEXT($D236,"HH:MM")&amp;IF($E236="","","-"&amp;TEXT($E236,"HH:MM"))),"")</f>
        <v/>
      </c>
      <c r="O236" s="5" t="str" cm="1">
        <f t="array" ref="O236">IF(SUMPRODUCT(--ISNUMBER(SEARCH(_xlfn._xlws.FILTER(TRANSPOSE(_xlfn.TEXTSPLIT(O$3," "," ",TRUE)),O$3&lt;&gt;""),$F236)))&gt;0,TEXT($B236,"TTT TT.MM")&amp;IF($C236&lt;&gt;"",TEXT($C236," - TT.MM"),"")&amp;" "&amp;$G236&amp;IF($D236="",""," "&amp;TEXT($D236,"HH:MM")&amp;IF($E236="","","-"&amp;TEXT($E236,"HH:MM"))),"")</f>
        <v/>
      </c>
      <c r="W236" s="4" t="b">
        <f t="shared" si="60"/>
        <v>0</v>
      </c>
      <c r="X236" s="4" t="b">
        <f t="shared" si="61"/>
        <v>0</v>
      </c>
      <c r="Y236" s="4" t="b">
        <f t="shared" si="62"/>
        <v>0</v>
      </c>
      <c r="Z236" s="4" t="b">
        <f t="shared" si="63"/>
        <v>0</v>
      </c>
      <c r="AA236" s="4" t="b">
        <f t="shared" si="64"/>
        <v>0</v>
      </c>
      <c r="AB236" s="4" t="b">
        <f t="shared" si="65"/>
        <v>0</v>
      </c>
      <c r="AF236" s="4" t="b">
        <f t="shared" si="66"/>
        <v>0</v>
      </c>
      <c r="AG236" s="4" t="b">
        <f t="shared" si="67"/>
        <v>0</v>
      </c>
      <c r="AH236" s="4" t="b">
        <f t="shared" si="68"/>
        <v>0</v>
      </c>
      <c r="AI236" s="4" t="b">
        <f t="shared" si="69"/>
        <v>0</v>
      </c>
      <c r="AJ236" s="4" t="b">
        <f t="shared" si="70"/>
        <v>0</v>
      </c>
    </row>
    <row r="237" spans="1:36" ht="15.75" customHeight="1" x14ac:dyDescent="0.2">
      <c r="A237">
        <f t="shared" ref="A237" si="74">WEEKNUM(B237,21)</f>
        <v>52</v>
      </c>
      <c r="F237" s="31"/>
      <c r="I237" s="5" t="str" cm="1">
        <f t="array" ref="I237">IF(SUMPRODUCT(--ISNUMBER(SEARCH(_xlfn._xlws.FILTER(TRANSPOSE(_xlfn.TEXTSPLIT(I$3," "," ",TRUE)),I$3&lt;&gt;""),$F237)))&gt;0,TEXT($B237,"TTT TT.MM")&amp;IF($C237&lt;&gt;"",TEXT($C237," - TT.MM"),"")&amp;" "&amp;$G237&amp;IF($D237="",""," "&amp;TEXT($D237,"HH:MM")&amp;IF($E237="","","-"&amp;TEXT($E237,"HH:MM"))),"")</f>
        <v/>
      </c>
      <c r="J237" s="5" t="str" cm="1">
        <f t="array" ref="J237">IF(SUMPRODUCT(--ISNUMBER(SEARCH(_xlfn._xlws.FILTER(TRANSPOSE(_xlfn.TEXTSPLIT(J$3," "," ",TRUE)),J$3&lt;&gt;""),$F237)))&gt;0,TEXT($B237,"TTT TT.MM")&amp;IF($C237&lt;&gt;"",TEXT($C237," - TT.MM"),"")&amp;" "&amp;$G237&amp;IF($D237="",""," "&amp;TEXT($D237,"HH:MM")&amp;IF($E237="","","-"&amp;TEXT($E237,"HH:MM"))),"")</f>
        <v/>
      </c>
      <c r="K237" s="5" t="str" cm="1">
        <f t="array" ref="K237">IF(SUMPRODUCT(--ISNUMBER(SEARCH(_xlfn._xlws.FILTER(TRANSPOSE(_xlfn.TEXTSPLIT(K$3," "," ",TRUE)),K$3&lt;&gt;""),$F237)))&gt;0,TEXT($B237,"TTT TT.MM")&amp;IF($C237&lt;&gt;"",TEXT($C237," - TT.MM"),"")&amp;" "&amp;$G237&amp;IF($D237="",""," "&amp;TEXT($D237,"HH:MM")&amp;IF($E237="","","-"&amp;TEXT($E237,"HH:MM"))),"")</f>
        <v/>
      </c>
      <c r="L237" s="5" t="str" cm="1">
        <f t="array" ref="L237">IF(SUMPRODUCT(--ISNUMBER(SEARCH(_xlfn._xlws.FILTER(TRANSPOSE(_xlfn.TEXTSPLIT(L$3," "," ",TRUE)),L$3&lt;&gt;""),$F237)))&gt;0,TEXT($B237,"TTT TT.MM")&amp;IF($C237&lt;&gt;"",TEXT($C237," - TT.MM"),"")&amp;" "&amp;$G237&amp;IF($D237="",""," "&amp;TEXT($D237,"HH:MM")&amp;IF($E237="","","-"&amp;TEXT($E237,"HH:MM"))),"")</f>
        <v/>
      </c>
      <c r="M237" s="5" t="str" cm="1">
        <f t="array" ref="M237">IF(SUMPRODUCT(--ISNUMBER(SEARCH(_xlfn._xlws.FILTER(TRANSPOSE(_xlfn.TEXTSPLIT(M$3," "," ",TRUE)),M$3&lt;&gt;""),$F237)))&gt;0,TEXT($B237,"TTT TT.MM")&amp;IF($C237&lt;&gt;"",TEXT($C237," - TT.MM"),"")&amp;" "&amp;$G237&amp;IF($D237="",""," "&amp;TEXT($D237,"HH:MM")&amp;IF($E237="","","-"&amp;TEXT($E237,"HH:MM"))),"")</f>
        <v/>
      </c>
      <c r="N237" s="5" t="str" cm="1">
        <f t="array" ref="N237">IF(SUMPRODUCT(--ISNUMBER(SEARCH(_xlfn._xlws.FILTER(TRANSPOSE(_xlfn.TEXTSPLIT(N$3," "," ",TRUE)),N$3&lt;&gt;""),$F237)))&gt;0,TEXT($B237,"TTT TT.MM")&amp;IF($C237&lt;&gt;"",TEXT($C237," - TT.MM"),"")&amp;" "&amp;$G237&amp;IF($D237="",""," "&amp;TEXT($D237,"HH:MM")&amp;IF($E237="","","-"&amp;TEXT($E237,"HH:MM"))),"")</f>
        <v/>
      </c>
      <c r="O237" s="5" t="str" cm="1">
        <f t="array" ref="O237">IF(SUMPRODUCT(--ISNUMBER(SEARCH(_xlfn._xlws.FILTER(TRANSPOSE(_xlfn.TEXTSPLIT(O$3," "," ",TRUE)),O$3&lt;&gt;""),$F237)))&gt;0,TEXT($B237,"TTT TT.MM")&amp;IF($C237&lt;&gt;"",TEXT($C237," - TT.MM"),"")&amp;" "&amp;$G237&amp;IF($D237="",""," "&amp;TEXT($D237,"HH:MM")&amp;IF($E237="","","-"&amp;TEXT($E237,"HH:MM"))),"")</f>
        <v/>
      </c>
      <c r="W237" s="4" t="b">
        <f t="shared" si="60"/>
        <v>0</v>
      </c>
      <c r="X237" s="4" t="b">
        <f t="shared" si="61"/>
        <v>0</v>
      </c>
      <c r="Y237" s="4" t="b">
        <f t="shared" si="62"/>
        <v>0</v>
      </c>
      <c r="Z237" s="4" t="b">
        <f t="shared" si="63"/>
        <v>0</v>
      </c>
      <c r="AA237" s="4" t="b">
        <f t="shared" si="64"/>
        <v>0</v>
      </c>
      <c r="AB237" s="4" t="b">
        <f t="shared" si="65"/>
        <v>0</v>
      </c>
      <c r="AF237" s="4" t="b">
        <f t="shared" si="66"/>
        <v>0</v>
      </c>
      <c r="AG237" s="4" t="b">
        <f t="shared" si="67"/>
        <v>0</v>
      </c>
      <c r="AH237" s="4" t="b">
        <f t="shared" si="68"/>
        <v>0</v>
      </c>
      <c r="AI237" s="4" t="b">
        <f t="shared" si="69"/>
        <v>0</v>
      </c>
      <c r="AJ237" s="4" t="b">
        <f t="shared" si="70"/>
        <v>0</v>
      </c>
    </row>
    <row r="238" spans="1:36" ht="15.75" customHeight="1" x14ac:dyDescent="0.2">
      <c r="I238" s="5" t="str" cm="1">
        <f t="array" ref="I238">IF(SUMPRODUCT(--ISNUMBER(SEARCH(_xlfn._xlws.FILTER(TRANSPOSE(_xlfn.TEXTSPLIT(I$3," "," ",TRUE)),I$3&lt;&gt;""),$F238)))&gt;0,TEXT($B238,"TTT TT.MM")&amp;IF($C238&lt;&gt;"",TEXT($C238," - TT.MM"),"")&amp;" "&amp;$G238&amp;IF($D238="",""," "&amp;TEXT($D238,"HH:MM")&amp;IF($E238="","","-"&amp;TEXT($E238,"HH:MM"))),"")</f>
        <v/>
      </c>
      <c r="J238" s="5" t="str" cm="1">
        <f t="array" ref="J238">IF(SUMPRODUCT(--ISNUMBER(SEARCH(_xlfn._xlws.FILTER(TRANSPOSE(_xlfn.TEXTSPLIT(J$3," "," ",TRUE)),J$3&lt;&gt;""),$F238)))&gt;0,TEXT($B238,"TTT TT.MM")&amp;IF($C238&lt;&gt;"",TEXT($C238," - TT.MM"),"")&amp;" "&amp;$G238&amp;IF($D238="",""," "&amp;TEXT($D238,"HH:MM")&amp;IF($E238="","","-"&amp;TEXT($E238,"HH:MM"))),"")</f>
        <v/>
      </c>
      <c r="K238" s="5" t="str" cm="1">
        <f t="array" ref="K238">IF(SUMPRODUCT(--ISNUMBER(SEARCH(_xlfn._xlws.FILTER(TRANSPOSE(_xlfn.TEXTSPLIT(K$3," "," ",TRUE)),K$3&lt;&gt;""),$F238)))&gt;0,TEXT($B238,"TTT TT.MM")&amp;IF($C238&lt;&gt;"",TEXT($C238," - TT.MM"),"")&amp;" "&amp;$G238&amp;IF($D238="",""," "&amp;TEXT($D238,"HH:MM")&amp;IF($E238="","","-"&amp;TEXT($E238,"HH:MM"))),"")</f>
        <v/>
      </c>
      <c r="L238" s="5" t="str" cm="1">
        <f t="array" ref="L238">IF(SUMPRODUCT(--ISNUMBER(SEARCH(_xlfn._xlws.FILTER(TRANSPOSE(_xlfn.TEXTSPLIT(L$3," "," ",TRUE)),L$3&lt;&gt;""),$F238)))&gt;0,TEXT($B238,"TTT TT.MM")&amp;IF($C238&lt;&gt;"",TEXT($C238," - TT.MM"),"")&amp;" "&amp;$G238&amp;IF($D238="",""," "&amp;TEXT($D238,"HH:MM")&amp;IF($E238="","","-"&amp;TEXT($E238,"HH:MM"))),"")</f>
        <v/>
      </c>
      <c r="M238" s="5" t="str" cm="1">
        <f t="array" ref="M238">IF(SUMPRODUCT(--ISNUMBER(SEARCH(_xlfn._xlws.FILTER(TRANSPOSE(_xlfn.TEXTSPLIT(M$3," "," ",TRUE)),M$3&lt;&gt;""),$F238)))&gt;0,TEXT($B238,"TTT TT.MM")&amp;IF($C238&lt;&gt;"",TEXT($C238," - TT.MM"),"")&amp;" "&amp;$G238&amp;IF($D238="",""," "&amp;TEXT($D238,"HH:MM")&amp;IF($E238="","","-"&amp;TEXT($E238,"HH:MM"))),"")</f>
        <v/>
      </c>
      <c r="N238" s="5" t="str" cm="1">
        <f t="array" ref="N238">IF(SUMPRODUCT(--ISNUMBER(SEARCH(_xlfn._xlws.FILTER(TRANSPOSE(_xlfn.TEXTSPLIT(N$3," "," ",TRUE)),N$3&lt;&gt;""),$F238)))&gt;0,TEXT($B238,"TTT TT.MM")&amp;IF($C238&lt;&gt;"",TEXT($C238," - TT.MM"),"")&amp;" "&amp;$G238&amp;IF($D238="",""," "&amp;TEXT($D238,"HH:MM")&amp;IF($E238="","","-"&amp;TEXT($E238,"HH:MM"))),"")</f>
        <v/>
      </c>
      <c r="O238" s="5" t="str" cm="1">
        <f t="array" ref="O238">IF(SUMPRODUCT(--ISNUMBER(SEARCH(_xlfn._xlws.FILTER(TRANSPOSE(_xlfn.TEXTSPLIT(O$3," "," ",TRUE)),O$3&lt;&gt;""),$F238)))&gt;0,TEXT($B238,"TTT TT.MM")&amp;IF($C238&lt;&gt;"",TEXT($C238," - TT.MM"),"")&amp;" "&amp;$G238&amp;IF($D238="",""," "&amp;TEXT($D238,"HH:MM")&amp;IF($E238="","","-"&amp;TEXT($E238,"HH:MM"))),"")</f>
        <v/>
      </c>
      <c r="W238" s="4" t="b">
        <f t="shared" si="60"/>
        <v>0</v>
      </c>
      <c r="X238" s="4" t="b">
        <f t="shared" si="61"/>
        <v>0</v>
      </c>
      <c r="Y238" s="4" t="b">
        <f t="shared" si="62"/>
        <v>0</v>
      </c>
      <c r="Z238" s="4" t="b">
        <f t="shared" si="63"/>
        <v>0</v>
      </c>
      <c r="AA238" s="4" t="b">
        <f t="shared" si="64"/>
        <v>0</v>
      </c>
      <c r="AB238" s="4" t="b">
        <f t="shared" si="65"/>
        <v>0</v>
      </c>
      <c r="AF238" s="4" t="b">
        <f t="shared" si="66"/>
        <v>0</v>
      </c>
      <c r="AG238" s="4" t="b">
        <f t="shared" si="67"/>
        <v>0</v>
      </c>
      <c r="AH238" s="4" t="b">
        <f t="shared" si="68"/>
        <v>0</v>
      </c>
      <c r="AI238" s="4" t="b">
        <f t="shared" si="69"/>
        <v>0</v>
      </c>
      <c r="AJ238" s="4" t="b">
        <f t="shared" si="70"/>
        <v>0</v>
      </c>
    </row>
    <row r="239" spans="1:36" s="72" customFormat="1" ht="15.75" customHeight="1" x14ac:dyDescent="0.2">
      <c r="B239" s="73" t="s">
        <v>57</v>
      </c>
      <c r="C239" s="73"/>
      <c r="D239" s="76"/>
      <c r="E239" s="76"/>
      <c r="I239" s="74" t="str" cm="1">
        <f t="array" ref="I239">IF(SUMPRODUCT(--ISNUMBER(SEARCH(_xlfn._xlws.FILTER(TRANSPOSE(_xlfn.TEXTSPLIT(I$3," "," ",TRUE)),I$3&lt;&gt;""),$F239)))&gt;0,IF($C239&lt;&gt;"",TEXT($C239," - TT.MM"),"")&amp;" "&amp;$G239&amp;IF($D239="",""," "&amp;TEXT($D239,"HH.MM")),"")</f>
        <v/>
      </c>
      <c r="J239" s="74" t="str" cm="1">
        <f t="array" ref="J239">IF(SUMPRODUCT(--ISNUMBER(SEARCH(_xlfn._xlws.FILTER(TRANSPOSE(_xlfn.TEXTSPLIT(J$3," "," ",TRUE)),J$3&lt;&gt;""),$F239)))&gt;0,IF($C239&lt;&gt;"",TEXT($C239," - TT.MM"),"")&amp;" "&amp;$G239&amp;IF($D239="",""," "&amp;TEXT($D239,"HH.MM")),"")</f>
        <v/>
      </c>
      <c r="K239" s="74" t="str" cm="1">
        <f t="array" ref="K239">IF(SUMPRODUCT(--ISNUMBER(SEARCH(_xlfn._xlws.FILTER(TRANSPOSE(_xlfn.TEXTSPLIT(K$3," "," ",TRUE)),K$3&lt;&gt;""),$F239)))&gt;0,IF($C239&lt;&gt;"",TEXT($C239," - TT.MM"),"")&amp;" "&amp;$G239&amp;IF($D239="",""," "&amp;TEXT($D239,"HH.MM")),"")</f>
        <v/>
      </c>
      <c r="L239" s="74" t="str" cm="1">
        <f t="array" ref="L239">IF(SUMPRODUCT(--ISNUMBER(SEARCH(_xlfn._xlws.FILTER(TRANSPOSE(_xlfn.TEXTSPLIT(L$3," "," ",TRUE)),L$3&lt;&gt;""),$F239)))&gt;0,IF($C239&lt;&gt;"",TEXT($C239," - TT.MM"),"")&amp;" "&amp;$G239&amp;IF($D239="",""," "&amp;TEXT($D239,"HH.MM")),"")</f>
        <v/>
      </c>
      <c r="M239" s="74" t="str" cm="1">
        <f t="array" ref="M239">IF(SUMPRODUCT(--ISNUMBER(SEARCH(_xlfn._xlws.FILTER(TRANSPOSE(_xlfn.TEXTSPLIT(M$3," "," ",TRUE)),M$3&lt;&gt;""),$F239)))&gt;0,IF($C239&lt;&gt;"",TEXT($C239," - TT.MM"),"")&amp;" "&amp;$G239&amp;IF($D239="",""," "&amp;TEXT($D239,"HH.MM")),"")</f>
        <v/>
      </c>
      <c r="N239" s="74" t="str" cm="1">
        <f t="array" ref="N239">IF(SUMPRODUCT(--ISNUMBER(SEARCH(_xlfn._xlws.FILTER(TRANSPOSE(_xlfn.TEXTSPLIT(N$3," "," ",TRUE)),N$3&lt;&gt;""),$F239)))&gt;0,IF($C239&lt;&gt;"",TEXT($C239," - TT.MM"),"")&amp;" "&amp;$G239&amp;IF($D239="",""," "&amp;TEXT($D239,"HH.MM")),"")</f>
        <v/>
      </c>
      <c r="O239" s="74" t="str" cm="1">
        <f t="array" ref="O239">IF(SUMPRODUCT(--ISNUMBER(SEARCH(_xlfn._xlws.FILTER(TRANSPOSE(_xlfn.TEXTSPLIT(O$3," "," ",TRUE)),O$3&lt;&gt;""),$F239)))&gt;0,IF($C239&lt;&gt;"",TEXT($C239," - TT.MM"),"")&amp;" "&amp;$G239&amp;IF($D239="",""," "&amp;TEXT($D239,"HH.MM")),"")</f>
        <v/>
      </c>
      <c r="W239" s="72" t="b">
        <f t="shared" ref="W239:AB246" si="75">I239&lt;&gt;""</f>
        <v>0</v>
      </c>
      <c r="X239" s="72" t="b">
        <f t="shared" si="75"/>
        <v>0</v>
      </c>
      <c r="Y239" s="72" t="b">
        <f t="shared" si="75"/>
        <v>0</v>
      </c>
      <c r="Z239" s="72" t="b">
        <f t="shared" si="75"/>
        <v>0</v>
      </c>
      <c r="AA239" s="72" t="b">
        <f t="shared" si="75"/>
        <v>0</v>
      </c>
      <c r="AB239" s="72" t="b">
        <f t="shared" si="75"/>
        <v>0</v>
      </c>
      <c r="AF239" s="72" t="b">
        <f t="shared" ref="AF239:AF272" si="76">OR(W239:AB239)</f>
        <v>0</v>
      </c>
      <c r="AG239" s="72" t="b">
        <f t="shared" ref="AG239:AI246" si="77">OR(W239,$Z239,$AA239)</f>
        <v>0</v>
      </c>
      <c r="AH239" s="72" t="b">
        <f t="shared" si="77"/>
        <v>0</v>
      </c>
      <c r="AI239" s="72" t="b">
        <f t="shared" si="77"/>
        <v>0</v>
      </c>
      <c r="AJ239" s="72" t="b">
        <f t="shared" ref="AJ239:AJ272" si="78">OR(W239,X239,Y239,Z239,AA239)</f>
        <v>0</v>
      </c>
    </row>
    <row r="240" spans="1:36" ht="15.75" customHeight="1" x14ac:dyDescent="0.2">
      <c r="A240">
        <f t="shared" ref="A240:A265" si="79">WEEKNUM(B240,21)</f>
        <v>52</v>
      </c>
      <c r="G240" t="s">
        <v>58</v>
      </c>
      <c r="I240" s="74" t="str" cm="1">
        <f t="array" ref="I240">IF(SUMPRODUCT(--ISNUMBER(SEARCH(_xlfn._xlws.FILTER(TRANSPOSE(_xlfn.TEXTSPLIT(I$3," "," ",TRUE)),I$3&lt;&gt;""),$F240)))&gt;0,IF($C240&lt;&gt;"",TEXT($C240," - TT.MM"),"")&amp;" "&amp;$G240&amp;IF($D240="",""," "&amp;TEXT($D240,"HH.MM")),"")</f>
        <v/>
      </c>
      <c r="J240" s="74" t="str" cm="1">
        <f t="array" ref="J240">IF(SUMPRODUCT(--ISNUMBER(SEARCH(_xlfn._xlws.FILTER(TRANSPOSE(_xlfn.TEXTSPLIT(J$3," "," ",TRUE)),J$3&lt;&gt;""),$F240)))&gt;0,IF($C240&lt;&gt;"",TEXT($C240," - TT.MM"),"")&amp;" "&amp;$G240&amp;IF($D240="",""," "&amp;TEXT($D240,"HH.MM")),"")</f>
        <v/>
      </c>
      <c r="K240" s="74" t="str" cm="1">
        <f t="array" ref="K240">IF(SUMPRODUCT(--ISNUMBER(SEARCH(_xlfn._xlws.FILTER(TRANSPOSE(_xlfn.TEXTSPLIT(K$3," "," ",TRUE)),K$3&lt;&gt;""),$F240)))&gt;0,IF($C240&lt;&gt;"",TEXT($C240," - TT.MM"),"")&amp;" "&amp;$G240&amp;IF($D240="",""," "&amp;TEXT($D240,"HH.MM")),"")</f>
        <v/>
      </c>
      <c r="L240" s="74" t="str" cm="1">
        <f t="array" ref="L240">IF(SUMPRODUCT(--ISNUMBER(SEARCH(_xlfn._xlws.FILTER(TRANSPOSE(_xlfn.TEXTSPLIT(L$3," "," ",TRUE)),L$3&lt;&gt;""),$F240)))&gt;0,IF($C240&lt;&gt;"",TEXT($C240," - TT.MM"),"")&amp;" "&amp;$G240&amp;IF($D240="",""," "&amp;TEXT($D240,"HH.MM")),"")</f>
        <v/>
      </c>
      <c r="M240" s="74" t="str" cm="1">
        <f t="array" ref="M240">IF(SUMPRODUCT(--ISNUMBER(SEARCH(_xlfn._xlws.FILTER(TRANSPOSE(_xlfn.TEXTSPLIT(M$3," "," ",TRUE)),M$3&lt;&gt;""),$F240)))&gt;0,IF($C240&lt;&gt;"",TEXT($C240," - TT.MM"),"")&amp;" "&amp;$G240&amp;IF($D240="",""," "&amp;TEXT($D240,"HH.MM")),"")</f>
        <v/>
      </c>
      <c r="N240" s="74" t="str" cm="1">
        <f t="array" ref="N240">IF(SUMPRODUCT(--ISNUMBER(SEARCH(_xlfn._xlws.FILTER(TRANSPOSE(_xlfn.TEXTSPLIT(N$3," "," ",TRUE)),N$3&lt;&gt;""),$F240)))&gt;0,IF($C240&lt;&gt;"",TEXT($C240," - TT.MM"),"")&amp;" "&amp;$G240&amp;IF($D240="",""," "&amp;TEXT($D240,"HH.MM")),"")</f>
        <v/>
      </c>
      <c r="O240" s="74" t="str" cm="1">
        <f t="array" ref="O240">IF(SUMPRODUCT(--ISNUMBER(SEARCH(_xlfn._xlws.FILTER(TRANSPOSE(_xlfn.TEXTSPLIT(O$3," "," ",TRUE)),O$3&lt;&gt;""),$F240)))&gt;0,IF($C240&lt;&gt;"",TEXT($C240," - TT.MM"),"")&amp;" "&amp;$G240&amp;IF($D240="",""," "&amp;TEXT($D240,"HH.MM")),"")</f>
        <v/>
      </c>
      <c r="W240" s="4" t="b">
        <f t="shared" si="75"/>
        <v>0</v>
      </c>
      <c r="X240" s="4" t="b">
        <f t="shared" si="75"/>
        <v>0</v>
      </c>
      <c r="Y240" s="4" t="b">
        <f t="shared" si="75"/>
        <v>0</v>
      </c>
      <c r="Z240" s="4" t="b">
        <f t="shared" si="75"/>
        <v>0</v>
      </c>
      <c r="AA240" s="4" t="b">
        <f t="shared" si="75"/>
        <v>0</v>
      </c>
      <c r="AB240" s="4" t="b">
        <f t="shared" si="75"/>
        <v>0</v>
      </c>
      <c r="AF240" s="4" t="b">
        <f t="shared" si="76"/>
        <v>0</v>
      </c>
      <c r="AG240" s="4" t="b">
        <f t="shared" si="77"/>
        <v>0</v>
      </c>
      <c r="AH240" s="4" t="b">
        <f t="shared" si="77"/>
        <v>0</v>
      </c>
      <c r="AI240" s="4" t="b">
        <f t="shared" si="77"/>
        <v>0</v>
      </c>
      <c r="AJ240" s="4" t="b">
        <f t="shared" si="78"/>
        <v>0</v>
      </c>
    </row>
    <row r="241" spans="1:36" ht="15.75" customHeight="1" x14ac:dyDescent="0.2">
      <c r="A241">
        <f t="shared" si="79"/>
        <v>52</v>
      </c>
      <c r="G241" t="s">
        <v>58</v>
      </c>
      <c r="I241" s="74" t="str" cm="1">
        <f t="array" ref="I241">IF(SUMPRODUCT(--ISNUMBER(SEARCH(_xlfn._xlws.FILTER(TRANSPOSE(_xlfn.TEXTSPLIT(I$3," "," ",TRUE)),I$3&lt;&gt;""),$F241)))&gt;0,IF($C241&lt;&gt;"",TEXT($C241," - TT.MM"),"")&amp;" "&amp;$G241&amp;IF($D241="",""," "&amp;TEXT($D241,"HH.MM")),"")</f>
        <v/>
      </c>
      <c r="J241" s="74" t="str" cm="1">
        <f t="array" ref="J241">IF(SUMPRODUCT(--ISNUMBER(SEARCH(_xlfn._xlws.FILTER(TRANSPOSE(_xlfn.TEXTSPLIT(J$3," "," ",TRUE)),J$3&lt;&gt;""),$F241)))&gt;0,IF($C241&lt;&gt;"",TEXT($C241," - TT.MM"),"")&amp;" "&amp;$G241&amp;IF($D241="",""," "&amp;TEXT($D241,"HH.MM")),"")</f>
        <v/>
      </c>
      <c r="K241" s="74" t="str" cm="1">
        <f t="array" ref="K241">IF(SUMPRODUCT(--ISNUMBER(SEARCH(_xlfn._xlws.FILTER(TRANSPOSE(_xlfn.TEXTSPLIT(K$3," "," ",TRUE)),K$3&lt;&gt;""),$F241)))&gt;0,IF($C241&lt;&gt;"",TEXT($C241," - TT.MM"),"")&amp;" "&amp;$G241&amp;IF($D241="",""," "&amp;TEXT($D241,"HH.MM")),"")</f>
        <v/>
      </c>
      <c r="L241" s="74" t="str" cm="1">
        <f t="array" ref="L241">IF(SUMPRODUCT(--ISNUMBER(SEARCH(_xlfn._xlws.FILTER(TRANSPOSE(_xlfn.TEXTSPLIT(L$3," "," ",TRUE)),L$3&lt;&gt;""),$F241)))&gt;0,IF($C241&lt;&gt;"",TEXT($C241," - TT.MM"),"")&amp;" "&amp;$G241&amp;IF($D241="",""," "&amp;TEXT($D241,"HH.MM")),"")</f>
        <v/>
      </c>
      <c r="M241" s="74" t="str" cm="1">
        <f t="array" ref="M241">IF(SUMPRODUCT(--ISNUMBER(SEARCH(_xlfn._xlws.FILTER(TRANSPOSE(_xlfn.TEXTSPLIT(M$3," "," ",TRUE)),M$3&lt;&gt;""),$F241)))&gt;0,IF($C241&lt;&gt;"",TEXT($C241," - TT.MM"),"")&amp;" "&amp;$G241&amp;IF($D241="",""," "&amp;TEXT($D241,"HH.MM")),"")</f>
        <v/>
      </c>
      <c r="N241" s="74" t="str" cm="1">
        <f t="array" ref="N241">IF(SUMPRODUCT(--ISNUMBER(SEARCH(_xlfn._xlws.FILTER(TRANSPOSE(_xlfn.TEXTSPLIT(N$3," "," ",TRUE)),N$3&lt;&gt;""),$F241)))&gt;0,IF($C241&lt;&gt;"",TEXT($C241," - TT.MM"),"")&amp;" "&amp;$G241&amp;IF($D241="",""," "&amp;TEXT($D241,"HH.MM")),"")</f>
        <v/>
      </c>
      <c r="O241" s="74" t="str" cm="1">
        <f t="array" ref="O241">IF(SUMPRODUCT(--ISNUMBER(SEARCH(_xlfn._xlws.FILTER(TRANSPOSE(_xlfn.TEXTSPLIT(O$3," "," ",TRUE)),O$3&lt;&gt;""),$F241)))&gt;0,IF($C241&lt;&gt;"",TEXT($C241," - TT.MM"),"")&amp;" "&amp;$G241&amp;IF($D241="",""," "&amp;TEXT($D241,"HH.MM")),"")</f>
        <v/>
      </c>
      <c r="W241" s="4" t="b">
        <f t="shared" si="75"/>
        <v>0</v>
      </c>
      <c r="X241" s="4" t="b">
        <f t="shared" si="75"/>
        <v>0</v>
      </c>
      <c r="Y241" s="4" t="b">
        <f t="shared" si="75"/>
        <v>0</v>
      </c>
      <c r="Z241" s="4" t="b">
        <f t="shared" si="75"/>
        <v>0</v>
      </c>
      <c r="AA241" s="4" t="b">
        <f t="shared" si="75"/>
        <v>0</v>
      </c>
      <c r="AB241" s="4" t="b">
        <f t="shared" si="75"/>
        <v>0</v>
      </c>
      <c r="AF241" s="4" t="b">
        <f t="shared" si="76"/>
        <v>0</v>
      </c>
      <c r="AG241" s="4" t="b">
        <f t="shared" si="77"/>
        <v>0</v>
      </c>
      <c r="AH241" s="4" t="b">
        <f t="shared" si="77"/>
        <v>0</v>
      </c>
      <c r="AI241" s="4" t="b">
        <f t="shared" si="77"/>
        <v>0</v>
      </c>
      <c r="AJ241" s="4" t="b">
        <f t="shared" si="78"/>
        <v>0</v>
      </c>
    </row>
    <row r="242" spans="1:36" ht="15.75" customHeight="1" x14ac:dyDescent="0.2">
      <c r="A242">
        <f t="shared" si="79"/>
        <v>52</v>
      </c>
      <c r="F242" t="s">
        <v>59</v>
      </c>
      <c r="G242" t="s">
        <v>58</v>
      </c>
      <c r="I242" s="74" t="str" cm="1">
        <f t="array" ref="I242">IF(SUMPRODUCT(--ISNUMBER(SEARCH(_xlfn._xlws.FILTER(TRANSPOSE(_xlfn.TEXTSPLIT(I$3," "," ",TRUE)),I$3&lt;&gt;""),$F242)))&gt;0,IF($C242&lt;&gt;"",TEXT($C242," - TT.MM"),"")&amp;" "&amp;$G242&amp;IF($D242="",""," "&amp;TEXT($D242,"HH.MM")),"")</f>
        <v/>
      </c>
      <c r="J242" s="74" t="str" cm="1">
        <f t="array" ref="J242">IF(SUMPRODUCT(--ISNUMBER(SEARCH(_xlfn._xlws.FILTER(TRANSPOSE(_xlfn.TEXTSPLIT(J$3," "," ",TRUE)),J$3&lt;&gt;""),$F242)))&gt;0,IF($C242&lt;&gt;"",TEXT($C242," - TT.MM"),"")&amp;" "&amp;$G242&amp;IF($D242="",""," "&amp;TEXT($D242,"HH.MM")),"")</f>
        <v/>
      </c>
      <c r="K242" s="74" t="str" cm="1">
        <f t="array" ref="K242">IF(SUMPRODUCT(--ISNUMBER(SEARCH(_xlfn._xlws.FILTER(TRANSPOSE(_xlfn.TEXTSPLIT(K$3," "," ",TRUE)),K$3&lt;&gt;""),$F242)))&gt;0,IF($C242&lt;&gt;"",TEXT($C242," - TT.MM"),"")&amp;" "&amp;$G242&amp;IF($D242="",""," "&amp;TEXT($D242,"HH.MM")),"")</f>
        <v/>
      </c>
      <c r="L242" s="74" t="str" cm="1">
        <f t="array" ref="L242">IF(SUMPRODUCT(--ISNUMBER(SEARCH(_xlfn._xlws.FILTER(TRANSPOSE(_xlfn.TEXTSPLIT(L$3," "," ",TRUE)),L$3&lt;&gt;""),$F242)))&gt;0,IF($C242&lt;&gt;"",TEXT($C242," - TT.MM"),"")&amp;" "&amp;$G242&amp;IF($D242="",""," "&amp;TEXT($D242,"HH.MM")),"")</f>
        <v/>
      </c>
      <c r="M242" s="74" t="str" cm="1">
        <f t="array" ref="M242">IF(SUMPRODUCT(--ISNUMBER(SEARCH(_xlfn._xlws.FILTER(TRANSPOSE(_xlfn.TEXTSPLIT(M$3," "," ",TRUE)),M$3&lt;&gt;""),$F242)))&gt;0,IF($C242&lt;&gt;"",TEXT($C242," - TT.MM"),"")&amp;" "&amp;$G242&amp;IF($D242="",""," "&amp;TEXT($D242,"HH.MM")),"")</f>
        <v/>
      </c>
      <c r="N242" s="74" t="str" cm="1">
        <f t="array" ref="N242">IF(SUMPRODUCT(--ISNUMBER(SEARCH(_xlfn._xlws.FILTER(TRANSPOSE(_xlfn.TEXTSPLIT(N$3," "," ",TRUE)),N$3&lt;&gt;""),$F242)))&gt;0,IF($C242&lt;&gt;"",TEXT($C242," - TT.MM"),"")&amp;" "&amp;$G242&amp;IF($D242="",""," "&amp;TEXT($D242,"HH.MM")),"")</f>
        <v/>
      </c>
      <c r="O242" s="74" t="str" cm="1">
        <f t="array" ref="O242">IF(SUMPRODUCT(--ISNUMBER(SEARCH(_xlfn._xlws.FILTER(TRANSPOSE(_xlfn.TEXTSPLIT(O$3," "," ",TRUE)),O$3&lt;&gt;""),$F242)))&gt;0,IF($C242&lt;&gt;"",TEXT($C242," - TT.MM"),"")&amp;" "&amp;$G242&amp;IF($D242="",""," "&amp;TEXT($D242,"HH.MM")),"")</f>
        <v/>
      </c>
      <c r="W242" s="4" t="b">
        <f t="shared" si="75"/>
        <v>0</v>
      </c>
      <c r="X242" s="4" t="b">
        <f t="shared" si="75"/>
        <v>0</v>
      </c>
      <c r="Y242" s="4" t="b">
        <f t="shared" si="75"/>
        <v>0</v>
      </c>
      <c r="Z242" s="4" t="b">
        <f t="shared" si="75"/>
        <v>0</v>
      </c>
      <c r="AA242" s="4" t="b">
        <f t="shared" si="75"/>
        <v>0</v>
      </c>
      <c r="AB242" s="4" t="b">
        <f t="shared" si="75"/>
        <v>0</v>
      </c>
      <c r="AF242" s="4" t="b">
        <f t="shared" si="76"/>
        <v>0</v>
      </c>
      <c r="AG242" s="4" t="b">
        <f t="shared" si="77"/>
        <v>0</v>
      </c>
      <c r="AH242" s="4" t="b">
        <f t="shared" si="77"/>
        <v>0</v>
      </c>
      <c r="AI242" s="4" t="b">
        <f t="shared" si="77"/>
        <v>0</v>
      </c>
      <c r="AJ242" s="4" t="b">
        <f t="shared" si="78"/>
        <v>0</v>
      </c>
    </row>
    <row r="243" spans="1:36" ht="15.75" customHeight="1" x14ac:dyDescent="0.2">
      <c r="A243">
        <f t="shared" si="79"/>
        <v>52</v>
      </c>
      <c r="F243" t="s">
        <v>59</v>
      </c>
      <c r="G243" t="s">
        <v>58</v>
      </c>
      <c r="I243" s="74" t="str" cm="1">
        <f t="array" ref="I243">IF(SUMPRODUCT(--ISNUMBER(SEARCH(_xlfn._xlws.FILTER(TRANSPOSE(_xlfn.TEXTSPLIT(I$3," "," ",TRUE)),I$3&lt;&gt;""),$F243)))&gt;0,IF($C243&lt;&gt;"",TEXT($C243," - TT.MM"),"")&amp;" "&amp;$G243&amp;IF($D243="",""," "&amp;TEXT($D243,"HH.MM")),"")</f>
        <v/>
      </c>
      <c r="J243" s="74" t="str" cm="1">
        <f t="array" ref="J243">IF(SUMPRODUCT(--ISNUMBER(SEARCH(_xlfn._xlws.FILTER(TRANSPOSE(_xlfn.TEXTSPLIT(J$3," "," ",TRUE)),J$3&lt;&gt;""),$F243)))&gt;0,IF($C243&lt;&gt;"",TEXT($C243," - TT.MM"),"")&amp;" "&amp;$G243&amp;IF($D243="",""," "&amp;TEXT($D243,"HH.MM")),"")</f>
        <v/>
      </c>
      <c r="K243" s="74" t="str" cm="1">
        <f t="array" ref="K243">IF(SUMPRODUCT(--ISNUMBER(SEARCH(_xlfn._xlws.FILTER(TRANSPOSE(_xlfn.TEXTSPLIT(K$3," "," ",TRUE)),K$3&lt;&gt;""),$F243)))&gt;0,IF($C243&lt;&gt;"",TEXT($C243," - TT.MM"),"")&amp;" "&amp;$G243&amp;IF($D243="",""," "&amp;TEXT($D243,"HH.MM")),"")</f>
        <v/>
      </c>
      <c r="L243" s="74" t="str" cm="1">
        <f t="array" ref="L243">IF(SUMPRODUCT(--ISNUMBER(SEARCH(_xlfn._xlws.FILTER(TRANSPOSE(_xlfn.TEXTSPLIT(L$3," "," ",TRUE)),L$3&lt;&gt;""),$F243)))&gt;0,IF($C243&lt;&gt;"",TEXT($C243," - TT.MM"),"")&amp;" "&amp;$G243&amp;IF($D243="",""," "&amp;TEXT($D243,"HH.MM")),"")</f>
        <v/>
      </c>
      <c r="M243" s="74" t="str" cm="1">
        <f t="array" ref="M243">IF(SUMPRODUCT(--ISNUMBER(SEARCH(_xlfn._xlws.FILTER(TRANSPOSE(_xlfn.TEXTSPLIT(M$3," "," ",TRUE)),M$3&lt;&gt;""),$F243)))&gt;0,IF($C243&lt;&gt;"",TEXT($C243," - TT.MM"),"")&amp;" "&amp;$G243&amp;IF($D243="",""," "&amp;TEXT($D243,"HH.MM")),"")</f>
        <v/>
      </c>
      <c r="N243" s="74" t="str" cm="1">
        <f t="array" ref="N243">IF(SUMPRODUCT(--ISNUMBER(SEARCH(_xlfn._xlws.FILTER(TRANSPOSE(_xlfn.TEXTSPLIT(N$3," "," ",TRUE)),N$3&lt;&gt;""),$F243)))&gt;0,IF($C243&lt;&gt;"",TEXT($C243," - TT.MM"),"")&amp;" "&amp;$G243&amp;IF($D243="",""," "&amp;TEXT($D243,"HH.MM")),"")</f>
        <v/>
      </c>
      <c r="O243" s="74" t="str" cm="1">
        <f t="array" ref="O243">IF(SUMPRODUCT(--ISNUMBER(SEARCH(_xlfn._xlws.FILTER(TRANSPOSE(_xlfn.TEXTSPLIT(O$3," "," ",TRUE)),O$3&lt;&gt;""),$F243)))&gt;0,IF($C243&lt;&gt;"",TEXT($C243," - TT.MM"),"")&amp;" "&amp;$G243&amp;IF($D243="",""," "&amp;TEXT($D243,"HH.MM")),"")</f>
        <v/>
      </c>
      <c r="W243" s="4" t="b">
        <f t="shared" si="75"/>
        <v>0</v>
      </c>
      <c r="X243" s="4" t="b">
        <f t="shared" si="75"/>
        <v>0</v>
      </c>
      <c r="Y243" s="4" t="b">
        <f t="shared" si="75"/>
        <v>0</v>
      </c>
      <c r="Z243" s="4" t="b">
        <f t="shared" si="75"/>
        <v>0</v>
      </c>
      <c r="AA243" s="4" t="b">
        <f t="shared" si="75"/>
        <v>0</v>
      </c>
      <c r="AB243" s="4" t="b">
        <f t="shared" si="75"/>
        <v>0</v>
      </c>
      <c r="AF243" s="4" t="b">
        <f t="shared" si="76"/>
        <v>0</v>
      </c>
      <c r="AG243" s="4" t="b">
        <f t="shared" si="77"/>
        <v>0</v>
      </c>
      <c r="AH243" s="4" t="b">
        <f t="shared" si="77"/>
        <v>0</v>
      </c>
      <c r="AI243" s="4" t="b">
        <f t="shared" si="77"/>
        <v>0</v>
      </c>
      <c r="AJ243" s="4" t="b">
        <f t="shared" si="78"/>
        <v>0</v>
      </c>
    </row>
    <row r="244" spans="1:36" ht="15.75" customHeight="1" x14ac:dyDescent="0.2">
      <c r="A244">
        <f t="shared" si="79"/>
        <v>52</v>
      </c>
      <c r="F244" t="s">
        <v>59</v>
      </c>
      <c r="G244" t="s">
        <v>58</v>
      </c>
      <c r="I244" s="74" t="str" cm="1">
        <f t="array" ref="I244">IF(SUMPRODUCT(--ISNUMBER(SEARCH(_xlfn._xlws.FILTER(TRANSPOSE(_xlfn.TEXTSPLIT(I$3," "," ",TRUE)),I$3&lt;&gt;""),$F244)))&gt;0,IF($C244&lt;&gt;"",TEXT($C244," - TT.MM"),"")&amp;" "&amp;$G244&amp;IF($D244="",""," "&amp;TEXT($D244,"HH.MM")),"")</f>
        <v/>
      </c>
      <c r="J244" s="74" t="str" cm="1">
        <f t="array" ref="J244">IF(SUMPRODUCT(--ISNUMBER(SEARCH(_xlfn._xlws.FILTER(TRANSPOSE(_xlfn.TEXTSPLIT(J$3," "," ",TRUE)),J$3&lt;&gt;""),$F244)))&gt;0,IF($C244&lt;&gt;"",TEXT($C244," - TT.MM"),"")&amp;" "&amp;$G244&amp;IF($D244="",""," "&amp;TEXT($D244,"HH.MM")),"")</f>
        <v/>
      </c>
      <c r="K244" s="74" t="str" cm="1">
        <f t="array" ref="K244">IF(SUMPRODUCT(--ISNUMBER(SEARCH(_xlfn._xlws.FILTER(TRANSPOSE(_xlfn.TEXTSPLIT(K$3," "," ",TRUE)),K$3&lt;&gt;""),$F244)))&gt;0,IF($C244&lt;&gt;"",TEXT($C244," - TT.MM"),"")&amp;" "&amp;$G244&amp;IF($D244="",""," "&amp;TEXT($D244,"HH.MM")),"")</f>
        <v/>
      </c>
      <c r="L244" s="74" t="str" cm="1">
        <f t="array" ref="L244">IF(SUMPRODUCT(--ISNUMBER(SEARCH(_xlfn._xlws.FILTER(TRANSPOSE(_xlfn.TEXTSPLIT(L$3," "," ",TRUE)),L$3&lt;&gt;""),$F244)))&gt;0,IF($C244&lt;&gt;"",TEXT($C244," - TT.MM"),"")&amp;" "&amp;$G244&amp;IF($D244="",""," "&amp;TEXT($D244,"HH.MM")),"")</f>
        <v/>
      </c>
      <c r="M244" s="74" t="str" cm="1">
        <f t="array" ref="M244">IF(SUMPRODUCT(--ISNUMBER(SEARCH(_xlfn._xlws.FILTER(TRANSPOSE(_xlfn.TEXTSPLIT(M$3," "," ",TRUE)),M$3&lt;&gt;""),$F244)))&gt;0,IF($C244&lt;&gt;"",TEXT($C244," - TT.MM"),"")&amp;" "&amp;$G244&amp;IF($D244="",""," "&amp;TEXT($D244,"HH.MM")),"")</f>
        <v/>
      </c>
      <c r="N244" s="74" t="str" cm="1">
        <f t="array" ref="N244">IF(SUMPRODUCT(--ISNUMBER(SEARCH(_xlfn._xlws.FILTER(TRANSPOSE(_xlfn.TEXTSPLIT(N$3," "," ",TRUE)),N$3&lt;&gt;""),$F244)))&gt;0,IF($C244&lt;&gt;"",TEXT($C244," - TT.MM"),"")&amp;" "&amp;$G244&amp;IF($D244="",""," "&amp;TEXT($D244,"HH.MM")),"")</f>
        <v/>
      </c>
      <c r="O244" s="74" t="str" cm="1">
        <f t="array" ref="O244">IF(SUMPRODUCT(--ISNUMBER(SEARCH(_xlfn._xlws.FILTER(TRANSPOSE(_xlfn.TEXTSPLIT(O$3," "," ",TRUE)),O$3&lt;&gt;""),$F244)))&gt;0,IF($C244&lt;&gt;"",TEXT($C244," - TT.MM"),"")&amp;" "&amp;$G244&amp;IF($D244="",""," "&amp;TEXT($D244,"HH.MM")),"")</f>
        <v/>
      </c>
      <c r="W244" s="4" t="b">
        <f t="shared" si="75"/>
        <v>0</v>
      </c>
      <c r="X244" s="4" t="b">
        <f t="shared" si="75"/>
        <v>0</v>
      </c>
      <c r="Y244" s="4" t="b">
        <f t="shared" si="75"/>
        <v>0</v>
      </c>
      <c r="Z244" s="4" t="b">
        <f t="shared" si="75"/>
        <v>0</v>
      </c>
      <c r="AA244" s="4" t="b">
        <f t="shared" si="75"/>
        <v>0</v>
      </c>
      <c r="AB244" s="4" t="b">
        <f t="shared" si="75"/>
        <v>0</v>
      </c>
      <c r="AF244" s="4" t="b">
        <f t="shared" si="76"/>
        <v>0</v>
      </c>
      <c r="AG244" s="4" t="b">
        <f t="shared" si="77"/>
        <v>0</v>
      </c>
      <c r="AH244" s="4" t="b">
        <f t="shared" si="77"/>
        <v>0</v>
      </c>
      <c r="AI244" s="4" t="b">
        <f t="shared" si="77"/>
        <v>0</v>
      </c>
      <c r="AJ244" s="4" t="b">
        <f t="shared" si="78"/>
        <v>0</v>
      </c>
    </row>
    <row r="245" spans="1:36" ht="15.75" customHeight="1" x14ac:dyDescent="0.2">
      <c r="A245">
        <f t="shared" si="79"/>
        <v>52</v>
      </c>
      <c r="F245" t="s">
        <v>59</v>
      </c>
      <c r="G245" t="s">
        <v>58</v>
      </c>
      <c r="I245" s="74" t="str" cm="1">
        <f t="array" ref="I245">IF(SUMPRODUCT(--ISNUMBER(SEARCH(_xlfn._xlws.FILTER(TRANSPOSE(_xlfn.TEXTSPLIT(I$3," "," ",TRUE)),I$3&lt;&gt;""),$F245)))&gt;0,IF($C245&lt;&gt;"",TEXT($C245," - TT.MM"),"")&amp;" "&amp;$G245&amp;IF($D245="",""," "&amp;TEXT($D245,"HH.MM")),"")</f>
        <v/>
      </c>
      <c r="J245" s="74" t="str" cm="1">
        <f t="array" ref="J245">IF(SUMPRODUCT(--ISNUMBER(SEARCH(_xlfn._xlws.FILTER(TRANSPOSE(_xlfn.TEXTSPLIT(J$3," "," ",TRUE)),J$3&lt;&gt;""),$F245)))&gt;0,IF($C245&lt;&gt;"",TEXT($C245," - TT.MM"),"")&amp;" "&amp;$G245&amp;IF($D245="",""," "&amp;TEXT($D245,"HH.MM")),"")</f>
        <v/>
      </c>
      <c r="K245" s="74" t="str" cm="1">
        <f t="array" ref="K245">IF(SUMPRODUCT(--ISNUMBER(SEARCH(_xlfn._xlws.FILTER(TRANSPOSE(_xlfn.TEXTSPLIT(K$3," "," ",TRUE)),K$3&lt;&gt;""),$F245)))&gt;0,IF($C245&lt;&gt;"",TEXT($C245," - TT.MM"),"")&amp;" "&amp;$G245&amp;IF($D245="",""," "&amp;TEXT($D245,"HH.MM")),"")</f>
        <v/>
      </c>
      <c r="L245" s="74" t="str" cm="1">
        <f t="array" ref="L245">IF(SUMPRODUCT(--ISNUMBER(SEARCH(_xlfn._xlws.FILTER(TRANSPOSE(_xlfn.TEXTSPLIT(L$3," "," ",TRUE)),L$3&lt;&gt;""),$F245)))&gt;0,IF($C245&lt;&gt;"",TEXT($C245," - TT.MM"),"")&amp;" "&amp;$G245&amp;IF($D245="",""," "&amp;TEXT($D245,"HH.MM")),"")</f>
        <v/>
      </c>
      <c r="M245" s="74" t="str" cm="1">
        <f t="array" ref="M245">IF(SUMPRODUCT(--ISNUMBER(SEARCH(_xlfn._xlws.FILTER(TRANSPOSE(_xlfn.TEXTSPLIT(M$3," "," ",TRUE)),M$3&lt;&gt;""),$F245)))&gt;0,IF($C245&lt;&gt;"",TEXT($C245," - TT.MM"),"")&amp;" "&amp;$G245&amp;IF($D245="",""," "&amp;TEXT($D245,"HH.MM")),"")</f>
        <v/>
      </c>
      <c r="N245" s="74" t="str" cm="1">
        <f t="array" ref="N245">IF(SUMPRODUCT(--ISNUMBER(SEARCH(_xlfn._xlws.FILTER(TRANSPOSE(_xlfn.TEXTSPLIT(N$3," "," ",TRUE)),N$3&lt;&gt;""),$F245)))&gt;0,IF($C245&lt;&gt;"",TEXT($C245," - TT.MM"),"")&amp;" "&amp;$G245&amp;IF($D245="",""," "&amp;TEXT($D245,"HH.MM")),"")</f>
        <v/>
      </c>
      <c r="O245" s="74" t="str" cm="1">
        <f t="array" ref="O245">IF(SUMPRODUCT(--ISNUMBER(SEARCH(_xlfn._xlws.FILTER(TRANSPOSE(_xlfn.TEXTSPLIT(O$3," "," ",TRUE)),O$3&lt;&gt;""),$F245)))&gt;0,IF($C245&lt;&gt;"",TEXT($C245," - TT.MM"),"")&amp;" "&amp;$G245&amp;IF($D245="",""," "&amp;TEXT($D245,"HH.MM")),"")</f>
        <v/>
      </c>
      <c r="W245" s="4" t="b">
        <f t="shared" si="75"/>
        <v>0</v>
      </c>
      <c r="X245" s="4" t="b">
        <f t="shared" si="75"/>
        <v>0</v>
      </c>
      <c r="Y245" s="4" t="b">
        <f t="shared" si="75"/>
        <v>0</v>
      </c>
      <c r="Z245" s="4" t="b">
        <f t="shared" si="75"/>
        <v>0</v>
      </c>
      <c r="AA245" s="4" t="b">
        <f t="shared" si="75"/>
        <v>0</v>
      </c>
      <c r="AB245" s="4" t="b">
        <f t="shared" si="75"/>
        <v>0</v>
      </c>
      <c r="AF245" s="4" t="b">
        <f t="shared" si="76"/>
        <v>0</v>
      </c>
      <c r="AG245" s="4" t="b">
        <f t="shared" si="77"/>
        <v>0</v>
      </c>
      <c r="AH245" s="4" t="b">
        <f t="shared" si="77"/>
        <v>0</v>
      </c>
      <c r="AI245" s="4" t="b">
        <f t="shared" si="77"/>
        <v>0</v>
      </c>
      <c r="AJ245" s="4" t="b">
        <f t="shared" si="78"/>
        <v>0</v>
      </c>
    </row>
    <row r="246" spans="1:36" ht="15.75" customHeight="1" x14ac:dyDescent="0.2">
      <c r="A246">
        <f t="shared" si="79"/>
        <v>52</v>
      </c>
      <c r="F246" t="s">
        <v>59</v>
      </c>
      <c r="G246" t="s">
        <v>58</v>
      </c>
      <c r="I246" s="74" t="str" cm="1">
        <f t="array" ref="I246">IF(SUMPRODUCT(--ISNUMBER(SEARCH(_xlfn._xlws.FILTER(TRANSPOSE(_xlfn.TEXTSPLIT(I$3," "," ",TRUE)),I$3&lt;&gt;""),$F246)))&gt;0,IF($C246&lt;&gt;"",TEXT($C246," - TT.MM"),"")&amp;" "&amp;$G246&amp;IF($D246="",""," "&amp;TEXT($D246,"HH.MM")),"")</f>
        <v/>
      </c>
      <c r="J246" s="74" t="str" cm="1">
        <f t="array" ref="J246">IF(SUMPRODUCT(--ISNUMBER(SEARCH(_xlfn._xlws.FILTER(TRANSPOSE(_xlfn.TEXTSPLIT(J$3," "," ",TRUE)),J$3&lt;&gt;""),$F246)))&gt;0,IF($C246&lt;&gt;"",TEXT($C246," - TT.MM"),"")&amp;" "&amp;$G246&amp;IF($D246="",""," "&amp;TEXT($D246,"HH.MM")),"")</f>
        <v/>
      </c>
      <c r="K246" s="74" t="str" cm="1">
        <f t="array" ref="K246">IF(SUMPRODUCT(--ISNUMBER(SEARCH(_xlfn._xlws.FILTER(TRANSPOSE(_xlfn.TEXTSPLIT(K$3," "," ",TRUE)),K$3&lt;&gt;""),$F246)))&gt;0,IF($C246&lt;&gt;"",TEXT($C246," - TT.MM"),"")&amp;" "&amp;$G246&amp;IF($D246="",""," "&amp;TEXT($D246,"HH.MM")),"")</f>
        <v/>
      </c>
      <c r="L246" s="74" t="str" cm="1">
        <f t="array" ref="L246">IF(SUMPRODUCT(--ISNUMBER(SEARCH(_xlfn._xlws.FILTER(TRANSPOSE(_xlfn.TEXTSPLIT(L$3," "," ",TRUE)),L$3&lt;&gt;""),$F246)))&gt;0,IF($C246&lt;&gt;"",TEXT($C246," - TT.MM"),"")&amp;" "&amp;$G246&amp;IF($D246="",""," "&amp;TEXT($D246,"HH.MM")),"")</f>
        <v/>
      </c>
      <c r="M246" s="74" t="str" cm="1">
        <f t="array" ref="M246">IF(SUMPRODUCT(--ISNUMBER(SEARCH(_xlfn._xlws.FILTER(TRANSPOSE(_xlfn.TEXTSPLIT(M$3," "," ",TRUE)),M$3&lt;&gt;""),$F246)))&gt;0,IF($C246&lt;&gt;"",TEXT($C246," - TT.MM"),"")&amp;" "&amp;$G246&amp;IF($D246="",""," "&amp;TEXT($D246,"HH.MM")),"")</f>
        <v/>
      </c>
      <c r="N246" s="74" t="str" cm="1">
        <f t="array" ref="N246">IF(SUMPRODUCT(--ISNUMBER(SEARCH(_xlfn._xlws.FILTER(TRANSPOSE(_xlfn.TEXTSPLIT(N$3," "," ",TRUE)),N$3&lt;&gt;""),$F246)))&gt;0,IF($C246&lt;&gt;"",TEXT($C246," - TT.MM"),"")&amp;" "&amp;$G246&amp;IF($D246="",""," "&amp;TEXT($D246,"HH.MM")),"")</f>
        <v/>
      </c>
      <c r="O246" s="74" t="str" cm="1">
        <f t="array" ref="O246">IF(SUMPRODUCT(--ISNUMBER(SEARCH(_xlfn._xlws.FILTER(TRANSPOSE(_xlfn.TEXTSPLIT(O$3," "," ",TRUE)),O$3&lt;&gt;""),$F246)))&gt;0,IF($C246&lt;&gt;"",TEXT($C246," - TT.MM"),"")&amp;" "&amp;$G246&amp;IF($D246="",""," "&amp;TEXT($D246,"HH.MM")),"")</f>
        <v/>
      </c>
      <c r="W246" s="4" t="b">
        <f t="shared" si="75"/>
        <v>0</v>
      </c>
      <c r="X246" s="4" t="b">
        <f t="shared" si="75"/>
        <v>0</v>
      </c>
      <c r="Y246" s="4" t="b">
        <f t="shared" si="75"/>
        <v>0</v>
      </c>
      <c r="Z246" s="4" t="b">
        <f t="shared" si="75"/>
        <v>0</v>
      </c>
      <c r="AA246" s="4" t="b">
        <f t="shared" si="75"/>
        <v>0</v>
      </c>
      <c r="AB246" s="4" t="b">
        <f t="shared" si="75"/>
        <v>0</v>
      </c>
      <c r="AF246" s="4" t="b">
        <f t="shared" si="76"/>
        <v>0</v>
      </c>
      <c r="AG246" s="4" t="b">
        <f t="shared" si="77"/>
        <v>0</v>
      </c>
      <c r="AH246" s="4" t="b">
        <f t="shared" si="77"/>
        <v>0</v>
      </c>
      <c r="AI246" s="4" t="b">
        <f t="shared" si="77"/>
        <v>0</v>
      </c>
      <c r="AJ246" s="4" t="b">
        <f t="shared" si="78"/>
        <v>0</v>
      </c>
    </row>
    <row r="247" spans="1:36" ht="15.75" customHeight="1" x14ac:dyDescent="0.2">
      <c r="A247">
        <f t="shared" si="79"/>
        <v>52</v>
      </c>
      <c r="F247" t="s">
        <v>59</v>
      </c>
      <c r="G247" t="s">
        <v>58</v>
      </c>
      <c r="I247" s="74" t="str" cm="1">
        <f t="array" ref="I247">IF(SUMPRODUCT(--ISNUMBER(SEARCH(_xlfn._xlws.FILTER(TRANSPOSE(_xlfn.TEXTSPLIT(I$3," "," ",TRUE)),I$3&lt;&gt;""),$F247)))&gt;0,IF($C247&lt;&gt;"",TEXT($C247," - TT.MM"),"")&amp;" "&amp;$G247&amp;IF($D247="",""," "&amp;TEXT($D247,"HH.MM")),"")</f>
        <v/>
      </c>
      <c r="J247" s="74" t="str" cm="1">
        <f t="array" ref="J247">IF(SUMPRODUCT(--ISNUMBER(SEARCH(_xlfn._xlws.FILTER(TRANSPOSE(_xlfn.TEXTSPLIT(J$3," "," ",TRUE)),J$3&lt;&gt;""),$F247)))&gt;0,IF($C247&lt;&gt;"",TEXT($C247," - TT.MM"),"")&amp;" "&amp;$G247&amp;IF($D247="",""," "&amp;TEXT($D247,"HH.MM")),"")</f>
        <v/>
      </c>
      <c r="K247" s="74" t="str" cm="1">
        <f t="array" ref="K247">IF(SUMPRODUCT(--ISNUMBER(SEARCH(_xlfn._xlws.FILTER(TRANSPOSE(_xlfn.TEXTSPLIT(K$3," "," ",TRUE)),K$3&lt;&gt;""),$F247)))&gt;0,IF($C247&lt;&gt;"",TEXT($C247," - TT.MM"),"")&amp;" "&amp;$G247&amp;IF($D247="",""," "&amp;TEXT($D247,"HH.MM")),"")</f>
        <v/>
      </c>
      <c r="L247" s="74" t="str" cm="1">
        <f t="array" ref="L247">IF(SUMPRODUCT(--ISNUMBER(SEARCH(_xlfn._xlws.FILTER(TRANSPOSE(_xlfn.TEXTSPLIT(L$3," "," ",TRUE)),L$3&lt;&gt;""),$F247)))&gt;0,IF($C247&lt;&gt;"",TEXT($C247," - TT.MM"),"")&amp;" "&amp;$G247&amp;IF($D247="",""," "&amp;TEXT($D247,"HH.MM")),"")</f>
        <v/>
      </c>
      <c r="M247" s="74" t="str" cm="1">
        <f t="array" ref="M247">IF(SUMPRODUCT(--ISNUMBER(SEARCH(_xlfn._xlws.FILTER(TRANSPOSE(_xlfn.TEXTSPLIT(M$3," "," ",TRUE)),M$3&lt;&gt;""),$F247)))&gt;0,IF($C247&lt;&gt;"",TEXT($C247," - TT.MM"),"")&amp;" "&amp;$G247&amp;IF($D247="",""," "&amp;TEXT($D247,"HH.MM")),"")</f>
        <v/>
      </c>
      <c r="N247" s="74" t="str" cm="1">
        <f t="array" ref="N247">IF(SUMPRODUCT(--ISNUMBER(SEARCH(_xlfn._xlws.FILTER(TRANSPOSE(_xlfn.TEXTSPLIT(N$3," "," ",TRUE)),N$3&lt;&gt;""),$F247)))&gt;0,IF($C247&lt;&gt;"",TEXT($C247," - TT.MM"),"")&amp;" "&amp;$G247&amp;IF($D247="",""," "&amp;TEXT($D247,"HH.MM")),"")</f>
        <v/>
      </c>
      <c r="O247" s="74" t="str" cm="1">
        <f t="array" ref="O247">IF(SUMPRODUCT(--ISNUMBER(SEARCH(_xlfn._xlws.FILTER(TRANSPOSE(_xlfn.TEXTSPLIT(O$3," "," ",TRUE)),O$3&lt;&gt;""),$F247)))&gt;0,IF($C247&lt;&gt;"",TEXT($C247," - TT.MM"),"")&amp;" "&amp;$G247&amp;IF($D247="",""," "&amp;TEXT($D247,"HH.MM")),"")</f>
        <v/>
      </c>
      <c r="W247" s="4" t="b">
        <f t="shared" ref="W247:AB274" si="80">I247&lt;&gt;""</f>
        <v>0</v>
      </c>
      <c r="X247" s="4" t="b">
        <f t="shared" si="80"/>
        <v>0</v>
      </c>
      <c r="Y247" s="4" t="b">
        <f t="shared" si="80"/>
        <v>0</v>
      </c>
      <c r="Z247" s="4" t="b">
        <f t="shared" si="80"/>
        <v>0</v>
      </c>
      <c r="AA247" s="4" t="b">
        <f t="shared" si="80"/>
        <v>0</v>
      </c>
      <c r="AB247" s="4" t="b">
        <f t="shared" si="80"/>
        <v>0</v>
      </c>
      <c r="AF247" s="4" t="b">
        <f t="shared" si="76"/>
        <v>0</v>
      </c>
      <c r="AG247" s="4" t="b">
        <f t="shared" ref="AG247:AI274" si="81">OR(W247,$Z247,$AA247)</f>
        <v>0</v>
      </c>
      <c r="AH247" s="4" t="b">
        <f t="shared" si="81"/>
        <v>0</v>
      </c>
      <c r="AI247" s="4" t="b">
        <f t="shared" si="81"/>
        <v>0</v>
      </c>
      <c r="AJ247" s="4" t="b">
        <f t="shared" si="78"/>
        <v>0</v>
      </c>
    </row>
    <row r="248" spans="1:36" ht="15.75" customHeight="1" x14ac:dyDescent="0.2">
      <c r="A248">
        <f t="shared" si="79"/>
        <v>52</v>
      </c>
      <c r="F248" t="s">
        <v>59</v>
      </c>
      <c r="G248" t="s">
        <v>58</v>
      </c>
      <c r="I248" s="74" t="str" cm="1">
        <f t="array" ref="I248">IF(SUMPRODUCT(--ISNUMBER(SEARCH(_xlfn._xlws.FILTER(TRANSPOSE(_xlfn.TEXTSPLIT(I$3," "," ",TRUE)),I$3&lt;&gt;""),$F248)))&gt;0,IF($C248&lt;&gt;"",TEXT($C248," - TT.MM"),"")&amp;" "&amp;$G248&amp;IF($D248="",""," "&amp;TEXT($D248,"HH.MM")),"")</f>
        <v/>
      </c>
      <c r="J248" s="74" t="str" cm="1">
        <f t="array" ref="J248">IF(SUMPRODUCT(--ISNUMBER(SEARCH(_xlfn._xlws.FILTER(TRANSPOSE(_xlfn.TEXTSPLIT(J$3," "," ",TRUE)),J$3&lt;&gt;""),$F248)))&gt;0,IF($C248&lt;&gt;"",TEXT($C248," - TT.MM"),"")&amp;" "&amp;$G248&amp;IF($D248="",""," "&amp;TEXT($D248,"HH.MM")),"")</f>
        <v/>
      </c>
      <c r="K248" s="74" t="str" cm="1">
        <f t="array" ref="K248">IF(SUMPRODUCT(--ISNUMBER(SEARCH(_xlfn._xlws.FILTER(TRANSPOSE(_xlfn.TEXTSPLIT(K$3," "," ",TRUE)),K$3&lt;&gt;""),$F248)))&gt;0,IF($C248&lt;&gt;"",TEXT($C248," - TT.MM"),"")&amp;" "&amp;$G248&amp;IF($D248="",""," "&amp;TEXT($D248,"HH.MM")),"")</f>
        <v/>
      </c>
      <c r="L248" s="74" t="str" cm="1">
        <f t="array" ref="L248">IF(SUMPRODUCT(--ISNUMBER(SEARCH(_xlfn._xlws.FILTER(TRANSPOSE(_xlfn.TEXTSPLIT(L$3," "," ",TRUE)),L$3&lt;&gt;""),$F248)))&gt;0,IF($C248&lt;&gt;"",TEXT($C248," - TT.MM"),"")&amp;" "&amp;$G248&amp;IF($D248="",""," "&amp;TEXT($D248,"HH.MM")),"")</f>
        <v/>
      </c>
      <c r="M248" s="74" t="str" cm="1">
        <f t="array" ref="M248">IF(SUMPRODUCT(--ISNUMBER(SEARCH(_xlfn._xlws.FILTER(TRANSPOSE(_xlfn.TEXTSPLIT(M$3," "," ",TRUE)),M$3&lt;&gt;""),$F248)))&gt;0,IF($C248&lt;&gt;"",TEXT($C248," - TT.MM"),"")&amp;" "&amp;$G248&amp;IF($D248="",""," "&amp;TEXT($D248,"HH.MM")),"")</f>
        <v/>
      </c>
      <c r="N248" s="74" t="str" cm="1">
        <f t="array" ref="N248">IF(SUMPRODUCT(--ISNUMBER(SEARCH(_xlfn._xlws.FILTER(TRANSPOSE(_xlfn.TEXTSPLIT(N$3," "," ",TRUE)),N$3&lt;&gt;""),$F248)))&gt;0,IF($C248&lt;&gt;"",TEXT($C248," - TT.MM"),"")&amp;" "&amp;$G248&amp;IF($D248="",""," "&amp;TEXT($D248,"HH.MM")),"")</f>
        <v/>
      </c>
      <c r="O248" s="74" t="str" cm="1">
        <f t="array" ref="O248">IF(SUMPRODUCT(--ISNUMBER(SEARCH(_xlfn._xlws.FILTER(TRANSPOSE(_xlfn.TEXTSPLIT(O$3," "," ",TRUE)),O$3&lt;&gt;""),$F248)))&gt;0,IF($C248&lt;&gt;"",TEXT($C248," - TT.MM"),"")&amp;" "&amp;$G248&amp;IF($D248="",""," "&amp;TEXT($D248,"HH.MM")),"")</f>
        <v/>
      </c>
      <c r="W248" s="4" t="b">
        <f t="shared" si="80"/>
        <v>0</v>
      </c>
      <c r="X248" s="4" t="b">
        <f t="shared" si="80"/>
        <v>0</v>
      </c>
      <c r="Y248" s="4" t="b">
        <f t="shared" si="80"/>
        <v>0</v>
      </c>
      <c r="Z248" s="4" t="b">
        <f t="shared" si="80"/>
        <v>0</v>
      </c>
      <c r="AA248" s="4" t="b">
        <f t="shared" si="80"/>
        <v>0</v>
      </c>
      <c r="AB248" s="4" t="b">
        <f t="shared" si="80"/>
        <v>0</v>
      </c>
      <c r="AF248" s="4" t="b">
        <f t="shared" si="76"/>
        <v>0</v>
      </c>
      <c r="AG248" s="4" t="b">
        <f t="shared" si="81"/>
        <v>0</v>
      </c>
      <c r="AH248" s="4" t="b">
        <f t="shared" si="81"/>
        <v>0</v>
      </c>
      <c r="AI248" s="4" t="b">
        <f t="shared" si="81"/>
        <v>0</v>
      </c>
      <c r="AJ248" s="4" t="b">
        <f t="shared" si="78"/>
        <v>0</v>
      </c>
    </row>
    <row r="249" spans="1:36" ht="15.75" customHeight="1" x14ac:dyDescent="0.2">
      <c r="A249">
        <f t="shared" si="79"/>
        <v>52</v>
      </c>
      <c r="G249" t="s">
        <v>58</v>
      </c>
      <c r="I249" s="74" t="str" cm="1">
        <f t="array" ref="I249">IF(SUMPRODUCT(--ISNUMBER(SEARCH(_xlfn._xlws.FILTER(TRANSPOSE(_xlfn.TEXTSPLIT(I$3," "," ",TRUE)),I$3&lt;&gt;""),$F249)))&gt;0,IF($C249&lt;&gt;"",TEXT($C249," - TT.MM"),"")&amp;" "&amp;$G249&amp;IF($D249="",""," "&amp;TEXT($D249,"HH.MM")),"")</f>
        <v/>
      </c>
      <c r="J249" s="74" t="str" cm="1">
        <f t="array" ref="J249">IF(SUMPRODUCT(--ISNUMBER(SEARCH(_xlfn._xlws.FILTER(TRANSPOSE(_xlfn.TEXTSPLIT(J$3," "," ",TRUE)),J$3&lt;&gt;""),$F249)))&gt;0,IF($C249&lt;&gt;"",TEXT($C249," - TT.MM"),"")&amp;" "&amp;$G249&amp;IF($D249="",""," "&amp;TEXT($D249,"HH.MM")),"")</f>
        <v/>
      </c>
      <c r="K249" s="74" t="str" cm="1">
        <f t="array" ref="K249">IF(SUMPRODUCT(--ISNUMBER(SEARCH(_xlfn._xlws.FILTER(TRANSPOSE(_xlfn.TEXTSPLIT(K$3," "," ",TRUE)),K$3&lt;&gt;""),$F249)))&gt;0,IF($C249&lt;&gt;"",TEXT($C249," - TT.MM"),"")&amp;" "&amp;$G249&amp;IF($D249="",""," "&amp;TEXT($D249,"HH.MM")),"")</f>
        <v/>
      </c>
      <c r="L249" s="74" t="str" cm="1">
        <f t="array" ref="L249">IF(SUMPRODUCT(--ISNUMBER(SEARCH(_xlfn._xlws.FILTER(TRANSPOSE(_xlfn.TEXTSPLIT(L$3," "," ",TRUE)),L$3&lt;&gt;""),$F249)))&gt;0,IF($C249&lt;&gt;"",TEXT($C249," - TT.MM"),"")&amp;" "&amp;$G249&amp;IF($D249="",""," "&amp;TEXT($D249,"HH.MM")),"")</f>
        <v/>
      </c>
      <c r="M249" s="74" t="str" cm="1">
        <f t="array" ref="M249">IF(SUMPRODUCT(--ISNUMBER(SEARCH(_xlfn._xlws.FILTER(TRANSPOSE(_xlfn.TEXTSPLIT(M$3," "," ",TRUE)),M$3&lt;&gt;""),$F249)))&gt;0,IF($C249&lt;&gt;"",TEXT($C249," - TT.MM"),"")&amp;" "&amp;$G249&amp;IF($D249="",""," "&amp;TEXT($D249,"HH.MM")),"")</f>
        <v/>
      </c>
      <c r="N249" s="74" t="str" cm="1">
        <f t="array" ref="N249">IF(SUMPRODUCT(--ISNUMBER(SEARCH(_xlfn._xlws.FILTER(TRANSPOSE(_xlfn.TEXTSPLIT(N$3," "," ",TRUE)),N$3&lt;&gt;""),$F249)))&gt;0,IF($C249&lt;&gt;"",TEXT($C249," - TT.MM"),"")&amp;" "&amp;$G249&amp;IF($D249="",""," "&amp;TEXT($D249,"HH.MM")),"")</f>
        <v/>
      </c>
      <c r="O249" s="74" t="str" cm="1">
        <f t="array" ref="O249">IF(SUMPRODUCT(--ISNUMBER(SEARCH(_xlfn._xlws.FILTER(TRANSPOSE(_xlfn.TEXTSPLIT(O$3," "," ",TRUE)),O$3&lt;&gt;""),$F249)))&gt;0,IF($C249&lt;&gt;"",TEXT($C249," - TT.MM"),"")&amp;" "&amp;$G249&amp;IF($D249="",""," "&amp;TEXT($D249,"HH.MM")),"")</f>
        <v/>
      </c>
      <c r="W249" s="4" t="b">
        <f t="shared" si="80"/>
        <v>0</v>
      </c>
      <c r="X249" s="4" t="b">
        <f t="shared" si="80"/>
        <v>0</v>
      </c>
      <c r="Y249" s="4" t="b">
        <f t="shared" si="80"/>
        <v>0</v>
      </c>
      <c r="Z249" s="4" t="b">
        <f t="shared" si="80"/>
        <v>0</v>
      </c>
      <c r="AA249" s="4" t="b">
        <f t="shared" si="80"/>
        <v>0</v>
      </c>
      <c r="AB249" s="4" t="b">
        <f t="shared" si="80"/>
        <v>0</v>
      </c>
      <c r="AF249" s="4" t="b">
        <f t="shared" si="76"/>
        <v>0</v>
      </c>
      <c r="AG249" s="4" t="b">
        <f t="shared" si="81"/>
        <v>0</v>
      </c>
      <c r="AH249" s="4" t="b">
        <f t="shared" si="81"/>
        <v>0</v>
      </c>
      <c r="AI249" s="4" t="b">
        <f t="shared" si="81"/>
        <v>0</v>
      </c>
      <c r="AJ249" s="4" t="b">
        <f t="shared" si="78"/>
        <v>0</v>
      </c>
    </row>
    <row r="250" spans="1:36" ht="15.75" customHeight="1" x14ac:dyDescent="0.2">
      <c r="A250">
        <f t="shared" si="79"/>
        <v>52</v>
      </c>
      <c r="F250" t="s">
        <v>59</v>
      </c>
      <c r="G250" t="s">
        <v>58</v>
      </c>
      <c r="I250" s="74" t="str" cm="1">
        <f t="array" ref="I250">IF(SUMPRODUCT(--ISNUMBER(SEARCH(_xlfn._xlws.FILTER(TRANSPOSE(_xlfn.TEXTSPLIT(I$3," "," ",TRUE)),I$3&lt;&gt;""),$F250)))&gt;0,IF($C250&lt;&gt;"",TEXT($C250," - TT.MM"),"")&amp;" "&amp;$G250&amp;IF($D250="",""," "&amp;TEXT($D250,"HH.MM")),"")</f>
        <v/>
      </c>
      <c r="J250" s="74" t="str" cm="1">
        <f t="array" ref="J250">IF(SUMPRODUCT(--ISNUMBER(SEARCH(_xlfn._xlws.FILTER(TRANSPOSE(_xlfn.TEXTSPLIT(J$3," "," ",TRUE)),J$3&lt;&gt;""),$F250)))&gt;0,IF($C250&lt;&gt;"",TEXT($C250," - TT.MM"),"")&amp;" "&amp;$G250&amp;IF($D250="",""," "&amp;TEXT($D250,"HH.MM")),"")</f>
        <v/>
      </c>
      <c r="K250" s="74" t="str" cm="1">
        <f t="array" ref="K250">IF(SUMPRODUCT(--ISNUMBER(SEARCH(_xlfn._xlws.FILTER(TRANSPOSE(_xlfn.TEXTSPLIT(K$3," "," ",TRUE)),K$3&lt;&gt;""),$F250)))&gt;0,IF($C250&lt;&gt;"",TEXT($C250," - TT.MM"),"")&amp;" "&amp;$G250&amp;IF($D250="",""," "&amp;TEXT($D250,"HH.MM")),"")</f>
        <v/>
      </c>
      <c r="L250" s="74" t="str" cm="1">
        <f t="array" ref="L250">IF(SUMPRODUCT(--ISNUMBER(SEARCH(_xlfn._xlws.FILTER(TRANSPOSE(_xlfn.TEXTSPLIT(L$3," "," ",TRUE)),L$3&lt;&gt;""),$F250)))&gt;0,IF($C250&lt;&gt;"",TEXT($C250," - TT.MM"),"")&amp;" "&amp;$G250&amp;IF($D250="",""," "&amp;TEXT($D250,"HH.MM")),"")</f>
        <v/>
      </c>
      <c r="M250" s="74" t="str" cm="1">
        <f t="array" ref="M250">IF(SUMPRODUCT(--ISNUMBER(SEARCH(_xlfn._xlws.FILTER(TRANSPOSE(_xlfn.TEXTSPLIT(M$3," "," ",TRUE)),M$3&lt;&gt;""),$F250)))&gt;0,IF($C250&lt;&gt;"",TEXT($C250," - TT.MM"),"")&amp;" "&amp;$G250&amp;IF($D250="",""," "&amp;TEXT($D250,"HH.MM")),"")</f>
        <v/>
      </c>
      <c r="N250" s="74" t="str" cm="1">
        <f t="array" ref="N250">IF(SUMPRODUCT(--ISNUMBER(SEARCH(_xlfn._xlws.FILTER(TRANSPOSE(_xlfn.TEXTSPLIT(N$3," "," ",TRUE)),N$3&lt;&gt;""),$F250)))&gt;0,IF($C250&lt;&gt;"",TEXT($C250," - TT.MM"),"")&amp;" "&amp;$G250&amp;IF($D250="",""," "&amp;TEXT($D250,"HH.MM")),"")</f>
        <v/>
      </c>
      <c r="O250" s="74" t="str" cm="1">
        <f t="array" ref="O250">IF(SUMPRODUCT(--ISNUMBER(SEARCH(_xlfn._xlws.FILTER(TRANSPOSE(_xlfn.TEXTSPLIT(O$3," "," ",TRUE)),O$3&lt;&gt;""),$F250)))&gt;0,IF($C250&lt;&gt;"",TEXT($C250," - TT.MM"),"")&amp;" "&amp;$G250&amp;IF($D250="",""," "&amp;TEXT($D250,"HH.MM")),"")</f>
        <v/>
      </c>
      <c r="W250" s="4" t="b">
        <f t="shared" si="80"/>
        <v>0</v>
      </c>
      <c r="X250" s="4" t="b">
        <f t="shared" si="80"/>
        <v>0</v>
      </c>
      <c r="Y250" s="4" t="b">
        <f t="shared" si="80"/>
        <v>0</v>
      </c>
      <c r="Z250" s="4" t="b">
        <f t="shared" si="80"/>
        <v>0</v>
      </c>
      <c r="AA250" s="4" t="b">
        <f t="shared" si="80"/>
        <v>0</v>
      </c>
      <c r="AB250" s="4" t="b">
        <f t="shared" si="80"/>
        <v>0</v>
      </c>
      <c r="AF250" s="4" t="b">
        <f t="shared" si="76"/>
        <v>0</v>
      </c>
      <c r="AG250" s="4" t="b">
        <f t="shared" si="81"/>
        <v>0</v>
      </c>
      <c r="AH250" s="4" t="b">
        <f t="shared" si="81"/>
        <v>0</v>
      </c>
      <c r="AI250" s="4" t="b">
        <f t="shared" si="81"/>
        <v>0</v>
      </c>
      <c r="AJ250" s="4" t="b">
        <f t="shared" si="78"/>
        <v>0</v>
      </c>
    </row>
    <row r="251" spans="1:36" ht="15.75" customHeight="1" x14ac:dyDescent="0.2">
      <c r="A251">
        <f t="shared" si="79"/>
        <v>52</v>
      </c>
      <c r="F251" t="s">
        <v>59</v>
      </c>
      <c r="G251" t="s">
        <v>58</v>
      </c>
      <c r="I251" s="74" t="str" cm="1">
        <f t="array" ref="I251">IF(SUMPRODUCT(--ISNUMBER(SEARCH(_xlfn._xlws.FILTER(TRANSPOSE(_xlfn.TEXTSPLIT(I$3," "," ",TRUE)),I$3&lt;&gt;""),$F251)))&gt;0,IF($C251&lt;&gt;"",TEXT($C251," - TT.MM"),"")&amp;" "&amp;$G251&amp;IF($D251="",""," "&amp;TEXT($D251,"HH.MM")),"")</f>
        <v/>
      </c>
      <c r="J251" s="74" t="str" cm="1">
        <f t="array" ref="J251">IF(SUMPRODUCT(--ISNUMBER(SEARCH(_xlfn._xlws.FILTER(TRANSPOSE(_xlfn.TEXTSPLIT(J$3," "," ",TRUE)),J$3&lt;&gt;""),$F251)))&gt;0,IF($C251&lt;&gt;"",TEXT($C251," - TT.MM"),"")&amp;" "&amp;$G251&amp;IF($D251="",""," "&amp;TEXT($D251,"HH.MM")),"")</f>
        <v/>
      </c>
      <c r="K251" s="74" t="str" cm="1">
        <f t="array" ref="K251">IF(SUMPRODUCT(--ISNUMBER(SEARCH(_xlfn._xlws.FILTER(TRANSPOSE(_xlfn.TEXTSPLIT(K$3," "," ",TRUE)),K$3&lt;&gt;""),$F251)))&gt;0,IF($C251&lt;&gt;"",TEXT($C251," - TT.MM"),"")&amp;" "&amp;$G251&amp;IF($D251="",""," "&amp;TEXT($D251,"HH.MM")),"")</f>
        <v/>
      </c>
      <c r="L251" s="74" t="str" cm="1">
        <f t="array" ref="L251">IF(SUMPRODUCT(--ISNUMBER(SEARCH(_xlfn._xlws.FILTER(TRANSPOSE(_xlfn.TEXTSPLIT(L$3," "," ",TRUE)),L$3&lt;&gt;""),$F251)))&gt;0,IF($C251&lt;&gt;"",TEXT($C251," - TT.MM"),"")&amp;" "&amp;$G251&amp;IF($D251="",""," "&amp;TEXT($D251,"HH.MM")),"")</f>
        <v/>
      </c>
      <c r="M251" s="74" t="str" cm="1">
        <f t="array" ref="M251">IF(SUMPRODUCT(--ISNUMBER(SEARCH(_xlfn._xlws.FILTER(TRANSPOSE(_xlfn.TEXTSPLIT(M$3," "," ",TRUE)),M$3&lt;&gt;""),$F251)))&gt;0,IF($C251&lt;&gt;"",TEXT($C251," - TT.MM"),"")&amp;" "&amp;$G251&amp;IF($D251="",""," "&amp;TEXT($D251,"HH.MM")),"")</f>
        <v/>
      </c>
      <c r="N251" s="74" t="str" cm="1">
        <f t="array" ref="N251">IF(SUMPRODUCT(--ISNUMBER(SEARCH(_xlfn._xlws.FILTER(TRANSPOSE(_xlfn.TEXTSPLIT(N$3," "," ",TRUE)),N$3&lt;&gt;""),$F251)))&gt;0,IF($C251&lt;&gt;"",TEXT($C251," - TT.MM"),"")&amp;" "&amp;$G251&amp;IF($D251="",""," "&amp;TEXT($D251,"HH.MM")),"")</f>
        <v/>
      </c>
      <c r="O251" s="74" t="str" cm="1">
        <f t="array" ref="O251">IF(SUMPRODUCT(--ISNUMBER(SEARCH(_xlfn._xlws.FILTER(TRANSPOSE(_xlfn.TEXTSPLIT(O$3," "," ",TRUE)),O$3&lt;&gt;""),$F251)))&gt;0,IF($C251&lt;&gt;"",TEXT($C251," - TT.MM"),"")&amp;" "&amp;$G251&amp;IF($D251="",""," "&amp;TEXT($D251,"HH.MM")),"")</f>
        <v/>
      </c>
      <c r="W251" s="4" t="b">
        <f t="shared" si="80"/>
        <v>0</v>
      </c>
      <c r="X251" s="4" t="b">
        <f t="shared" si="80"/>
        <v>0</v>
      </c>
      <c r="Y251" s="4" t="b">
        <f t="shared" si="80"/>
        <v>0</v>
      </c>
      <c r="Z251" s="4" t="b">
        <f t="shared" si="80"/>
        <v>0</v>
      </c>
      <c r="AA251" s="4" t="b">
        <f t="shared" si="80"/>
        <v>0</v>
      </c>
      <c r="AB251" s="4" t="b">
        <f t="shared" si="80"/>
        <v>0</v>
      </c>
      <c r="AF251" s="4" t="b">
        <f t="shared" si="76"/>
        <v>0</v>
      </c>
      <c r="AG251" s="4" t="b">
        <f t="shared" si="81"/>
        <v>0</v>
      </c>
      <c r="AH251" s="4" t="b">
        <f t="shared" si="81"/>
        <v>0</v>
      </c>
      <c r="AI251" s="4" t="b">
        <f t="shared" si="81"/>
        <v>0</v>
      </c>
      <c r="AJ251" s="4" t="b">
        <f t="shared" si="78"/>
        <v>0</v>
      </c>
    </row>
    <row r="252" spans="1:36" ht="15.75" customHeight="1" x14ac:dyDescent="0.2">
      <c r="A252">
        <f t="shared" si="79"/>
        <v>52</v>
      </c>
      <c r="F252" t="s">
        <v>59</v>
      </c>
      <c r="G252" t="s">
        <v>58</v>
      </c>
      <c r="I252" s="74" t="str" cm="1">
        <f t="array" ref="I252">IF(SUMPRODUCT(--ISNUMBER(SEARCH(_xlfn._xlws.FILTER(TRANSPOSE(_xlfn.TEXTSPLIT(I$3," "," ",TRUE)),I$3&lt;&gt;""),$F252)))&gt;0,IF($C252&lt;&gt;"",TEXT($C252," - TT.MM"),"")&amp;" "&amp;$G252&amp;IF($D252="",""," "&amp;TEXT($D252,"HH.MM")),"")</f>
        <v/>
      </c>
      <c r="J252" s="74" t="str" cm="1">
        <f t="array" ref="J252">IF(SUMPRODUCT(--ISNUMBER(SEARCH(_xlfn._xlws.FILTER(TRANSPOSE(_xlfn.TEXTSPLIT(J$3," "," ",TRUE)),J$3&lt;&gt;""),$F252)))&gt;0,IF($C252&lt;&gt;"",TEXT($C252," - TT.MM"),"")&amp;" "&amp;$G252&amp;IF($D252="",""," "&amp;TEXT($D252,"HH.MM")),"")</f>
        <v/>
      </c>
      <c r="K252" s="74" t="str" cm="1">
        <f t="array" ref="K252">IF(SUMPRODUCT(--ISNUMBER(SEARCH(_xlfn._xlws.FILTER(TRANSPOSE(_xlfn.TEXTSPLIT(K$3," "," ",TRUE)),K$3&lt;&gt;""),$F252)))&gt;0,IF($C252&lt;&gt;"",TEXT($C252," - TT.MM"),"")&amp;" "&amp;$G252&amp;IF($D252="",""," "&amp;TEXT($D252,"HH.MM")),"")</f>
        <v/>
      </c>
      <c r="L252" s="74" t="str" cm="1">
        <f t="array" ref="L252">IF(SUMPRODUCT(--ISNUMBER(SEARCH(_xlfn._xlws.FILTER(TRANSPOSE(_xlfn.TEXTSPLIT(L$3," "," ",TRUE)),L$3&lt;&gt;""),$F252)))&gt;0,IF($C252&lt;&gt;"",TEXT($C252," - TT.MM"),"")&amp;" "&amp;$G252&amp;IF($D252="",""," "&amp;TEXT($D252,"HH.MM")),"")</f>
        <v/>
      </c>
      <c r="M252" s="74" t="str" cm="1">
        <f t="array" ref="M252">IF(SUMPRODUCT(--ISNUMBER(SEARCH(_xlfn._xlws.FILTER(TRANSPOSE(_xlfn.TEXTSPLIT(M$3," "," ",TRUE)),M$3&lt;&gt;""),$F252)))&gt;0,IF($C252&lt;&gt;"",TEXT($C252," - TT.MM"),"")&amp;" "&amp;$G252&amp;IF($D252="",""," "&amp;TEXT($D252,"HH.MM")),"")</f>
        <v/>
      </c>
      <c r="N252" s="74" t="str" cm="1">
        <f t="array" ref="N252">IF(SUMPRODUCT(--ISNUMBER(SEARCH(_xlfn._xlws.FILTER(TRANSPOSE(_xlfn.TEXTSPLIT(N$3," "," ",TRUE)),N$3&lt;&gt;""),$F252)))&gt;0,IF($C252&lt;&gt;"",TEXT($C252," - TT.MM"),"")&amp;" "&amp;$G252&amp;IF($D252="",""," "&amp;TEXT($D252,"HH.MM")),"")</f>
        <v/>
      </c>
      <c r="O252" s="74" t="str" cm="1">
        <f t="array" ref="O252">IF(SUMPRODUCT(--ISNUMBER(SEARCH(_xlfn._xlws.FILTER(TRANSPOSE(_xlfn.TEXTSPLIT(O$3," "," ",TRUE)),O$3&lt;&gt;""),$F252)))&gt;0,IF($C252&lt;&gt;"",TEXT($C252," - TT.MM"),"")&amp;" "&amp;$G252&amp;IF($D252="",""," "&amp;TEXT($D252,"HH.MM")),"")</f>
        <v/>
      </c>
      <c r="W252" s="4" t="b">
        <f t="shared" si="80"/>
        <v>0</v>
      </c>
      <c r="X252" s="4" t="b">
        <f t="shared" si="80"/>
        <v>0</v>
      </c>
      <c r="Y252" s="4" t="b">
        <f t="shared" si="80"/>
        <v>0</v>
      </c>
      <c r="Z252" s="4" t="b">
        <f t="shared" si="80"/>
        <v>0</v>
      </c>
      <c r="AA252" s="4" t="b">
        <f t="shared" si="80"/>
        <v>0</v>
      </c>
      <c r="AB252" s="4" t="b">
        <f t="shared" si="80"/>
        <v>0</v>
      </c>
      <c r="AF252" s="4" t="b">
        <f t="shared" si="76"/>
        <v>0</v>
      </c>
      <c r="AG252" s="4" t="b">
        <f t="shared" si="81"/>
        <v>0</v>
      </c>
      <c r="AH252" s="4" t="b">
        <f t="shared" si="81"/>
        <v>0</v>
      </c>
      <c r="AI252" s="4" t="b">
        <f t="shared" si="81"/>
        <v>0</v>
      </c>
      <c r="AJ252" s="4" t="b">
        <f t="shared" si="78"/>
        <v>0</v>
      </c>
    </row>
    <row r="253" spans="1:36" ht="15.75" customHeight="1" x14ac:dyDescent="0.2">
      <c r="A253">
        <f t="shared" si="79"/>
        <v>52</v>
      </c>
      <c r="G253" t="s">
        <v>58</v>
      </c>
      <c r="I253" s="74" t="str" cm="1">
        <f t="array" ref="I253">IF(SUMPRODUCT(--ISNUMBER(SEARCH(_xlfn._xlws.FILTER(TRANSPOSE(_xlfn.TEXTSPLIT(I$3," "," ",TRUE)),I$3&lt;&gt;""),$F253)))&gt;0,IF($C253&lt;&gt;"",TEXT($C253," - TT.MM"),"")&amp;" "&amp;$G253&amp;IF($D253="",""," "&amp;TEXT($D253,"HH.MM")),"")</f>
        <v/>
      </c>
      <c r="J253" s="74" t="str" cm="1">
        <f t="array" ref="J253">IF(SUMPRODUCT(--ISNUMBER(SEARCH(_xlfn._xlws.FILTER(TRANSPOSE(_xlfn.TEXTSPLIT(J$3," "," ",TRUE)),J$3&lt;&gt;""),$F253)))&gt;0,IF($C253&lt;&gt;"",TEXT($C253," - TT.MM"),"")&amp;" "&amp;$G253&amp;IF($D253="",""," "&amp;TEXT($D253,"HH.MM")),"")</f>
        <v/>
      </c>
      <c r="K253" s="74" t="str" cm="1">
        <f t="array" ref="K253">IF(SUMPRODUCT(--ISNUMBER(SEARCH(_xlfn._xlws.FILTER(TRANSPOSE(_xlfn.TEXTSPLIT(K$3," "," ",TRUE)),K$3&lt;&gt;""),$F253)))&gt;0,IF($C253&lt;&gt;"",TEXT($C253," - TT.MM"),"")&amp;" "&amp;$G253&amp;IF($D253="",""," "&amp;TEXT($D253,"HH.MM")),"")</f>
        <v/>
      </c>
      <c r="L253" s="74" t="str" cm="1">
        <f t="array" ref="L253">IF(SUMPRODUCT(--ISNUMBER(SEARCH(_xlfn._xlws.FILTER(TRANSPOSE(_xlfn.TEXTSPLIT(L$3," "," ",TRUE)),L$3&lt;&gt;""),$F253)))&gt;0,IF($C253&lt;&gt;"",TEXT($C253," - TT.MM"),"")&amp;" "&amp;$G253&amp;IF($D253="",""," "&amp;TEXT($D253,"HH.MM")),"")</f>
        <v/>
      </c>
      <c r="M253" s="74" t="str" cm="1">
        <f t="array" ref="M253">IF(SUMPRODUCT(--ISNUMBER(SEARCH(_xlfn._xlws.FILTER(TRANSPOSE(_xlfn.TEXTSPLIT(M$3," "," ",TRUE)),M$3&lt;&gt;""),$F253)))&gt;0,IF($C253&lt;&gt;"",TEXT($C253," - TT.MM"),"")&amp;" "&amp;$G253&amp;IF($D253="",""," "&amp;TEXT($D253,"HH.MM")),"")</f>
        <v/>
      </c>
      <c r="N253" s="74" t="str" cm="1">
        <f t="array" ref="N253">IF(SUMPRODUCT(--ISNUMBER(SEARCH(_xlfn._xlws.FILTER(TRANSPOSE(_xlfn.TEXTSPLIT(N$3," "," ",TRUE)),N$3&lt;&gt;""),$F253)))&gt;0,IF($C253&lt;&gt;"",TEXT($C253," - TT.MM"),"")&amp;" "&amp;$G253&amp;IF($D253="",""," "&amp;TEXT($D253,"HH.MM")),"")</f>
        <v/>
      </c>
      <c r="O253" s="74" t="str" cm="1">
        <f t="array" ref="O253">IF(SUMPRODUCT(--ISNUMBER(SEARCH(_xlfn._xlws.FILTER(TRANSPOSE(_xlfn.TEXTSPLIT(O$3," "," ",TRUE)),O$3&lt;&gt;""),$F253)))&gt;0,IF($C253&lt;&gt;"",TEXT($C253," - TT.MM"),"")&amp;" "&amp;$G253&amp;IF($D253="",""," "&amp;TEXT($D253,"HH.MM")),"")</f>
        <v/>
      </c>
      <c r="W253" s="4" t="b">
        <f t="shared" si="80"/>
        <v>0</v>
      </c>
      <c r="X253" s="4" t="b">
        <f t="shared" si="80"/>
        <v>0</v>
      </c>
      <c r="Y253" s="4" t="b">
        <f t="shared" si="80"/>
        <v>0</v>
      </c>
      <c r="Z253" s="4" t="b">
        <f t="shared" si="80"/>
        <v>0</v>
      </c>
      <c r="AA253" s="4" t="b">
        <f t="shared" si="80"/>
        <v>0</v>
      </c>
      <c r="AB253" s="4" t="b">
        <f t="shared" si="80"/>
        <v>0</v>
      </c>
      <c r="AF253" s="4" t="b">
        <f t="shared" si="76"/>
        <v>0</v>
      </c>
      <c r="AG253" s="4" t="b">
        <f t="shared" si="81"/>
        <v>0</v>
      </c>
      <c r="AH253" s="4" t="b">
        <f t="shared" si="81"/>
        <v>0</v>
      </c>
      <c r="AI253" s="4" t="b">
        <f t="shared" si="81"/>
        <v>0</v>
      </c>
      <c r="AJ253" s="4" t="b">
        <f t="shared" si="78"/>
        <v>0</v>
      </c>
    </row>
    <row r="254" spans="1:36" ht="15.75" customHeight="1" x14ac:dyDescent="0.2">
      <c r="A254">
        <f t="shared" si="79"/>
        <v>52</v>
      </c>
      <c r="G254" t="s">
        <v>58</v>
      </c>
      <c r="I254" s="74" t="str" cm="1">
        <f t="array" ref="I254">IF(SUMPRODUCT(--ISNUMBER(SEARCH(_xlfn._xlws.FILTER(TRANSPOSE(_xlfn.TEXTSPLIT(I$3," "," ",TRUE)),I$3&lt;&gt;""),$F254)))&gt;0,IF($C254&lt;&gt;"",TEXT($C254," - TT.MM"),"")&amp;" "&amp;$G254&amp;IF($D254="",""," "&amp;TEXT($D254,"HH.MM")),"")</f>
        <v/>
      </c>
      <c r="J254" s="74" t="str" cm="1">
        <f t="array" ref="J254">IF(SUMPRODUCT(--ISNUMBER(SEARCH(_xlfn._xlws.FILTER(TRANSPOSE(_xlfn.TEXTSPLIT(J$3," "," ",TRUE)),J$3&lt;&gt;""),$F254)))&gt;0,IF($C254&lt;&gt;"",TEXT($C254," - TT.MM"),"")&amp;" "&amp;$G254&amp;IF($D254="",""," "&amp;TEXT($D254,"HH.MM")),"")</f>
        <v/>
      </c>
      <c r="K254" s="74" t="str" cm="1">
        <f t="array" ref="K254">IF(SUMPRODUCT(--ISNUMBER(SEARCH(_xlfn._xlws.FILTER(TRANSPOSE(_xlfn.TEXTSPLIT(K$3," "," ",TRUE)),K$3&lt;&gt;""),$F254)))&gt;0,IF($C254&lt;&gt;"",TEXT($C254," - TT.MM"),"")&amp;" "&amp;$G254&amp;IF($D254="",""," "&amp;TEXT($D254,"HH.MM")),"")</f>
        <v/>
      </c>
      <c r="L254" s="74" t="str" cm="1">
        <f t="array" ref="L254">IF(SUMPRODUCT(--ISNUMBER(SEARCH(_xlfn._xlws.FILTER(TRANSPOSE(_xlfn.TEXTSPLIT(L$3," "," ",TRUE)),L$3&lt;&gt;""),$F254)))&gt;0,IF($C254&lt;&gt;"",TEXT($C254," - TT.MM"),"")&amp;" "&amp;$G254&amp;IF($D254="",""," "&amp;TEXT($D254,"HH.MM")),"")</f>
        <v/>
      </c>
      <c r="M254" s="74" t="str" cm="1">
        <f t="array" ref="M254">IF(SUMPRODUCT(--ISNUMBER(SEARCH(_xlfn._xlws.FILTER(TRANSPOSE(_xlfn.TEXTSPLIT(M$3," "," ",TRUE)),M$3&lt;&gt;""),$F254)))&gt;0,IF($C254&lt;&gt;"",TEXT($C254," - TT.MM"),"")&amp;" "&amp;$G254&amp;IF($D254="",""," "&amp;TEXT($D254,"HH.MM")),"")</f>
        <v/>
      </c>
      <c r="N254" s="74" t="str" cm="1">
        <f t="array" ref="N254">IF(SUMPRODUCT(--ISNUMBER(SEARCH(_xlfn._xlws.FILTER(TRANSPOSE(_xlfn.TEXTSPLIT(N$3," "," ",TRUE)),N$3&lt;&gt;""),$F254)))&gt;0,IF($C254&lt;&gt;"",TEXT($C254," - TT.MM"),"")&amp;" "&amp;$G254&amp;IF($D254="",""," "&amp;TEXT($D254,"HH.MM")),"")</f>
        <v/>
      </c>
      <c r="O254" s="74" t="str" cm="1">
        <f t="array" ref="O254">IF(SUMPRODUCT(--ISNUMBER(SEARCH(_xlfn._xlws.FILTER(TRANSPOSE(_xlfn.TEXTSPLIT(O$3," "," ",TRUE)),O$3&lt;&gt;""),$F254)))&gt;0,IF($C254&lt;&gt;"",TEXT($C254," - TT.MM"),"")&amp;" "&amp;$G254&amp;IF($D254="",""," "&amp;TEXT($D254,"HH.MM")),"")</f>
        <v/>
      </c>
      <c r="W254" s="4" t="b">
        <f t="shared" si="80"/>
        <v>0</v>
      </c>
      <c r="X254" s="4" t="b">
        <f t="shared" si="80"/>
        <v>0</v>
      </c>
      <c r="Y254" s="4" t="b">
        <f t="shared" si="80"/>
        <v>0</v>
      </c>
      <c r="Z254" s="4" t="b">
        <f t="shared" si="80"/>
        <v>0</v>
      </c>
      <c r="AA254" s="4" t="b">
        <f t="shared" si="80"/>
        <v>0</v>
      </c>
      <c r="AB254" s="4" t="b">
        <f t="shared" si="80"/>
        <v>0</v>
      </c>
      <c r="AF254" s="4" t="b">
        <f t="shared" si="76"/>
        <v>0</v>
      </c>
      <c r="AG254" s="4" t="b">
        <f t="shared" si="81"/>
        <v>0</v>
      </c>
      <c r="AH254" s="4" t="b">
        <f t="shared" si="81"/>
        <v>0</v>
      </c>
      <c r="AI254" s="4" t="b">
        <f t="shared" si="81"/>
        <v>0</v>
      </c>
      <c r="AJ254" s="4" t="b">
        <f t="shared" si="78"/>
        <v>0</v>
      </c>
    </row>
    <row r="255" spans="1:36" ht="15.75" customHeight="1" x14ac:dyDescent="0.2">
      <c r="A255">
        <f t="shared" si="79"/>
        <v>52</v>
      </c>
      <c r="G255" t="s">
        <v>58</v>
      </c>
      <c r="I255" s="74" t="str" cm="1">
        <f t="array" ref="I255">IF(SUMPRODUCT(--ISNUMBER(SEARCH(_xlfn._xlws.FILTER(TRANSPOSE(_xlfn.TEXTSPLIT(I$3," "," ",TRUE)),I$3&lt;&gt;""),$F255)))&gt;0,IF($C255&lt;&gt;"",TEXT($C255," - TT.MM"),"")&amp;" "&amp;$G255&amp;IF($D255="",""," "&amp;TEXT($D255,"HH.MM")),"")</f>
        <v/>
      </c>
      <c r="J255" s="74" t="str" cm="1">
        <f t="array" ref="J255">IF(SUMPRODUCT(--ISNUMBER(SEARCH(_xlfn._xlws.FILTER(TRANSPOSE(_xlfn.TEXTSPLIT(J$3," "," ",TRUE)),J$3&lt;&gt;""),$F255)))&gt;0,IF($C255&lt;&gt;"",TEXT($C255," - TT.MM"),"")&amp;" "&amp;$G255&amp;IF($D255="",""," "&amp;TEXT($D255,"HH.MM")),"")</f>
        <v/>
      </c>
      <c r="K255" s="74" t="str" cm="1">
        <f t="array" ref="K255">IF(SUMPRODUCT(--ISNUMBER(SEARCH(_xlfn._xlws.FILTER(TRANSPOSE(_xlfn.TEXTSPLIT(K$3," "," ",TRUE)),K$3&lt;&gt;""),$F255)))&gt;0,IF($C255&lt;&gt;"",TEXT($C255," - TT.MM"),"")&amp;" "&amp;$G255&amp;IF($D255="",""," "&amp;TEXT($D255,"HH.MM")),"")</f>
        <v/>
      </c>
      <c r="L255" s="74" t="str" cm="1">
        <f t="array" ref="L255">IF(SUMPRODUCT(--ISNUMBER(SEARCH(_xlfn._xlws.FILTER(TRANSPOSE(_xlfn.TEXTSPLIT(L$3," "," ",TRUE)),L$3&lt;&gt;""),$F255)))&gt;0,IF($C255&lt;&gt;"",TEXT($C255," - TT.MM"),"")&amp;" "&amp;$G255&amp;IF($D255="",""," "&amp;TEXT($D255,"HH.MM")),"")</f>
        <v/>
      </c>
      <c r="M255" s="74" t="str" cm="1">
        <f t="array" ref="M255">IF(SUMPRODUCT(--ISNUMBER(SEARCH(_xlfn._xlws.FILTER(TRANSPOSE(_xlfn.TEXTSPLIT(M$3," "," ",TRUE)),M$3&lt;&gt;""),$F255)))&gt;0,IF($C255&lt;&gt;"",TEXT($C255," - TT.MM"),"")&amp;" "&amp;$G255&amp;IF($D255="",""," "&amp;TEXT($D255,"HH.MM")),"")</f>
        <v/>
      </c>
      <c r="N255" s="74" t="str" cm="1">
        <f t="array" ref="N255">IF(SUMPRODUCT(--ISNUMBER(SEARCH(_xlfn._xlws.FILTER(TRANSPOSE(_xlfn.TEXTSPLIT(N$3," "," ",TRUE)),N$3&lt;&gt;""),$F255)))&gt;0,IF($C255&lt;&gt;"",TEXT($C255," - TT.MM"),"")&amp;" "&amp;$G255&amp;IF($D255="",""," "&amp;TEXT($D255,"HH.MM")),"")</f>
        <v/>
      </c>
      <c r="O255" s="74" t="str" cm="1">
        <f t="array" ref="O255">IF(SUMPRODUCT(--ISNUMBER(SEARCH(_xlfn._xlws.FILTER(TRANSPOSE(_xlfn.TEXTSPLIT(O$3," "," ",TRUE)),O$3&lt;&gt;""),$F255)))&gt;0,IF($C255&lt;&gt;"",TEXT($C255," - TT.MM"),"")&amp;" "&amp;$G255&amp;IF($D255="",""," "&amp;TEXT($D255,"HH.MM")),"")</f>
        <v/>
      </c>
      <c r="W255" s="4" t="b">
        <f t="shared" si="80"/>
        <v>0</v>
      </c>
      <c r="X255" s="4" t="b">
        <f t="shared" si="80"/>
        <v>0</v>
      </c>
      <c r="Y255" s="4" t="b">
        <f t="shared" si="80"/>
        <v>0</v>
      </c>
      <c r="Z255" s="4" t="b">
        <f t="shared" si="80"/>
        <v>0</v>
      </c>
      <c r="AA255" s="4" t="b">
        <f t="shared" si="80"/>
        <v>0</v>
      </c>
      <c r="AB255" s="4" t="b">
        <f t="shared" si="80"/>
        <v>0</v>
      </c>
      <c r="AF255" s="4" t="b">
        <f t="shared" si="76"/>
        <v>0</v>
      </c>
      <c r="AG255" s="4" t="b">
        <f t="shared" si="81"/>
        <v>0</v>
      </c>
      <c r="AH255" s="4" t="b">
        <f t="shared" si="81"/>
        <v>0</v>
      </c>
      <c r="AI255" s="4" t="b">
        <f t="shared" si="81"/>
        <v>0</v>
      </c>
      <c r="AJ255" s="4" t="b">
        <f t="shared" si="78"/>
        <v>0</v>
      </c>
    </row>
    <row r="256" spans="1:36" ht="15.75" customHeight="1" x14ac:dyDescent="0.2">
      <c r="A256">
        <f t="shared" si="79"/>
        <v>52</v>
      </c>
      <c r="G256" t="s">
        <v>58</v>
      </c>
      <c r="I256" s="74" t="str" cm="1">
        <f t="array" ref="I256">IF(SUMPRODUCT(--ISNUMBER(SEARCH(_xlfn._xlws.FILTER(TRANSPOSE(_xlfn.TEXTSPLIT(I$3," "," ",TRUE)),I$3&lt;&gt;""),$F256)))&gt;0,IF($C256&lt;&gt;"",TEXT($C256," - TT.MM"),"")&amp;" "&amp;$G256&amp;IF($D256="",""," "&amp;TEXT($D256,"HH.MM")),"")</f>
        <v/>
      </c>
      <c r="J256" s="74" t="str" cm="1">
        <f t="array" ref="J256">IF(SUMPRODUCT(--ISNUMBER(SEARCH(_xlfn._xlws.FILTER(TRANSPOSE(_xlfn.TEXTSPLIT(J$3," "," ",TRUE)),J$3&lt;&gt;""),$F256)))&gt;0,IF($C256&lt;&gt;"",TEXT($C256," - TT.MM"),"")&amp;" "&amp;$G256&amp;IF($D256="",""," "&amp;TEXT($D256,"HH.MM")),"")</f>
        <v/>
      </c>
      <c r="K256" s="74" t="str" cm="1">
        <f t="array" ref="K256">IF(SUMPRODUCT(--ISNUMBER(SEARCH(_xlfn._xlws.FILTER(TRANSPOSE(_xlfn.TEXTSPLIT(K$3," "," ",TRUE)),K$3&lt;&gt;""),$F256)))&gt;0,IF($C256&lt;&gt;"",TEXT($C256," - TT.MM"),"")&amp;" "&amp;$G256&amp;IF($D256="",""," "&amp;TEXT($D256,"HH.MM")),"")</f>
        <v/>
      </c>
      <c r="L256" s="74" t="str" cm="1">
        <f t="array" ref="L256">IF(SUMPRODUCT(--ISNUMBER(SEARCH(_xlfn._xlws.FILTER(TRANSPOSE(_xlfn.TEXTSPLIT(L$3," "," ",TRUE)),L$3&lt;&gt;""),$F256)))&gt;0,IF($C256&lt;&gt;"",TEXT($C256," - TT.MM"),"")&amp;" "&amp;$G256&amp;IF($D256="",""," "&amp;TEXT($D256,"HH.MM")),"")</f>
        <v/>
      </c>
      <c r="M256" s="74" t="str" cm="1">
        <f t="array" ref="M256">IF(SUMPRODUCT(--ISNUMBER(SEARCH(_xlfn._xlws.FILTER(TRANSPOSE(_xlfn.TEXTSPLIT(M$3," "," ",TRUE)),M$3&lt;&gt;""),$F256)))&gt;0,IF($C256&lt;&gt;"",TEXT($C256," - TT.MM"),"")&amp;" "&amp;$G256&amp;IF($D256="",""," "&amp;TEXT($D256,"HH.MM")),"")</f>
        <v/>
      </c>
      <c r="N256" s="74" t="str" cm="1">
        <f t="array" ref="N256">IF(SUMPRODUCT(--ISNUMBER(SEARCH(_xlfn._xlws.FILTER(TRANSPOSE(_xlfn.TEXTSPLIT(N$3," "," ",TRUE)),N$3&lt;&gt;""),$F256)))&gt;0,IF($C256&lt;&gt;"",TEXT($C256," - TT.MM"),"")&amp;" "&amp;$G256&amp;IF($D256="",""," "&amp;TEXT($D256,"HH.MM")),"")</f>
        <v/>
      </c>
      <c r="O256" s="74" t="str" cm="1">
        <f t="array" ref="O256">IF(SUMPRODUCT(--ISNUMBER(SEARCH(_xlfn._xlws.FILTER(TRANSPOSE(_xlfn.TEXTSPLIT(O$3," "," ",TRUE)),O$3&lt;&gt;""),$F256)))&gt;0,IF($C256&lt;&gt;"",TEXT($C256," - TT.MM"),"")&amp;" "&amp;$G256&amp;IF($D256="",""," "&amp;TEXT($D256,"HH.MM")),"")</f>
        <v/>
      </c>
      <c r="W256" s="4" t="b">
        <f t="shared" si="80"/>
        <v>0</v>
      </c>
      <c r="X256" s="4" t="b">
        <f t="shared" si="80"/>
        <v>0</v>
      </c>
      <c r="Y256" s="4" t="b">
        <f t="shared" si="80"/>
        <v>0</v>
      </c>
      <c r="Z256" s="4" t="b">
        <f t="shared" si="80"/>
        <v>0</v>
      </c>
      <c r="AA256" s="4" t="b">
        <f t="shared" si="80"/>
        <v>0</v>
      </c>
      <c r="AB256" s="4" t="b">
        <f t="shared" si="80"/>
        <v>0</v>
      </c>
      <c r="AF256" s="4" t="b">
        <f t="shared" si="76"/>
        <v>0</v>
      </c>
      <c r="AG256" s="4" t="b">
        <f t="shared" si="81"/>
        <v>0</v>
      </c>
      <c r="AH256" s="4" t="b">
        <f t="shared" si="81"/>
        <v>0</v>
      </c>
      <c r="AI256" s="4" t="b">
        <f t="shared" si="81"/>
        <v>0</v>
      </c>
      <c r="AJ256" s="4" t="b">
        <f t="shared" si="78"/>
        <v>0</v>
      </c>
    </row>
    <row r="257" spans="1:36" ht="15.75" customHeight="1" x14ac:dyDescent="0.2">
      <c r="A257">
        <f t="shared" si="79"/>
        <v>52</v>
      </c>
      <c r="G257" t="s">
        <v>58</v>
      </c>
      <c r="I257" s="74" t="str" cm="1">
        <f t="array" ref="I257">IF(SUMPRODUCT(--ISNUMBER(SEARCH(_xlfn._xlws.FILTER(TRANSPOSE(_xlfn.TEXTSPLIT(I$3," "," ",TRUE)),I$3&lt;&gt;""),$F257)))&gt;0,IF($C257&lt;&gt;"",TEXT($C257," - TT.MM"),"")&amp;" "&amp;$G257&amp;IF($D257="",""," "&amp;TEXT($D257,"HH.MM")),"")</f>
        <v/>
      </c>
      <c r="J257" s="74" t="str" cm="1">
        <f t="array" ref="J257">IF(SUMPRODUCT(--ISNUMBER(SEARCH(_xlfn._xlws.FILTER(TRANSPOSE(_xlfn.TEXTSPLIT(J$3," "," ",TRUE)),J$3&lt;&gt;""),$F257)))&gt;0,IF($C257&lt;&gt;"",TEXT($C257," - TT.MM"),"")&amp;" "&amp;$G257&amp;IF($D257="",""," "&amp;TEXT($D257,"HH.MM")),"")</f>
        <v/>
      </c>
      <c r="K257" s="74" t="str" cm="1">
        <f t="array" ref="K257">IF(SUMPRODUCT(--ISNUMBER(SEARCH(_xlfn._xlws.FILTER(TRANSPOSE(_xlfn.TEXTSPLIT(K$3," "," ",TRUE)),K$3&lt;&gt;""),$F257)))&gt;0,IF($C257&lt;&gt;"",TEXT($C257," - TT.MM"),"")&amp;" "&amp;$G257&amp;IF($D257="",""," "&amp;TEXT($D257,"HH.MM")),"")</f>
        <v/>
      </c>
      <c r="L257" s="74" t="str" cm="1">
        <f t="array" ref="L257">IF(SUMPRODUCT(--ISNUMBER(SEARCH(_xlfn._xlws.FILTER(TRANSPOSE(_xlfn.TEXTSPLIT(L$3," "," ",TRUE)),L$3&lt;&gt;""),$F257)))&gt;0,IF($C257&lt;&gt;"",TEXT($C257," - TT.MM"),"")&amp;" "&amp;$G257&amp;IF($D257="",""," "&amp;TEXT($D257,"HH.MM")),"")</f>
        <v/>
      </c>
      <c r="M257" s="74" t="str" cm="1">
        <f t="array" ref="M257">IF(SUMPRODUCT(--ISNUMBER(SEARCH(_xlfn._xlws.FILTER(TRANSPOSE(_xlfn.TEXTSPLIT(M$3," "," ",TRUE)),M$3&lt;&gt;""),$F257)))&gt;0,IF($C257&lt;&gt;"",TEXT($C257," - TT.MM"),"")&amp;" "&amp;$G257&amp;IF($D257="",""," "&amp;TEXT($D257,"HH.MM")),"")</f>
        <v/>
      </c>
      <c r="N257" s="74" t="str" cm="1">
        <f t="array" ref="N257">IF(SUMPRODUCT(--ISNUMBER(SEARCH(_xlfn._xlws.FILTER(TRANSPOSE(_xlfn.TEXTSPLIT(N$3," "," ",TRUE)),N$3&lt;&gt;""),$F257)))&gt;0,IF($C257&lt;&gt;"",TEXT($C257," - TT.MM"),"")&amp;" "&amp;$G257&amp;IF($D257="",""," "&amp;TEXT($D257,"HH.MM")),"")</f>
        <v/>
      </c>
      <c r="O257" s="74" t="str" cm="1">
        <f t="array" ref="O257">IF(SUMPRODUCT(--ISNUMBER(SEARCH(_xlfn._xlws.FILTER(TRANSPOSE(_xlfn.TEXTSPLIT(O$3," "," ",TRUE)),O$3&lt;&gt;""),$F257)))&gt;0,IF($C257&lt;&gt;"",TEXT($C257," - TT.MM"),"")&amp;" "&amp;$G257&amp;IF($D257="",""," "&amp;TEXT($D257,"HH.MM")),"")</f>
        <v/>
      </c>
      <c r="W257" s="4" t="b">
        <f t="shared" si="80"/>
        <v>0</v>
      </c>
      <c r="X257" s="4" t="b">
        <f t="shared" si="80"/>
        <v>0</v>
      </c>
      <c r="Y257" s="4" t="b">
        <f t="shared" si="80"/>
        <v>0</v>
      </c>
      <c r="Z257" s="4" t="b">
        <f t="shared" si="80"/>
        <v>0</v>
      </c>
      <c r="AA257" s="4" t="b">
        <f t="shared" si="80"/>
        <v>0</v>
      </c>
      <c r="AB257" s="4" t="b">
        <f t="shared" si="80"/>
        <v>0</v>
      </c>
      <c r="AF257" s="4" t="b">
        <f t="shared" si="76"/>
        <v>0</v>
      </c>
      <c r="AG257" s="4" t="b">
        <f t="shared" si="81"/>
        <v>0</v>
      </c>
      <c r="AH257" s="4" t="b">
        <f t="shared" si="81"/>
        <v>0</v>
      </c>
      <c r="AI257" s="4" t="b">
        <f t="shared" si="81"/>
        <v>0</v>
      </c>
      <c r="AJ257" s="4" t="b">
        <f t="shared" si="78"/>
        <v>0</v>
      </c>
    </row>
    <row r="258" spans="1:36" ht="15.75" customHeight="1" x14ac:dyDescent="0.2">
      <c r="A258">
        <f t="shared" si="79"/>
        <v>52</v>
      </c>
      <c r="G258" t="s">
        <v>58</v>
      </c>
      <c r="I258" s="74" t="str" cm="1">
        <f t="array" ref="I258">IF(SUMPRODUCT(--ISNUMBER(SEARCH(_xlfn._xlws.FILTER(TRANSPOSE(_xlfn.TEXTSPLIT(I$3," "," ",TRUE)),I$3&lt;&gt;""),$F258)))&gt;0,IF($C258&lt;&gt;"",TEXT($C258," - TT.MM"),"")&amp;" "&amp;$G258&amp;IF($D258="",""," "&amp;TEXT($D258,"HH.MM")),"")</f>
        <v/>
      </c>
      <c r="J258" s="74" t="str" cm="1">
        <f t="array" ref="J258">IF(SUMPRODUCT(--ISNUMBER(SEARCH(_xlfn._xlws.FILTER(TRANSPOSE(_xlfn.TEXTSPLIT(J$3," "," ",TRUE)),J$3&lt;&gt;""),$F258)))&gt;0,IF($C258&lt;&gt;"",TEXT($C258," - TT.MM"),"")&amp;" "&amp;$G258&amp;IF($D258="",""," "&amp;TEXT($D258,"HH.MM")),"")</f>
        <v/>
      </c>
      <c r="K258" s="74" t="str" cm="1">
        <f t="array" ref="K258">IF(SUMPRODUCT(--ISNUMBER(SEARCH(_xlfn._xlws.FILTER(TRANSPOSE(_xlfn.TEXTSPLIT(K$3," "," ",TRUE)),K$3&lt;&gt;""),$F258)))&gt;0,IF($C258&lt;&gt;"",TEXT($C258," - TT.MM"),"")&amp;" "&amp;$G258&amp;IF($D258="",""," "&amp;TEXT($D258,"HH.MM")),"")</f>
        <v/>
      </c>
      <c r="L258" s="74" t="str" cm="1">
        <f t="array" ref="L258">IF(SUMPRODUCT(--ISNUMBER(SEARCH(_xlfn._xlws.FILTER(TRANSPOSE(_xlfn.TEXTSPLIT(L$3," "," ",TRUE)),L$3&lt;&gt;""),$F258)))&gt;0,IF($C258&lt;&gt;"",TEXT($C258," - TT.MM"),"")&amp;" "&amp;$G258&amp;IF($D258="",""," "&amp;TEXT($D258,"HH.MM")),"")</f>
        <v/>
      </c>
      <c r="M258" s="74" t="str" cm="1">
        <f t="array" ref="M258">IF(SUMPRODUCT(--ISNUMBER(SEARCH(_xlfn._xlws.FILTER(TRANSPOSE(_xlfn.TEXTSPLIT(M$3," "," ",TRUE)),M$3&lt;&gt;""),$F258)))&gt;0,IF($C258&lt;&gt;"",TEXT($C258," - TT.MM"),"")&amp;" "&amp;$G258&amp;IF($D258="",""," "&amp;TEXT($D258,"HH.MM")),"")</f>
        <v/>
      </c>
      <c r="N258" s="74" t="str" cm="1">
        <f t="array" ref="N258">IF(SUMPRODUCT(--ISNUMBER(SEARCH(_xlfn._xlws.FILTER(TRANSPOSE(_xlfn.TEXTSPLIT(N$3," "," ",TRUE)),N$3&lt;&gt;""),$F258)))&gt;0,IF($C258&lt;&gt;"",TEXT($C258," - TT.MM"),"")&amp;" "&amp;$G258&amp;IF($D258="",""," "&amp;TEXT($D258,"HH.MM")),"")</f>
        <v/>
      </c>
      <c r="O258" s="74" t="str" cm="1">
        <f t="array" ref="O258">IF(SUMPRODUCT(--ISNUMBER(SEARCH(_xlfn._xlws.FILTER(TRANSPOSE(_xlfn.TEXTSPLIT(O$3," "," ",TRUE)),O$3&lt;&gt;""),$F258)))&gt;0,IF($C258&lt;&gt;"",TEXT($C258," - TT.MM"),"")&amp;" "&amp;$G258&amp;IF($D258="",""," "&amp;TEXT($D258,"HH.MM")),"")</f>
        <v/>
      </c>
      <c r="W258" s="4" t="b">
        <f t="shared" si="80"/>
        <v>0</v>
      </c>
      <c r="X258" s="4" t="b">
        <f t="shared" si="80"/>
        <v>0</v>
      </c>
      <c r="Y258" s="4" t="b">
        <f t="shared" si="80"/>
        <v>0</v>
      </c>
      <c r="Z258" s="4" t="b">
        <f t="shared" si="80"/>
        <v>0</v>
      </c>
      <c r="AA258" s="4" t="b">
        <f t="shared" si="80"/>
        <v>0</v>
      </c>
      <c r="AB258" s="4" t="b">
        <f t="shared" si="80"/>
        <v>0</v>
      </c>
      <c r="AF258" s="4" t="b">
        <f t="shared" si="76"/>
        <v>0</v>
      </c>
      <c r="AG258" s="4" t="b">
        <f t="shared" si="81"/>
        <v>0</v>
      </c>
      <c r="AH258" s="4" t="b">
        <f t="shared" si="81"/>
        <v>0</v>
      </c>
      <c r="AI258" s="4" t="b">
        <f t="shared" si="81"/>
        <v>0</v>
      </c>
      <c r="AJ258" s="4" t="b">
        <f t="shared" si="78"/>
        <v>0</v>
      </c>
    </row>
    <row r="259" spans="1:36" ht="15.75" customHeight="1" x14ac:dyDescent="0.2">
      <c r="A259">
        <f t="shared" si="79"/>
        <v>52</v>
      </c>
      <c r="F259" t="s">
        <v>59</v>
      </c>
      <c r="G259" t="s">
        <v>58</v>
      </c>
      <c r="I259" s="74" t="str" cm="1">
        <f t="array" ref="I259">IF(SUMPRODUCT(--ISNUMBER(SEARCH(_xlfn._xlws.FILTER(TRANSPOSE(_xlfn.TEXTSPLIT(I$3," "," ",TRUE)),I$3&lt;&gt;""),$F259)))&gt;0,IF($C259&lt;&gt;"",TEXT($C259," - TT.MM"),"")&amp;" "&amp;$G259&amp;IF($D259="",""," "&amp;TEXT($D259,"HH.MM")),"")</f>
        <v/>
      </c>
      <c r="J259" s="74" t="str" cm="1">
        <f t="array" ref="J259">IF(SUMPRODUCT(--ISNUMBER(SEARCH(_xlfn._xlws.FILTER(TRANSPOSE(_xlfn.TEXTSPLIT(J$3," "," ",TRUE)),J$3&lt;&gt;""),$F259)))&gt;0,IF($C259&lt;&gt;"",TEXT($C259," - TT.MM"),"")&amp;" "&amp;$G259&amp;IF($D259="",""," "&amp;TEXT($D259,"HH.MM")),"")</f>
        <v/>
      </c>
      <c r="K259" s="74" t="str" cm="1">
        <f t="array" ref="K259">IF(SUMPRODUCT(--ISNUMBER(SEARCH(_xlfn._xlws.FILTER(TRANSPOSE(_xlfn.TEXTSPLIT(K$3," "," ",TRUE)),K$3&lt;&gt;""),$F259)))&gt;0,IF($C259&lt;&gt;"",TEXT($C259," - TT.MM"),"")&amp;" "&amp;$G259&amp;IF($D259="",""," "&amp;TEXT($D259,"HH.MM")),"")</f>
        <v/>
      </c>
      <c r="L259" s="74" t="str" cm="1">
        <f t="array" ref="L259">IF(SUMPRODUCT(--ISNUMBER(SEARCH(_xlfn._xlws.FILTER(TRANSPOSE(_xlfn.TEXTSPLIT(L$3," "," ",TRUE)),L$3&lt;&gt;""),$F259)))&gt;0,IF($C259&lt;&gt;"",TEXT($C259," - TT.MM"),"")&amp;" "&amp;$G259&amp;IF($D259="",""," "&amp;TEXT($D259,"HH.MM")),"")</f>
        <v/>
      </c>
      <c r="M259" s="74" t="str" cm="1">
        <f t="array" ref="M259">IF(SUMPRODUCT(--ISNUMBER(SEARCH(_xlfn._xlws.FILTER(TRANSPOSE(_xlfn.TEXTSPLIT(M$3," "," ",TRUE)),M$3&lt;&gt;""),$F259)))&gt;0,IF($C259&lt;&gt;"",TEXT($C259," - TT.MM"),"")&amp;" "&amp;$G259&amp;IF($D259="",""," "&amp;TEXT($D259,"HH.MM")),"")</f>
        <v/>
      </c>
      <c r="N259" s="74" t="str" cm="1">
        <f t="array" ref="N259">IF(SUMPRODUCT(--ISNUMBER(SEARCH(_xlfn._xlws.FILTER(TRANSPOSE(_xlfn.TEXTSPLIT(N$3," "," ",TRUE)),N$3&lt;&gt;""),$F259)))&gt;0,IF($C259&lt;&gt;"",TEXT($C259," - TT.MM"),"")&amp;" "&amp;$G259&amp;IF($D259="",""," "&amp;TEXT($D259,"HH.MM")),"")</f>
        <v/>
      </c>
      <c r="O259" s="74" t="str" cm="1">
        <f t="array" ref="O259">IF(SUMPRODUCT(--ISNUMBER(SEARCH(_xlfn._xlws.FILTER(TRANSPOSE(_xlfn.TEXTSPLIT(O$3," "," ",TRUE)),O$3&lt;&gt;""),$F259)))&gt;0,IF($C259&lt;&gt;"",TEXT($C259," - TT.MM"),"")&amp;" "&amp;$G259&amp;IF($D259="",""," "&amp;TEXT($D259,"HH.MM")),"")</f>
        <v/>
      </c>
      <c r="W259" s="4" t="b">
        <f t="shared" si="80"/>
        <v>0</v>
      </c>
      <c r="X259" s="4" t="b">
        <f t="shared" si="80"/>
        <v>0</v>
      </c>
      <c r="Y259" s="4" t="b">
        <f t="shared" si="80"/>
        <v>0</v>
      </c>
      <c r="Z259" s="4" t="b">
        <f t="shared" si="80"/>
        <v>0</v>
      </c>
      <c r="AA259" s="4" t="b">
        <f t="shared" si="80"/>
        <v>0</v>
      </c>
      <c r="AB259" s="4" t="b">
        <f t="shared" si="80"/>
        <v>0</v>
      </c>
      <c r="AF259" s="4" t="b">
        <f t="shared" si="76"/>
        <v>0</v>
      </c>
      <c r="AG259" s="4" t="b">
        <f t="shared" si="81"/>
        <v>0</v>
      </c>
      <c r="AH259" s="4" t="b">
        <f t="shared" si="81"/>
        <v>0</v>
      </c>
      <c r="AI259" s="4" t="b">
        <f t="shared" si="81"/>
        <v>0</v>
      </c>
      <c r="AJ259" s="4" t="b">
        <f t="shared" si="78"/>
        <v>0</v>
      </c>
    </row>
    <row r="260" spans="1:36" ht="15.75" customHeight="1" x14ac:dyDescent="0.2">
      <c r="A260">
        <f t="shared" si="79"/>
        <v>52</v>
      </c>
      <c r="F260" t="s">
        <v>59</v>
      </c>
      <c r="G260" t="s">
        <v>58</v>
      </c>
      <c r="I260" s="74" t="str" cm="1">
        <f t="array" ref="I260">IF(SUMPRODUCT(--ISNUMBER(SEARCH(_xlfn._xlws.FILTER(TRANSPOSE(_xlfn.TEXTSPLIT(I$3," "," ",TRUE)),I$3&lt;&gt;""),$F260)))&gt;0,IF($C260&lt;&gt;"",TEXT($C260," - TT.MM"),"")&amp;" "&amp;$G260&amp;IF($D260="",""," "&amp;TEXT($D260,"HH.MM")),"")</f>
        <v/>
      </c>
      <c r="J260" s="74" t="str" cm="1">
        <f t="array" ref="J260">IF(SUMPRODUCT(--ISNUMBER(SEARCH(_xlfn._xlws.FILTER(TRANSPOSE(_xlfn.TEXTSPLIT(J$3," "," ",TRUE)),J$3&lt;&gt;""),$F260)))&gt;0,IF($C260&lt;&gt;"",TEXT($C260," - TT.MM"),"")&amp;" "&amp;$G260&amp;IF($D260="",""," "&amp;TEXT($D260,"HH.MM")),"")</f>
        <v/>
      </c>
      <c r="K260" s="74" t="str" cm="1">
        <f t="array" ref="K260">IF(SUMPRODUCT(--ISNUMBER(SEARCH(_xlfn._xlws.FILTER(TRANSPOSE(_xlfn.TEXTSPLIT(K$3," "," ",TRUE)),K$3&lt;&gt;""),$F260)))&gt;0,IF($C260&lt;&gt;"",TEXT($C260," - TT.MM"),"")&amp;" "&amp;$G260&amp;IF($D260="",""," "&amp;TEXT($D260,"HH.MM")),"")</f>
        <v/>
      </c>
      <c r="L260" s="74" t="str" cm="1">
        <f t="array" ref="L260">IF(SUMPRODUCT(--ISNUMBER(SEARCH(_xlfn._xlws.FILTER(TRANSPOSE(_xlfn.TEXTSPLIT(L$3," "," ",TRUE)),L$3&lt;&gt;""),$F260)))&gt;0,IF($C260&lt;&gt;"",TEXT($C260," - TT.MM"),"")&amp;" "&amp;$G260&amp;IF($D260="",""," "&amp;TEXT($D260,"HH.MM")),"")</f>
        <v/>
      </c>
      <c r="M260" s="74" t="str" cm="1">
        <f t="array" ref="M260">IF(SUMPRODUCT(--ISNUMBER(SEARCH(_xlfn._xlws.FILTER(TRANSPOSE(_xlfn.TEXTSPLIT(M$3," "," ",TRUE)),M$3&lt;&gt;""),$F260)))&gt;0,IF($C260&lt;&gt;"",TEXT($C260," - TT.MM"),"")&amp;" "&amp;$G260&amp;IF($D260="",""," "&amp;TEXT($D260,"HH.MM")),"")</f>
        <v/>
      </c>
      <c r="N260" s="74" t="str" cm="1">
        <f t="array" ref="N260">IF(SUMPRODUCT(--ISNUMBER(SEARCH(_xlfn._xlws.FILTER(TRANSPOSE(_xlfn.TEXTSPLIT(N$3," "," ",TRUE)),N$3&lt;&gt;""),$F260)))&gt;0,IF($C260&lt;&gt;"",TEXT($C260," - TT.MM"),"")&amp;" "&amp;$G260&amp;IF($D260="",""," "&amp;TEXT($D260,"HH.MM")),"")</f>
        <v/>
      </c>
      <c r="O260" s="74" t="str" cm="1">
        <f t="array" ref="O260">IF(SUMPRODUCT(--ISNUMBER(SEARCH(_xlfn._xlws.FILTER(TRANSPOSE(_xlfn.TEXTSPLIT(O$3," "," ",TRUE)),O$3&lt;&gt;""),$F260)))&gt;0,IF($C260&lt;&gt;"",TEXT($C260," - TT.MM"),"")&amp;" "&amp;$G260&amp;IF($D260="",""," "&amp;TEXT($D260,"HH.MM")),"")</f>
        <v/>
      </c>
      <c r="W260" s="4" t="b">
        <f t="shared" si="80"/>
        <v>0</v>
      </c>
      <c r="X260" s="4" t="b">
        <f t="shared" si="80"/>
        <v>0</v>
      </c>
      <c r="Y260" s="4" t="b">
        <f t="shared" si="80"/>
        <v>0</v>
      </c>
      <c r="Z260" s="4" t="b">
        <f t="shared" si="80"/>
        <v>0</v>
      </c>
      <c r="AA260" s="4" t="b">
        <f t="shared" si="80"/>
        <v>0</v>
      </c>
      <c r="AB260" s="4" t="b">
        <f t="shared" si="80"/>
        <v>0</v>
      </c>
      <c r="AF260" s="4" t="b">
        <f t="shared" si="76"/>
        <v>0</v>
      </c>
      <c r="AG260" s="4" t="b">
        <f t="shared" si="81"/>
        <v>0</v>
      </c>
      <c r="AH260" s="4" t="b">
        <f t="shared" si="81"/>
        <v>0</v>
      </c>
      <c r="AI260" s="4" t="b">
        <f t="shared" si="81"/>
        <v>0</v>
      </c>
      <c r="AJ260" s="4" t="b">
        <f t="shared" si="78"/>
        <v>0</v>
      </c>
    </row>
    <row r="261" spans="1:36" ht="15.75" customHeight="1" x14ac:dyDescent="0.2">
      <c r="A261">
        <f t="shared" si="79"/>
        <v>52</v>
      </c>
      <c r="F261" t="s">
        <v>59</v>
      </c>
      <c r="G261" t="s">
        <v>58</v>
      </c>
      <c r="I261" s="74" t="str" cm="1">
        <f t="array" ref="I261">IF(SUMPRODUCT(--ISNUMBER(SEARCH(_xlfn._xlws.FILTER(TRANSPOSE(_xlfn.TEXTSPLIT(I$3," "," ",TRUE)),I$3&lt;&gt;""),$F261)))&gt;0,IF($C261&lt;&gt;"",TEXT($C261," - TT.MM"),"")&amp;" "&amp;$G261&amp;IF($D261="",""," "&amp;TEXT($D261,"HH.MM")),"")</f>
        <v/>
      </c>
      <c r="J261" s="74" t="str" cm="1">
        <f t="array" ref="J261">IF(SUMPRODUCT(--ISNUMBER(SEARCH(_xlfn._xlws.FILTER(TRANSPOSE(_xlfn.TEXTSPLIT(J$3," "," ",TRUE)),J$3&lt;&gt;""),$F261)))&gt;0,IF($C261&lt;&gt;"",TEXT($C261," - TT.MM"),"")&amp;" "&amp;$G261&amp;IF($D261="",""," "&amp;TEXT($D261,"HH.MM")),"")</f>
        <v/>
      </c>
      <c r="K261" s="74" t="str" cm="1">
        <f t="array" ref="K261">IF(SUMPRODUCT(--ISNUMBER(SEARCH(_xlfn._xlws.FILTER(TRANSPOSE(_xlfn.TEXTSPLIT(K$3," "," ",TRUE)),K$3&lt;&gt;""),$F261)))&gt;0,IF($C261&lt;&gt;"",TEXT($C261," - TT.MM"),"")&amp;" "&amp;$G261&amp;IF($D261="",""," "&amp;TEXT($D261,"HH.MM")),"")</f>
        <v/>
      </c>
      <c r="L261" s="74" t="str" cm="1">
        <f t="array" ref="L261">IF(SUMPRODUCT(--ISNUMBER(SEARCH(_xlfn._xlws.FILTER(TRANSPOSE(_xlfn.TEXTSPLIT(L$3," "," ",TRUE)),L$3&lt;&gt;""),$F261)))&gt;0,IF($C261&lt;&gt;"",TEXT($C261," - TT.MM"),"")&amp;" "&amp;$G261&amp;IF($D261="",""," "&amp;TEXT($D261,"HH.MM")),"")</f>
        <v/>
      </c>
      <c r="M261" s="74" t="str" cm="1">
        <f t="array" ref="M261">IF(SUMPRODUCT(--ISNUMBER(SEARCH(_xlfn._xlws.FILTER(TRANSPOSE(_xlfn.TEXTSPLIT(M$3," "," ",TRUE)),M$3&lt;&gt;""),$F261)))&gt;0,IF($C261&lt;&gt;"",TEXT($C261," - TT.MM"),"")&amp;" "&amp;$G261&amp;IF($D261="",""," "&amp;TEXT($D261,"HH.MM")),"")</f>
        <v/>
      </c>
      <c r="N261" s="74" t="str" cm="1">
        <f t="array" ref="N261">IF(SUMPRODUCT(--ISNUMBER(SEARCH(_xlfn._xlws.FILTER(TRANSPOSE(_xlfn.TEXTSPLIT(N$3," "," ",TRUE)),N$3&lt;&gt;""),$F261)))&gt;0,IF($C261&lt;&gt;"",TEXT($C261," - TT.MM"),"")&amp;" "&amp;$G261&amp;IF($D261="",""," "&amp;TEXT($D261,"HH.MM")),"")</f>
        <v/>
      </c>
      <c r="O261" s="74" t="str" cm="1">
        <f t="array" ref="O261">IF(SUMPRODUCT(--ISNUMBER(SEARCH(_xlfn._xlws.FILTER(TRANSPOSE(_xlfn.TEXTSPLIT(O$3," "," ",TRUE)),O$3&lt;&gt;""),$F261)))&gt;0,IF($C261&lt;&gt;"",TEXT($C261," - TT.MM"),"")&amp;" "&amp;$G261&amp;IF($D261="",""," "&amp;TEXT($D261,"HH.MM")),"")</f>
        <v/>
      </c>
      <c r="W261" s="4" t="b">
        <f t="shared" si="80"/>
        <v>0</v>
      </c>
      <c r="X261" s="4" t="b">
        <f t="shared" si="80"/>
        <v>0</v>
      </c>
      <c r="Y261" s="4" t="b">
        <f t="shared" si="80"/>
        <v>0</v>
      </c>
      <c r="Z261" s="4" t="b">
        <f t="shared" si="80"/>
        <v>0</v>
      </c>
      <c r="AA261" s="4" t="b">
        <f t="shared" si="80"/>
        <v>0</v>
      </c>
      <c r="AB261" s="4" t="b">
        <f t="shared" si="80"/>
        <v>0</v>
      </c>
      <c r="AF261" s="4" t="b">
        <f t="shared" si="76"/>
        <v>0</v>
      </c>
      <c r="AG261" s="4" t="b">
        <f t="shared" si="81"/>
        <v>0</v>
      </c>
      <c r="AH261" s="4" t="b">
        <f t="shared" si="81"/>
        <v>0</v>
      </c>
      <c r="AI261" s="4" t="b">
        <f t="shared" si="81"/>
        <v>0</v>
      </c>
      <c r="AJ261" s="4" t="b">
        <f t="shared" si="78"/>
        <v>0</v>
      </c>
    </row>
    <row r="262" spans="1:36" ht="15.75" customHeight="1" x14ac:dyDescent="0.2">
      <c r="A262">
        <f t="shared" si="79"/>
        <v>52</v>
      </c>
      <c r="F262" t="s">
        <v>59</v>
      </c>
      <c r="G262" t="s">
        <v>58</v>
      </c>
      <c r="I262" s="74" t="str" cm="1">
        <f t="array" ref="I262">IF(SUMPRODUCT(--ISNUMBER(SEARCH(_xlfn._xlws.FILTER(TRANSPOSE(_xlfn.TEXTSPLIT(I$3," "," ",TRUE)),I$3&lt;&gt;""),$F262)))&gt;0,IF($C262&lt;&gt;"",TEXT($C262," - TT.MM"),"")&amp;" "&amp;$G262&amp;IF($D262="",""," "&amp;TEXT($D262,"HH.MM")),"")</f>
        <v/>
      </c>
      <c r="J262" s="74" t="str" cm="1">
        <f t="array" ref="J262">IF(SUMPRODUCT(--ISNUMBER(SEARCH(_xlfn._xlws.FILTER(TRANSPOSE(_xlfn.TEXTSPLIT(J$3," "," ",TRUE)),J$3&lt;&gt;""),$F262)))&gt;0,IF($C262&lt;&gt;"",TEXT($C262," - TT.MM"),"")&amp;" "&amp;$G262&amp;IF($D262="",""," "&amp;TEXT($D262,"HH.MM")),"")</f>
        <v/>
      </c>
      <c r="K262" s="74" t="str" cm="1">
        <f t="array" ref="K262">IF(SUMPRODUCT(--ISNUMBER(SEARCH(_xlfn._xlws.FILTER(TRANSPOSE(_xlfn.TEXTSPLIT(K$3," "," ",TRUE)),K$3&lt;&gt;""),$F262)))&gt;0,IF($C262&lt;&gt;"",TEXT($C262," - TT.MM"),"")&amp;" "&amp;$G262&amp;IF($D262="",""," "&amp;TEXT($D262,"HH.MM")),"")</f>
        <v/>
      </c>
      <c r="L262" s="74" t="str" cm="1">
        <f t="array" ref="L262">IF(SUMPRODUCT(--ISNUMBER(SEARCH(_xlfn._xlws.FILTER(TRANSPOSE(_xlfn.TEXTSPLIT(L$3," "," ",TRUE)),L$3&lt;&gt;""),$F262)))&gt;0,IF($C262&lt;&gt;"",TEXT($C262," - TT.MM"),"")&amp;" "&amp;$G262&amp;IF($D262="",""," "&amp;TEXT($D262,"HH.MM")),"")</f>
        <v/>
      </c>
      <c r="M262" s="74" t="str" cm="1">
        <f t="array" ref="M262">IF(SUMPRODUCT(--ISNUMBER(SEARCH(_xlfn._xlws.FILTER(TRANSPOSE(_xlfn.TEXTSPLIT(M$3," "," ",TRUE)),M$3&lt;&gt;""),$F262)))&gt;0,IF($C262&lt;&gt;"",TEXT($C262," - TT.MM"),"")&amp;" "&amp;$G262&amp;IF($D262="",""," "&amp;TEXT($D262,"HH.MM")),"")</f>
        <v/>
      </c>
      <c r="N262" s="74" t="str" cm="1">
        <f t="array" ref="N262">IF(SUMPRODUCT(--ISNUMBER(SEARCH(_xlfn._xlws.FILTER(TRANSPOSE(_xlfn.TEXTSPLIT(N$3," "," ",TRUE)),N$3&lt;&gt;""),$F262)))&gt;0,IF($C262&lt;&gt;"",TEXT($C262," - TT.MM"),"")&amp;" "&amp;$G262&amp;IF($D262="",""," "&amp;TEXT($D262,"HH.MM")),"")</f>
        <v/>
      </c>
      <c r="O262" s="74" t="str" cm="1">
        <f t="array" ref="O262">IF(SUMPRODUCT(--ISNUMBER(SEARCH(_xlfn._xlws.FILTER(TRANSPOSE(_xlfn.TEXTSPLIT(O$3," "," ",TRUE)),O$3&lt;&gt;""),$F262)))&gt;0,IF($C262&lt;&gt;"",TEXT($C262," - TT.MM"),"")&amp;" "&amp;$G262&amp;IF($D262="",""," "&amp;TEXT($D262,"HH.MM")),"")</f>
        <v/>
      </c>
      <c r="W262" s="4" t="b">
        <f t="shared" si="80"/>
        <v>0</v>
      </c>
      <c r="X262" s="4" t="b">
        <f t="shared" si="80"/>
        <v>0</v>
      </c>
      <c r="Y262" s="4" t="b">
        <f t="shared" si="80"/>
        <v>0</v>
      </c>
      <c r="Z262" s="4" t="b">
        <f t="shared" si="80"/>
        <v>0</v>
      </c>
      <c r="AA262" s="4" t="b">
        <f t="shared" si="80"/>
        <v>0</v>
      </c>
      <c r="AB262" s="4" t="b">
        <f t="shared" si="80"/>
        <v>0</v>
      </c>
      <c r="AF262" s="4" t="b">
        <f t="shared" si="76"/>
        <v>0</v>
      </c>
      <c r="AG262" s="4" t="b">
        <f t="shared" si="81"/>
        <v>0</v>
      </c>
      <c r="AH262" s="4" t="b">
        <f t="shared" si="81"/>
        <v>0</v>
      </c>
      <c r="AI262" s="4" t="b">
        <f t="shared" si="81"/>
        <v>0</v>
      </c>
      <c r="AJ262" s="4" t="b">
        <f t="shared" si="78"/>
        <v>0</v>
      </c>
    </row>
    <row r="263" spans="1:36" ht="15.75" customHeight="1" x14ac:dyDescent="0.2">
      <c r="A263">
        <f t="shared" si="79"/>
        <v>52</v>
      </c>
      <c r="G263" t="s">
        <v>58</v>
      </c>
      <c r="I263" s="74" t="str" cm="1">
        <f t="array" ref="I263">IF(SUMPRODUCT(--ISNUMBER(SEARCH(_xlfn._xlws.FILTER(TRANSPOSE(_xlfn.TEXTSPLIT(I$3," "," ",TRUE)),I$3&lt;&gt;""),$F263)))&gt;0,IF($C263&lt;&gt;"",TEXT($C263," - TT.MM"),"")&amp;" "&amp;$G263&amp;IF($D263="",""," "&amp;TEXT($D263,"HH.MM")),"")</f>
        <v/>
      </c>
      <c r="J263" s="74" t="str" cm="1">
        <f t="array" ref="J263">IF(SUMPRODUCT(--ISNUMBER(SEARCH(_xlfn._xlws.FILTER(TRANSPOSE(_xlfn.TEXTSPLIT(J$3," "," ",TRUE)),J$3&lt;&gt;""),$F263)))&gt;0,IF($C263&lt;&gt;"",TEXT($C263," - TT.MM"),"")&amp;" "&amp;$G263&amp;IF($D263="",""," "&amp;TEXT($D263,"HH.MM")),"")</f>
        <v/>
      </c>
      <c r="K263" s="74" t="str" cm="1">
        <f t="array" ref="K263">IF(SUMPRODUCT(--ISNUMBER(SEARCH(_xlfn._xlws.FILTER(TRANSPOSE(_xlfn.TEXTSPLIT(K$3," "," ",TRUE)),K$3&lt;&gt;""),$F263)))&gt;0,IF($C263&lt;&gt;"",TEXT($C263," - TT.MM"),"")&amp;" "&amp;$G263&amp;IF($D263="",""," "&amp;TEXT($D263,"HH.MM")),"")</f>
        <v/>
      </c>
      <c r="L263" s="74" t="str" cm="1">
        <f t="array" ref="L263">IF(SUMPRODUCT(--ISNUMBER(SEARCH(_xlfn._xlws.FILTER(TRANSPOSE(_xlfn.TEXTSPLIT(L$3," "," ",TRUE)),L$3&lt;&gt;""),$F263)))&gt;0,IF($C263&lt;&gt;"",TEXT($C263," - TT.MM"),"")&amp;" "&amp;$G263&amp;IF($D263="",""," "&amp;TEXT($D263,"HH.MM")),"")</f>
        <v/>
      </c>
      <c r="M263" s="74" t="str" cm="1">
        <f t="array" ref="M263">IF(SUMPRODUCT(--ISNUMBER(SEARCH(_xlfn._xlws.FILTER(TRANSPOSE(_xlfn.TEXTSPLIT(M$3," "," ",TRUE)),M$3&lt;&gt;""),$F263)))&gt;0,IF($C263&lt;&gt;"",TEXT($C263," - TT.MM"),"")&amp;" "&amp;$G263&amp;IF($D263="",""," "&amp;TEXT($D263,"HH.MM")),"")</f>
        <v/>
      </c>
      <c r="N263" s="74" t="str" cm="1">
        <f t="array" ref="N263">IF(SUMPRODUCT(--ISNUMBER(SEARCH(_xlfn._xlws.FILTER(TRANSPOSE(_xlfn.TEXTSPLIT(N$3," "," ",TRUE)),N$3&lt;&gt;""),$F263)))&gt;0,IF($C263&lt;&gt;"",TEXT($C263," - TT.MM"),"")&amp;" "&amp;$G263&amp;IF($D263="",""," "&amp;TEXT($D263,"HH.MM")),"")</f>
        <v/>
      </c>
      <c r="O263" s="74" t="str" cm="1">
        <f t="array" ref="O263">IF(SUMPRODUCT(--ISNUMBER(SEARCH(_xlfn._xlws.FILTER(TRANSPOSE(_xlfn.TEXTSPLIT(O$3," "," ",TRUE)),O$3&lt;&gt;""),$F263)))&gt;0,IF($C263&lt;&gt;"",TEXT($C263," - TT.MM"),"")&amp;" "&amp;$G263&amp;IF($D263="",""," "&amp;TEXT($D263,"HH.MM")),"")</f>
        <v/>
      </c>
      <c r="W263" s="4" t="b">
        <f t="shared" si="80"/>
        <v>0</v>
      </c>
      <c r="X263" s="4" t="b">
        <f t="shared" si="80"/>
        <v>0</v>
      </c>
      <c r="Y263" s="4" t="b">
        <f t="shared" si="80"/>
        <v>0</v>
      </c>
      <c r="Z263" s="4" t="b">
        <f t="shared" si="80"/>
        <v>0</v>
      </c>
      <c r="AA263" s="4" t="b">
        <f t="shared" si="80"/>
        <v>0</v>
      </c>
      <c r="AB263" s="4" t="b">
        <f t="shared" si="80"/>
        <v>0</v>
      </c>
      <c r="AF263" s="4" t="b">
        <f t="shared" si="76"/>
        <v>0</v>
      </c>
      <c r="AG263" s="4" t="b">
        <f t="shared" si="81"/>
        <v>0</v>
      </c>
      <c r="AH263" s="4" t="b">
        <f t="shared" si="81"/>
        <v>0</v>
      </c>
      <c r="AI263" s="4" t="b">
        <f t="shared" si="81"/>
        <v>0</v>
      </c>
      <c r="AJ263" s="4" t="b">
        <f t="shared" si="78"/>
        <v>0</v>
      </c>
    </row>
    <row r="264" spans="1:36" ht="15.75" customHeight="1" x14ac:dyDescent="0.2">
      <c r="A264">
        <f t="shared" si="79"/>
        <v>52</v>
      </c>
      <c r="G264" t="s">
        <v>58</v>
      </c>
      <c r="I264" s="74" t="str" cm="1">
        <f t="array" ref="I264">IF(SUMPRODUCT(--ISNUMBER(SEARCH(_xlfn._xlws.FILTER(TRANSPOSE(_xlfn.TEXTSPLIT(I$3," "," ",TRUE)),I$3&lt;&gt;""),$F264)))&gt;0,IF($C264&lt;&gt;"",TEXT($C264," - TT.MM"),"")&amp;" "&amp;$G264&amp;IF($D264="",""," "&amp;TEXT($D264,"HH.MM")),"")</f>
        <v/>
      </c>
      <c r="J264" s="74" t="str" cm="1">
        <f t="array" ref="J264">IF(SUMPRODUCT(--ISNUMBER(SEARCH(_xlfn._xlws.FILTER(TRANSPOSE(_xlfn.TEXTSPLIT(J$3," "," ",TRUE)),J$3&lt;&gt;""),$F264)))&gt;0,IF($C264&lt;&gt;"",TEXT($C264," - TT.MM"),"")&amp;" "&amp;$G264&amp;IF($D264="",""," "&amp;TEXT($D264,"HH.MM")),"")</f>
        <v/>
      </c>
      <c r="K264" s="74" t="str" cm="1">
        <f t="array" ref="K264">IF(SUMPRODUCT(--ISNUMBER(SEARCH(_xlfn._xlws.FILTER(TRANSPOSE(_xlfn.TEXTSPLIT(K$3," "," ",TRUE)),K$3&lt;&gt;""),$F264)))&gt;0,IF($C264&lt;&gt;"",TEXT($C264," - TT.MM"),"")&amp;" "&amp;$G264&amp;IF($D264="",""," "&amp;TEXT($D264,"HH.MM")),"")</f>
        <v/>
      </c>
      <c r="L264" s="74" t="str" cm="1">
        <f t="array" ref="L264">IF(SUMPRODUCT(--ISNUMBER(SEARCH(_xlfn._xlws.FILTER(TRANSPOSE(_xlfn.TEXTSPLIT(L$3," "," ",TRUE)),L$3&lt;&gt;""),$F264)))&gt;0,IF($C264&lt;&gt;"",TEXT($C264," - TT.MM"),"")&amp;" "&amp;$G264&amp;IF($D264="",""," "&amp;TEXT($D264,"HH.MM")),"")</f>
        <v/>
      </c>
      <c r="M264" s="74" t="str" cm="1">
        <f t="array" ref="M264">IF(SUMPRODUCT(--ISNUMBER(SEARCH(_xlfn._xlws.FILTER(TRANSPOSE(_xlfn.TEXTSPLIT(M$3," "," ",TRUE)),M$3&lt;&gt;""),$F264)))&gt;0,IF($C264&lt;&gt;"",TEXT($C264," - TT.MM"),"")&amp;" "&amp;$G264&amp;IF($D264="",""," "&amp;TEXT($D264,"HH.MM")),"")</f>
        <v/>
      </c>
      <c r="N264" s="74" t="str" cm="1">
        <f t="array" ref="N264">IF(SUMPRODUCT(--ISNUMBER(SEARCH(_xlfn._xlws.FILTER(TRANSPOSE(_xlfn.TEXTSPLIT(N$3," "," ",TRUE)),N$3&lt;&gt;""),$F264)))&gt;0,IF($C264&lt;&gt;"",TEXT($C264," - TT.MM"),"")&amp;" "&amp;$G264&amp;IF($D264="",""," "&amp;TEXT($D264,"HH.MM")),"")</f>
        <v/>
      </c>
      <c r="O264" s="74" t="str" cm="1">
        <f t="array" ref="O264">IF(SUMPRODUCT(--ISNUMBER(SEARCH(_xlfn._xlws.FILTER(TRANSPOSE(_xlfn.TEXTSPLIT(O$3," "," ",TRUE)),O$3&lt;&gt;""),$F264)))&gt;0,IF($C264&lt;&gt;"",TEXT($C264," - TT.MM"),"")&amp;" "&amp;$G264&amp;IF($D264="",""," "&amp;TEXT($D264,"HH.MM")),"")</f>
        <v/>
      </c>
      <c r="W264" s="4" t="b">
        <f t="shared" si="80"/>
        <v>0</v>
      </c>
      <c r="X264" s="4" t="b">
        <f t="shared" si="80"/>
        <v>0</v>
      </c>
      <c r="Y264" s="4" t="b">
        <f t="shared" si="80"/>
        <v>0</v>
      </c>
      <c r="Z264" s="4" t="b">
        <f t="shared" si="80"/>
        <v>0</v>
      </c>
      <c r="AA264" s="4" t="b">
        <f t="shared" si="80"/>
        <v>0</v>
      </c>
      <c r="AB264" s="4" t="b">
        <f t="shared" si="80"/>
        <v>0</v>
      </c>
      <c r="AF264" s="4" t="b">
        <f t="shared" si="76"/>
        <v>0</v>
      </c>
      <c r="AG264" s="4" t="b">
        <f t="shared" si="81"/>
        <v>0</v>
      </c>
      <c r="AH264" s="4" t="b">
        <f t="shared" si="81"/>
        <v>0</v>
      </c>
      <c r="AI264" s="4" t="b">
        <f t="shared" si="81"/>
        <v>0</v>
      </c>
      <c r="AJ264" s="4" t="b">
        <f t="shared" si="78"/>
        <v>0</v>
      </c>
    </row>
    <row r="265" spans="1:36" ht="15.75" customHeight="1" x14ac:dyDescent="0.2">
      <c r="A265">
        <f t="shared" si="79"/>
        <v>52</v>
      </c>
      <c r="G265" t="s">
        <v>58</v>
      </c>
      <c r="I265" s="74" t="str" cm="1">
        <f t="array" ref="I265">IF(SUMPRODUCT(--ISNUMBER(SEARCH(_xlfn._xlws.FILTER(TRANSPOSE(_xlfn.TEXTSPLIT(I$3," "," ",TRUE)),I$3&lt;&gt;""),$F265)))&gt;0,IF($C265&lt;&gt;"",TEXT($C265," - TT.MM"),"")&amp;" "&amp;$G265&amp;IF($D265="",""," "&amp;TEXT($D265,"HH.MM")),"")</f>
        <v/>
      </c>
      <c r="J265" s="74" t="str" cm="1">
        <f t="array" ref="J265">IF(SUMPRODUCT(--ISNUMBER(SEARCH(_xlfn._xlws.FILTER(TRANSPOSE(_xlfn.TEXTSPLIT(J$3," "," ",TRUE)),J$3&lt;&gt;""),$F265)))&gt;0,IF($C265&lt;&gt;"",TEXT($C265," - TT.MM"),"")&amp;" "&amp;$G265&amp;IF($D265="",""," "&amp;TEXT($D265,"HH.MM")),"")</f>
        <v/>
      </c>
      <c r="K265" s="74" t="str" cm="1">
        <f t="array" ref="K265">IF(SUMPRODUCT(--ISNUMBER(SEARCH(_xlfn._xlws.FILTER(TRANSPOSE(_xlfn.TEXTSPLIT(K$3," "," ",TRUE)),K$3&lt;&gt;""),$F265)))&gt;0,IF($C265&lt;&gt;"",TEXT($C265," - TT.MM"),"")&amp;" "&amp;$G265&amp;IF($D265="",""," "&amp;TEXT($D265,"HH.MM")),"")</f>
        <v/>
      </c>
      <c r="L265" s="74" t="str" cm="1">
        <f t="array" ref="L265">IF(SUMPRODUCT(--ISNUMBER(SEARCH(_xlfn._xlws.FILTER(TRANSPOSE(_xlfn.TEXTSPLIT(L$3," "," ",TRUE)),L$3&lt;&gt;""),$F265)))&gt;0,IF($C265&lt;&gt;"",TEXT($C265," - TT.MM"),"")&amp;" "&amp;$G265&amp;IF($D265="",""," "&amp;TEXT($D265,"HH.MM")),"")</f>
        <v/>
      </c>
      <c r="M265" s="74" t="str" cm="1">
        <f t="array" ref="M265">IF(SUMPRODUCT(--ISNUMBER(SEARCH(_xlfn._xlws.FILTER(TRANSPOSE(_xlfn.TEXTSPLIT(M$3," "," ",TRUE)),M$3&lt;&gt;""),$F265)))&gt;0,IF($C265&lt;&gt;"",TEXT($C265," - TT.MM"),"")&amp;" "&amp;$G265&amp;IF($D265="",""," "&amp;TEXT($D265,"HH.MM")),"")</f>
        <v/>
      </c>
      <c r="N265" s="74" t="str" cm="1">
        <f t="array" ref="N265">IF(SUMPRODUCT(--ISNUMBER(SEARCH(_xlfn._xlws.FILTER(TRANSPOSE(_xlfn.TEXTSPLIT(N$3," "," ",TRUE)),N$3&lt;&gt;""),$F265)))&gt;0,IF($C265&lt;&gt;"",TEXT($C265," - TT.MM"),"")&amp;" "&amp;$G265&amp;IF($D265="",""," "&amp;TEXT($D265,"HH.MM")),"")</f>
        <v/>
      </c>
      <c r="O265" s="74" t="str" cm="1">
        <f t="array" ref="O265">IF(SUMPRODUCT(--ISNUMBER(SEARCH(_xlfn._xlws.FILTER(TRANSPOSE(_xlfn.TEXTSPLIT(O$3," "," ",TRUE)),O$3&lt;&gt;""),$F265)))&gt;0,IF($C265&lt;&gt;"",TEXT($C265," - TT.MM"),"")&amp;" "&amp;$G265&amp;IF($D265="",""," "&amp;TEXT($D265,"HH.MM")),"")</f>
        <v/>
      </c>
      <c r="W265" s="4" t="b">
        <f t="shared" si="80"/>
        <v>0</v>
      </c>
      <c r="X265" s="4" t="b">
        <f t="shared" si="80"/>
        <v>0</v>
      </c>
      <c r="Y265" s="4" t="b">
        <f t="shared" si="80"/>
        <v>0</v>
      </c>
      <c r="Z265" s="4" t="b">
        <f t="shared" si="80"/>
        <v>0</v>
      </c>
      <c r="AA265" s="4" t="b">
        <f t="shared" si="80"/>
        <v>0</v>
      </c>
      <c r="AB265" s="4" t="b">
        <f t="shared" si="80"/>
        <v>0</v>
      </c>
      <c r="AF265" s="4" t="b">
        <f t="shared" si="76"/>
        <v>0</v>
      </c>
      <c r="AG265" s="4" t="b">
        <f t="shared" si="81"/>
        <v>0</v>
      </c>
      <c r="AH265" s="4" t="b">
        <f t="shared" si="81"/>
        <v>0</v>
      </c>
      <c r="AI265" s="4" t="b">
        <f t="shared" si="81"/>
        <v>0</v>
      </c>
      <c r="AJ265" s="4" t="b">
        <f t="shared" si="78"/>
        <v>0</v>
      </c>
    </row>
    <row r="266" spans="1:36" ht="15.75" customHeight="1" x14ac:dyDescent="0.2">
      <c r="G266" t="s">
        <v>58</v>
      </c>
      <c r="I266" s="74" t="str" cm="1">
        <f t="array" ref="I266">IF(SUMPRODUCT(--ISNUMBER(SEARCH(_xlfn._xlws.FILTER(TRANSPOSE(_xlfn.TEXTSPLIT(I$3," "," ",TRUE)),I$3&lt;&gt;""),$F266)))&gt;0,IF($C266&lt;&gt;"",TEXT($C266," - TT.MM"),"")&amp;" "&amp;$G266&amp;IF($D266="",""," "&amp;TEXT($D266,"HH.MM")),"")</f>
        <v/>
      </c>
      <c r="J266" s="74" t="str" cm="1">
        <f t="array" ref="J266">IF(SUMPRODUCT(--ISNUMBER(SEARCH(_xlfn._xlws.FILTER(TRANSPOSE(_xlfn.TEXTSPLIT(J$3," "," ",TRUE)),J$3&lt;&gt;""),$F266)))&gt;0,IF($C266&lt;&gt;"",TEXT($C266," - TT.MM"),"")&amp;" "&amp;$G266&amp;IF($D266="",""," "&amp;TEXT($D266,"HH.MM")),"")</f>
        <v/>
      </c>
      <c r="K266" s="74" t="str" cm="1">
        <f t="array" ref="K266">IF(SUMPRODUCT(--ISNUMBER(SEARCH(_xlfn._xlws.FILTER(TRANSPOSE(_xlfn.TEXTSPLIT(K$3," "," ",TRUE)),K$3&lt;&gt;""),$F266)))&gt;0,IF($C266&lt;&gt;"",TEXT($C266," - TT.MM"),"")&amp;" "&amp;$G266&amp;IF($D266="",""," "&amp;TEXT($D266,"HH.MM")),"")</f>
        <v/>
      </c>
      <c r="L266" s="74" t="str" cm="1">
        <f t="array" ref="L266">IF(SUMPRODUCT(--ISNUMBER(SEARCH(_xlfn._xlws.FILTER(TRANSPOSE(_xlfn.TEXTSPLIT(L$3," "," ",TRUE)),L$3&lt;&gt;""),$F266)))&gt;0,IF($C266&lt;&gt;"",TEXT($C266," - TT.MM"),"")&amp;" "&amp;$G266&amp;IF($D266="",""," "&amp;TEXT($D266,"HH.MM")),"")</f>
        <v/>
      </c>
      <c r="M266" s="74" t="str" cm="1">
        <f t="array" ref="M266">IF(SUMPRODUCT(--ISNUMBER(SEARCH(_xlfn._xlws.FILTER(TRANSPOSE(_xlfn.TEXTSPLIT(M$3," "," ",TRUE)),M$3&lt;&gt;""),$F266)))&gt;0,IF($C266&lt;&gt;"",TEXT($C266," - TT.MM"),"")&amp;" "&amp;$G266&amp;IF($D266="",""," "&amp;TEXT($D266,"HH.MM")),"")</f>
        <v/>
      </c>
      <c r="N266" s="74" t="str" cm="1">
        <f t="array" ref="N266">IF(SUMPRODUCT(--ISNUMBER(SEARCH(_xlfn._xlws.FILTER(TRANSPOSE(_xlfn.TEXTSPLIT(N$3," "," ",TRUE)),N$3&lt;&gt;""),$F266)))&gt;0,IF($C266&lt;&gt;"",TEXT($C266," - TT.MM"),"")&amp;" "&amp;$G266&amp;IF($D266="",""," "&amp;TEXT($D266,"HH.MM")),"")</f>
        <v/>
      </c>
      <c r="O266" s="74" t="str" cm="1">
        <f t="array" ref="O266">IF(SUMPRODUCT(--ISNUMBER(SEARCH(_xlfn._xlws.FILTER(TRANSPOSE(_xlfn.TEXTSPLIT(O$3," "," ",TRUE)),O$3&lt;&gt;""),$F266)))&gt;0,IF($C266&lt;&gt;"",TEXT($C266," - TT.MM"),"")&amp;" "&amp;$G266&amp;IF($D266="",""," "&amp;TEXT($D266,"HH.MM")),"")</f>
        <v/>
      </c>
      <c r="W266" s="4" t="b">
        <f t="shared" si="80"/>
        <v>0</v>
      </c>
      <c r="X266" s="4" t="b">
        <f t="shared" si="80"/>
        <v>0</v>
      </c>
      <c r="Y266" s="4" t="b">
        <f t="shared" si="80"/>
        <v>0</v>
      </c>
      <c r="Z266" s="4" t="b">
        <f t="shared" si="80"/>
        <v>0</v>
      </c>
      <c r="AA266" s="4" t="b">
        <f t="shared" si="80"/>
        <v>0</v>
      </c>
      <c r="AB266" s="4" t="b">
        <f t="shared" si="80"/>
        <v>0</v>
      </c>
      <c r="AF266" s="4" t="b">
        <f t="shared" si="76"/>
        <v>0</v>
      </c>
      <c r="AG266" s="4" t="b">
        <f t="shared" si="81"/>
        <v>0</v>
      </c>
      <c r="AH266" s="4" t="b">
        <f t="shared" si="81"/>
        <v>0</v>
      </c>
      <c r="AI266" s="4" t="b">
        <f t="shared" si="81"/>
        <v>0</v>
      </c>
      <c r="AJ266" s="4" t="b">
        <f t="shared" si="78"/>
        <v>0</v>
      </c>
    </row>
    <row r="267" spans="1:36" ht="15.75" customHeight="1" x14ac:dyDescent="0.2">
      <c r="G267" t="s">
        <v>58</v>
      </c>
      <c r="I267" s="74" t="str" cm="1">
        <f t="array" ref="I267">IF(SUMPRODUCT(--ISNUMBER(SEARCH(_xlfn._xlws.FILTER(TRANSPOSE(_xlfn.TEXTSPLIT(I$3," "," ",TRUE)),I$3&lt;&gt;""),$F267)))&gt;0,IF($C267&lt;&gt;"",TEXT($C267," - TT.MM"),"")&amp;" "&amp;$G267&amp;IF($D267="",""," "&amp;TEXT($D267,"HH.MM")),"")</f>
        <v/>
      </c>
      <c r="J267" s="74" t="str" cm="1">
        <f t="array" ref="J267">IF(SUMPRODUCT(--ISNUMBER(SEARCH(_xlfn._xlws.FILTER(TRANSPOSE(_xlfn.TEXTSPLIT(J$3," "," ",TRUE)),J$3&lt;&gt;""),$F267)))&gt;0,IF($C267&lt;&gt;"",TEXT($C267," - TT.MM"),"")&amp;" "&amp;$G267&amp;IF($D267="",""," "&amp;TEXT($D267,"HH.MM")),"")</f>
        <v/>
      </c>
      <c r="K267" s="74" t="str" cm="1">
        <f t="array" ref="K267">IF(SUMPRODUCT(--ISNUMBER(SEARCH(_xlfn._xlws.FILTER(TRANSPOSE(_xlfn.TEXTSPLIT(K$3," "," ",TRUE)),K$3&lt;&gt;""),$F267)))&gt;0,IF($C267&lt;&gt;"",TEXT($C267," - TT.MM"),"")&amp;" "&amp;$G267&amp;IF($D267="",""," "&amp;TEXT($D267,"HH.MM")),"")</f>
        <v/>
      </c>
      <c r="L267" s="74" t="str" cm="1">
        <f t="array" ref="L267">IF(SUMPRODUCT(--ISNUMBER(SEARCH(_xlfn._xlws.FILTER(TRANSPOSE(_xlfn.TEXTSPLIT(L$3," "," ",TRUE)),L$3&lt;&gt;""),$F267)))&gt;0,IF($C267&lt;&gt;"",TEXT($C267," - TT.MM"),"")&amp;" "&amp;$G267&amp;IF($D267="",""," "&amp;TEXT($D267,"HH.MM")),"")</f>
        <v/>
      </c>
      <c r="M267" s="74" t="str" cm="1">
        <f t="array" ref="M267">IF(SUMPRODUCT(--ISNUMBER(SEARCH(_xlfn._xlws.FILTER(TRANSPOSE(_xlfn.TEXTSPLIT(M$3," "," ",TRUE)),M$3&lt;&gt;""),$F267)))&gt;0,IF($C267&lt;&gt;"",TEXT($C267," - TT.MM"),"")&amp;" "&amp;$G267&amp;IF($D267="",""," "&amp;TEXT($D267,"HH.MM")),"")</f>
        <v/>
      </c>
      <c r="N267" s="74" t="str" cm="1">
        <f t="array" ref="N267">IF(SUMPRODUCT(--ISNUMBER(SEARCH(_xlfn._xlws.FILTER(TRANSPOSE(_xlfn.TEXTSPLIT(N$3," "," ",TRUE)),N$3&lt;&gt;""),$F267)))&gt;0,IF($C267&lt;&gt;"",TEXT($C267," - TT.MM"),"")&amp;" "&amp;$G267&amp;IF($D267="",""," "&amp;TEXT($D267,"HH.MM")),"")</f>
        <v/>
      </c>
      <c r="O267" s="74" t="str" cm="1">
        <f t="array" ref="O267">IF(SUMPRODUCT(--ISNUMBER(SEARCH(_xlfn._xlws.FILTER(TRANSPOSE(_xlfn.TEXTSPLIT(O$3," "," ",TRUE)),O$3&lt;&gt;""),$F267)))&gt;0,IF($C267&lt;&gt;"",TEXT($C267," - TT.MM"),"")&amp;" "&amp;$G267&amp;IF($D267="",""," "&amp;TEXT($D267,"HH.MM")),"")</f>
        <v/>
      </c>
      <c r="W267" s="4" t="b">
        <f t="shared" si="80"/>
        <v>0</v>
      </c>
      <c r="X267" s="4" t="b">
        <f t="shared" si="80"/>
        <v>0</v>
      </c>
      <c r="Y267" s="4" t="b">
        <f t="shared" si="80"/>
        <v>0</v>
      </c>
      <c r="Z267" s="4" t="b">
        <f t="shared" si="80"/>
        <v>0</v>
      </c>
      <c r="AA267" s="4" t="b">
        <f t="shared" si="80"/>
        <v>0</v>
      </c>
      <c r="AB267" s="4" t="b">
        <f t="shared" si="80"/>
        <v>0</v>
      </c>
      <c r="AF267" s="4" t="b">
        <f t="shared" si="76"/>
        <v>0</v>
      </c>
      <c r="AG267" s="4" t="b">
        <f t="shared" si="81"/>
        <v>0</v>
      </c>
      <c r="AH267" s="4" t="b">
        <f t="shared" si="81"/>
        <v>0</v>
      </c>
      <c r="AI267" s="4" t="b">
        <f t="shared" si="81"/>
        <v>0</v>
      </c>
      <c r="AJ267" s="4" t="b">
        <f t="shared" si="78"/>
        <v>0</v>
      </c>
    </row>
    <row r="268" spans="1:36" ht="15.75" customHeight="1" x14ac:dyDescent="0.2">
      <c r="G268" t="s">
        <v>58</v>
      </c>
      <c r="I268" s="74" t="str" cm="1">
        <f t="array" ref="I268">IF(SUMPRODUCT(--ISNUMBER(SEARCH(_xlfn._xlws.FILTER(TRANSPOSE(_xlfn.TEXTSPLIT(I$3," "," ",TRUE)),I$3&lt;&gt;""),$F268)))&gt;0,IF($C268&lt;&gt;"",TEXT($C268," - TT.MM"),"")&amp;" "&amp;$G268&amp;IF($D268="",""," "&amp;TEXT($D268,"HH.MM")),"")</f>
        <v/>
      </c>
      <c r="J268" s="74" t="str" cm="1">
        <f t="array" ref="J268">IF(SUMPRODUCT(--ISNUMBER(SEARCH(_xlfn._xlws.FILTER(TRANSPOSE(_xlfn.TEXTSPLIT(J$3," "," ",TRUE)),J$3&lt;&gt;""),$F268)))&gt;0,IF($C268&lt;&gt;"",TEXT($C268," - TT.MM"),"")&amp;" "&amp;$G268&amp;IF($D268="",""," "&amp;TEXT($D268,"HH.MM")),"")</f>
        <v/>
      </c>
      <c r="K268" s="74" t="str" cm="1">
        <f t="array" ref="K268">IF(SUMPRODUCT(--ISNUMBER(SEARCH(_xlfn._xlws.FILTER(TRANSPOSE(_xlfn.TEXTSPLIT(K$3," "," ",TRUE)),K$3&lt;&gt;""),$F268)))&gt;0,IF($C268&lt;&gt;"",TEXT($C268," - TT.MM"),"")&amp;" "&amp;$G268&amp;IF($D268="",""," "&amp;TEXT($D268,"HH.MM")),"")</f>
        <v/>
      </c>
      <c r="L268" s="74" t="str" cm="1">
        <f t="array" ref="L268">IF(SUMPRODUCT(--ISNUMBER(SEARCH(_xlfn._xlws.FILTER(TRANSPOSE(_xlfn.TEXTSPLIT(L$3," "," ",TRUE)),L$3&lt;&gt;""),$F268)))&gt;0,IF($C268&lt;&gt;"",TEXT($C268," - TT.MM"),"")&amp;" "&amp;$G268&amp;IF($D268="",""," "&amp;TEXT($D268,"HH.MM")),"")</f>
        <v/>
      </c>
      <c r="M268" s="74" t="str" cm="1">
        <f t="array" ref="M268">IF(SUMPRODUCT(--ISNUMBER(SEARCH(_xlfn._xlws.FILTER(TRANSPOSE(_xlfn.TEXTSPLIT(M$3," "," ",TRUE)),M$3&lt;&gt;""),$F268)))&gt;0,IF($C268&lt;&gt;"",TEXT($C268," - TT.MM"),"")&amp;" "&amp;$G268&amp;IF($D268="",""," "&amp;TEXT($D268,"HH.MM")),"")</f>
        <v/>
      </c>
      <c r="N268" s="74" t="str" cm="1">
        <f t="array" ref="N268">IF(SUMPRODUCT(--ISNUMBER(SEARCH(_xlfn._xlws.FILTER(TRANSPOSE(_xlfn.TEXTSPLIT(N$3," "," ",TRUE)),N$3&lt;&gt;""),$F268)))&gt;0,IF($C268&lt;&gt;"",TEXT($C268," - TT.MM"),"")&amp;" "&amp;$G268&amp;IF($D268="",""," "&amp;TEXT($D268,"HH.MM")),"")</f>
        <v/>
      </c>
      <c r="O268" s="74" t="str" cm="1">
        <f t="array" ref="O268">IF(SUMPRODUCT(--ISNUMBER(SEARCH(_xlfn._xlws.FILTER(TRANSPOSE(_xlfn.TEXTSPLIT(O$3," "," ",TRUE)),O$3&lt;&gt;""),$F268)))&gt;0,IF($C268&lt;&gt;"",TEXT($C268," - TT.MM"),"")&amp;" "&amp;$G268&amp;IF($D268="",""," "&amp;TEXT($D268,"HH.MM")),"")</f>
        <v/>
      </c>
      <c r="W268" s="4" t="b">
        <f t="shared" si="80"/>
        <v>0</v>
      </c>
      <c r="X268" s="4" t="b">
        <f t="shared" si="80"/>
        <v>0</v>
      </c>
      <c r="Y268" s="4" t="b">
        <f t="shared" si="80"/>
        <v>0</v>
      </c>
      <c r="Z268" s="4" t="b">
        <f t="shared" si="80"/>
        <v>0</v>
      </c>
      <c r="AA268" s="4" t="b">
        <f t="shared" si="80"/>
        <v>0</v>
      </c>
      <c r="AB268" s="4" t="b">
        <f t="shared" si="80"/>
        <v>0</v>
      </c>
      <c r="AF268" s="4" t="b">
        <f t="shared" si="76"/>
        <v>0</v>
      </c>
      <c r="AG268" s="4" t="b">
        <f t="shared" si="81"/>
        <v>0</v>
      </c>
      <c r="AH268" s="4" t="b">
        <f t="shared" si="81"/>
        <v>0</v>
      </c>
      <c r="AI268" s="4" t="b">
        <f t="shared" si="81"/>
        <v>0</v>
      </c>
      <c r="AJ268" s="4" t="b">
        <f t="shared" si="78"/>
        <v>0</v>
      </c>
    </row>
    <row r="269" spans="1:36" ht="15.75" customHeight="1" x14ac:dyDescent="0.2">
      <c r="G269" t="s">
        <v>58</v>
      </c>
      <c r="I269" s="74" t="str" cm="1">
        <f t="array" ref="I269">IF(SUMPRODUCT(--ISNUMBER(SEARCH(_xlfn._xlws.FILTER(TRANSPOSE(_xlfn.TEXTSPLIT(I$3," "," ",TRUE)),I$3&lt;&gt;""),$F269)))&gt;0,IF($C269&lt;&gt;"",TEXT($C269," - TT.MM"),"")&amp;" "&amp;$G269&amp;IF($D269="",""," "&amp;TEXT($D269,"HH.MM")),"")</f>
        <v/>
      </c>
      <c r="J269" s="74" t="str" cm="1">
        <f t="array" ref="J269">IF(SUMPRODUCT(--ISNUMBER(SEARCH(_xlfn._xlws.FILTER(TRANSPOSE(_xlfn.TEXTSPLIT(J$3," "," ",TRUE)),J$3&lt;&gt;""),$F269)))&gt;0,IF($C269&lt;&gt;"",TEXT($C269," - TT.MM"),"")&amp;" "&amp;$G269&amp;IF($D269="",""," "&amp;TEXT($D269,"HH.MM")),"")</f>
        <v/>
      </c>
      <c r="K269" s="74" t="str" cm="1">
        <f t="array" ref="K269">IF(SUMPRODUCT(--ISNUMBER(SEARCH(_xlfn._xlws.FILTER(TRANSPOSE(_xlfn.TEXTSPLIT(K$3," "," ",TRUE)),K$3&lt;&gt;""),$F269)))&gt;0,IF($C269&lt;&gt;"",TEXT($C269," - TT.MM"),"")&amp;" "&amp;$G269&amp;IF($D269="",""," "&amp;TEXT($D269,"HH.MM")),"")</f>
        <v/>
      </c>
      <c r="L269" s="74" t="str" cm="1">
        <f t="array" ref="L269">IF(SUMPRODUCT(--ISNUMBER(SEARCH(_xlfn._xlws.FILTER(TRANSPOSE(_xlfn.TEXTSPLIT(L$3," "," ",TRUE)),L$3&lt;&gt;""),$F269)))&gt;0,IF($C269&lt;&gt;"",TEXT($C269," - TT.MM"),"")&amp;" "&amp;$G269&amp;IF($D269="",""," "&amp;TEXT($D269,"HH.MM")),"")</f>
        <v/>
      </c>
      <c r="M269" s="74" t="str" cm="1">
        <f t="array" ref="M269">IF(SUMPRODUCT(--ISNUMBER(SEARCH(_xlfn._xlws.FILTER(TRANSPOSE(_xlfn.TEXTSPLIT(M$3," "," ",TRUE)),M$3&lt;&gt;""),$F269)))&gt;0,IF($C269&lt;&gt;"",TEXT($C269," - TT.MM"),"")&amp;" "&amp;$G269&amp;IF($D269="",""," "&amp;TEXT($D269,"HH.MM")),"")</f>
        <v/>
      </c>
      <c r="N269" s="74" t="str" cm="1">
        <f t="array" ref="N269">IF(SUMPRODUCT(--ISNUMBER(SEARCH(_xlfn._xlws.FILTER(TRANSPOSE(_xlfn.TEXTSPLIT(N$3," "," ",TRUE)),N$3&lt;&gt;""),$F269)))&gt;0,IF($C269&lt;&gt;"",TEXT($C269," - TT.MM"),"")&amp;" "&amp;$G269&amp;IF($D269="",""," "&amp;TEXT($D269,"HH.MM")),"")</f>
        <v/>
      </c>
      <c r="O269" s="74" t="str" cm="1">
        <f t="array" ref="O269">IF(SUMPRODUCT(--ISNUMBER(SEARCH(_xlfn._xlws.FILTER(TRANSPOSE(_xlfn.TEXTSPLIT(O$3," "," ",TRUE)),O$3&lt;&gt;""),$F269)))&gt;0,IF($C269&lt;&gt;"",TEXT($C269," - TT.MM"),"")&amp;" "&amp;$G269&amp;IF($D269="",""," "&amp;TEXT($D269,"HH.MM")),"")</f>
        <v/>
      </c>
      <c r="W269" s="4" t="b">
        <f t="shared" si="80"/>
        <v>0</v>
      </c>
      <c r="X269" s="4" t="b">
        <f t="shared" si="80"/>
        <v>0</v>
      </c>
      <c r="Y269" s="4" t="b">
        <f t="shared" si="80"/>
        <v>0</v>
      </c>
      <c r="Z269" s="4" t="b">
        <f t="shared" si="80"/>
        <v>0</v>
      </c>
      <c r="AA269" s="4" t="b">
        <f t="shared" si="80"/>
        <v>0</v>
      </c>
      <c r="AB269" s="4" t="b">
        <f t="shared" si="80"/>
        <v>0</v>
      </c>
      <c r="AF269" s="4" t="b">
        <f t="shared" si="76"/>
        <v>0</v>
      </c>
      <c r="AG269" s="4" t="b">
        <f t="shared" si="81"/>
        <v>0</v>
      </c>
      <c r="AH269" s="4" t="b">
        <f t="shared" si="81"/>
        <v>0</v>
      </c>
      <c r="AI269" s="4" t="b">
        <f t="shared" si="81"/>
        <v>0</v>
      </c>
      <c r="AJ269" s="4" t="b">
        <f t="shared" si="78"/>
        <v>0</v>
      </c>
    </row>
    <row r="270" spans="1:36" ht="15.75" customHeight="1" x14ac:dyDescent="0.2">
      <c r="G270" t="s">
        <v>58</v>
      </c>
      <c r="I270" s="74" t="str" cm="1">
        <f t="array" ref="I270">IF(SUMPRODUCT(--ISNUMBER(SEARCH(_xlfn._xlws.FILTER(TRANSPOSE(_xlfn.TEXTSPLIT(I$3," "," ",TRUE)),I$3&lt;&gt;""),$F270)))&gt;0,IF($C270&lt;&gt;"",TEXT($C270," - TT.MM"),"")&amp;" "&amp;$G270&amp;IF($D270="",""," "&amp;TEXT($D270,"HH.MM")),"")</f>
        <v/>
      </c>
      <c r="J270" s="74" t="str" cm="1">
        <f t="array" ref="J270">IF(SUMPRODUCT(--ISNUMBER(SEARCH(_xlfn._xlws.FILTER(TRANSPOSE(_xlfn.TEXTSPLIT(J$3," "," ",TRUE)),J$3&lt;&gt;""),$F270)))&gt;0,IF($C270&lt;&gt;"",TEXT($C270," - TT.MM"),"")&amp;" "&amp;$G270&amp;IF($D270="",""," "&amp;TEXT($D270,"HH.MM")),"")</f>
        <v/>
      </c>
      <c r="K270" s="74" t="str" cm="1">
        <f t="array" ref="K270">IF(SUMPRODUCT(--ISNUMBER(SEARCH(_xlfn._xlws.FILTER(TRANSPOSE(_xlfn.TEXTSPLIT(K$3," "," ",TRUE)),K$3&lt;&gt;""),$F270)))&gt;0,IF($C270&lt;&gt;"",TEXT($C270," - TT.MM"),"")&amp;" "&amp;$G270&amp;IF($D270="",""," "&amp;TEXT($D270,"HH.MM")),"")</f>
        <v/>
      </c>
      <c r="L270" s="74" t="str" cm="1">
        <f t="array" ref="L270">IF(SUMPRODUCT(--ISNUMBER(SEARCH(_xlfn._xlws.FILTER(TRANSPOSE(_xlfn.TEXTSPLIT(L$3," "," ",TRUE)),L$3&lt;&gt;""),$F270)))&gt;0,IF($C270&lt;&gt;"",TEXT($C270," - TT.MM"),"")&amp;" "&amp;$G270&amp;IF($D270="",""," "&amp;TEXT($D270,"HH.MM")),"")</f>
        <v/>
      </c>
      <c r="M270" s="74" t="str" cm="1">
        <f t="array" ref="M270">IF(SUMPRODUCT(--ISNUMBER(SEARCH(_xlfn._xlws.FILTER(TRANSPOSE(_xlfn.TEXTSPLIT(M$3," "," ",TRUE)),M$3&lt;&gt;""),$F270)))&gt;0,IF($C270&lt;&gt;"",TEXT($C270," - TT.MM"),"")&amp;" "&amp;$G270&amp;IF($D270="",""," "&amp;TEXT($D270,"HH.MM")),"")</f>
        <v/>
      </c>
      <c r="N270" s="74" t="str" cm="1">
        <f t="array" ref="N270">IF(SUMPRODUCT(--ISNUMBER(SEARCH(_xlfn._xlws.FILTER(TRANSPOSE(_xlfn.TEXTSPLIT(N$3," "," ",TRUE)),N$3&lt;&gt;""),$F270)))&gt;0,IF($C270&lt;&gt;"",TEXT($C270," - TT.MM"),"")&amp;" "&amp;$G270&amp;IF($D270="",""," "&amp;TEXT($D270,"HH.MM")),"")</f>
        <v/>
      </c>
      <c r="O270" s="74" t="str" cm="1">
        <f t="array" ref="O270">IF(SUMPRODUCT(--ISNUMBER(SEARCH(_xlfn._xlws.FILTER(TRANSPOSE(_xlfn.TEXTSPLIT(O$3," "," ",TRUE)),O$3&lt;&gt;""),$F270)))&gt;0,IF($C270&lt;&gt;"",TEXT($C270," - TT.MM"),"")&amp;" "&amp;$G270&amp;IF($D270="",""," "&amp;TEXT($D270,"HH.MM")),"")</f>
        <v/>
      </c>
      <c r="W270" s="4" t="b">
        <f t="shared" si="80"/>
        <v>0</v>
      </c>
      <c r="X270" s="4" t="b">
        <f t="shared" si="80"/>
        <v>0</v>
      </c>
      <c r="Y270" s="4" t="b">
        <f t="shared" si="80"/>
        <v>0</v>
      </c>
      <c r="Z270" s="4" t="b">
        <f t="shared" si="80"/>
        <v>0</v>
      </c>
      <c r="AA270" s="4" t="b">
        <f t="shared" si="80"/>
        <v>0</v>
      </c>
      <c r="AB270" s="4" t="b">
        <f t="shared" si="80"/>
        <v>0</v>
      </c>
      <c r="AF270" s="4" t="b">
        <f t="shared" si="76"/>
        <v>0</v>
      </c>
      <c r="AG270" s="4" t="b">
        <f t="shared" si="81"/>
        <v>0</v>
      </c>
      <c r="AH270" s="4" t="b">
        <f t="shared" si="81"/>
        <v>0</v>
      </c>
      <c r="AI270" s="4" t="b">
        <f t="shared" si="81"/>
        <v>0</v>
      </c>
      <c r="AJ270" s="4" t="b">
        <f t="shared" si="78"/>
        <v>0</v>
      </c>
    </row>
    <row r="271" spans="1:36" ht="15.75" customHeight="1" x14ac:dyDescent="0.2">
      <c r="G271" t="s">
        <v>58</v>
      </c>
      <c r="I271" s="74" t="str" cm="1">
        <f t="array" ref="I271">IF(SUMPRODUCT(--ISNUMBER(SEARCH(_xlfn._xlws.FILTER(TRANSPOSE(_xlfn.TEXTSPLIT(I$3," "," ",TRUE)),I$3&lt;&gt;""),$F271)))&gt;0,IF($C271&lt;&gt;"",TEXT($C271," - TT.MM"),"")&amp;" "&amp;$G271&amp;IF($D271="",""," "&amp;TEXT($D271,"HH.MM")),"")</f>
        <v/>
      </c>
      <c r="J271" s="74" t="str" cm="1">
        <f t="array" ref="J271">IF(SUMPRODUCT(--ISNUMBER(SEARCH(_xlfn._xlws.FILTER(TRANSPOSE(_xlfn.TEXTSPLIT(J$3," "," ",TRUE)),J$3&lt;&gt;""),$F271)))&gt;0,IF($C271&lt;&gt;"",TEXT($C271," - TT.MM"),"")&amp;" "&amp;$G271&amp;IF($D271="",""," "&amp;TEXT($D271,"HH.MM")),"")</f>
        <v/>
      </c>
      <c r="K271" s="74" t="str" cm="1">
        <f t="array" ref="K271">IF(SUMPRODUCT(--ISNUMBER(SEARCH(_xlfn._xlws.FILTER(TRANSPOSE(_xlfn.TEXTSPLIT(K$3," "," ",TRUE)),K$3&lt;&gt;""),$F271)))&gt;0,IF($C271&lt;&gt;"",TEXT($C271," - TT.MM"),"")&amp;" "&amp;$G271&amp;IF($D271="",""," "&amp;TEXT($D271,"HH.MM")),"")</f>
        <v/>
      </c>
      <c r="L271" s="74" t="str" cm="1">
        <f t="array" ref="L271">IF(SUMPRODUCT(--ISNUMBER(SEARCH(_xlfn._xlws.FILTER(TRANSPOSE(_xlfn.TEXTSPLIT(L$3," "," ",TRUE)),L$3&lt;&gt;""),$F271)))&gt;0,IF($C271&lt;&gt;"",TEXT($C271," - TT.MM"),"")&amp;" "&amp;$G271&amp;IF($D271="",""," "&amp;TEXT($D271,"HH.MM")),"")</f>
        <v/>
      </c>
      <c r="M271" s="74" t="str" cm="1">
        <f t="array" ref="M271">IF(SUMPRODUCT(--ISNUMBER(SEARCH(_xlfn._xlws.FILTER(TRANSPOSE(_xlfn.TEXTSPLIT(M$3," "," ",TRUE)),M$3&lt;&gt;""),$F271)))&gt;0,IF($C271&lt;&gt;"",TEXT($C271," - TT.MM"),"")&amp;" "&amp;$G271&amp;IF($D271="",""," "&amp;TEXT($D271,"HH.MM")),"")</f>
        <v/>
      </c>
      <c r="N271" s="74" t="str" cm="1">
        <f t="array" ref="N271">IF(SUMPRODUCT(--ISNUMBER(SEARCH(_xlfn._xlws.FILTER(TRANSPOSE(_xlfn.TEXTSPLIT(N$3," "," ",TRUE)),N$3&lt;&gt;""),$F271)))&gt;0,IF($C271&lt;&gt;"",TEXT($C271," - TT.MM"),"")&amp;" "&amp;$G271&amp;IF($D271="",""," "&amp;TEXT($D271,"HH.MM")),"")</f>
        <v/>
      </c>
      <c r="O271" s="74" t="str" cm="1">
        <f t="array" ref="O271">IF(SUMPRODUCT(--ISNUMBER(SEARCH(_xlfn._xlws.FILTER(TRANSPOSE(_xlfn.TEXTSPLIT(O$3," "," ",TRUE)),O$3&lt;&gt;""),$F271)))&gt;0,IF($C271&lt;&gt;"",TEXT($C271," - TT.MM"),"")&amp;" "&amp;$G271&amp;IF($D271="",""," "&amp;TEXT($D271,"HH.MM")),"")</f>
        <v/>
      </c>
      <c r="W271" s="4" t="b">
        <f t="shared" si="80"/>
        <v>0</v>
      </c>
      <c r="X271" s="4" t="b">
        <f t="shared" si="80"/>
        <v>0</v>
      </c>
      <c r="Y271" s="4" t="b">
        <f t="shared" si="80"/>
        <v>0</v>
      </c>
      <c r="Z271" s="4" t="b">
        <f t="shared" si="80"/>
        <v>0</v>
      </c>
      <c r="AA271" s="4" t="b">
        <f t="shared" si="80"/>
        <v>0</v>
      </c>
      <c r="AB271" s="4" t="b">
        <f t="shared" si="80"/>
        <v>0</v>
      </c>
      <c r="AF271" s="4" t="b">
        <f t="shared" si="76"/>
        <v>0</v>
      </c>
      <c r="AG271" s="4" t="b">
        <f t="shared" si="81"/>
        <v>0</v>
      </c>
      <c r="AH271" s="4" t="b">
        <f t="shared" si="81"/>
        <v>0</v>
      </c>
      <c r="AI271" s="4" t="b">
        <f t="shared" si="81"/>
        <v>0</v>
      </c>
      <c r="AJ271" s="4" t="b">
        <f t="shared" si="78"/>
        <v>0</v>
      </c>
    </row>
    <row r="272" spans="1:36" ht="15.75" customHeight="1" x14ac:dyDescent="0.2">
      <c r="G272" t="s">
        <v>58</v>
      </c>
      <c r="I272" s="74" t="str" cm="1">
        <f t="array" ref="I272">IF(SUMPRODUCT(--ISNUMBER(SEARCH(_xlfn._xlws.FILTER(TRANSPOSE(_xlfn.TEXTSPLIT(I$3," "," ",TRUE)),I$3&lt;&gt;""),$F272)))&gt;0,IF($C272&lt;&gt;"",TEXT($C272," - TT.MM"),"")&amp;" "&amp;$G272&amp;IF($D272="",""," "&amp;TEXT($D272,"HH.MM")),"")</f>
        <v/>
      </c>
      <c r="J272" s="74" t="str" cm="1">
        <f t="array" ref="J272">IF(SUMPRODUCT(--ISNUMBER(SEARCH(_xlfn._xlws.FILTER(TRANSPOSE(_xlfn.TEXTSPLIT(J$3," "," ",TRUE)),J$3&lt;&gt;""),$F272)))&gt;0,IF($C272&lt;&gt;"",TEXT($C272," - TT.MM"),"")&amp;" "&amp;$G272&amp;IF($D272="",""," "&amp;TEXT($D272,"HH.MM")),"")</f>
        <v/>
      </c>
      <c r="K272" s="74" t="str" cm="1">
        <f t="array" ref="K272">IF(SUMPRODUCT(--ISNUMBER(SEARCH(_xlfn._xlws.FILTER(TRANSPOSE(_xlfn.TEXTSPLIT(K$3," "," ",TRUE)),K$3&lt;&gt;""),$F272)))&gt;0,IF($C272&lt;&gt;"",TEXT($C272," - TT.MM"),"")&amp;" "&amp;$G272&amp;IF($D272="",""," "&amp;TEXT($D272,"HH.MM")),"")</f>
        <v/>
      </c>
      <c r="L272" s="74" t="str" cm="1">
        <f t="array" ref="L272">IF(SUMPRODUCT(--ISNUMBER(SEARCH(_xlfn._xlws.FILTER(TRANSPOSE(_xlfn.TEXTSPLIT(L$3," "," ",TRUE)),L$3&lt;&gt;""),$F272)))&gt;0,IF($C272&lt;&gt;"",TEXT($C272," - TT.MM"),"")&amp;" "&amp;$G272&amp;IF($D272="",""," "&amp;TEXT($D272,"HH.MM")),"")</f>
        <v/>
      </c>
      <c r="M272" s="74" t="str" cm="1">
        <f t="array" ref="M272">IF(SUMPRODUCT(--ISNUMBER(SEARCH(_xlfn._xlws.FILTER(TRANSPOSE(_xlfn.TEXTSPLIT(M$3," "," ",TRUE)),M$3&lt;&gt;""),$F272)))&gt;0,IF($C272&lt;&gt;"",TEXT($C272," - TT.MM"),"")&amp;" "&amp;$G272&amp;IF($D272="",""," "&amp;TEXT($D272,"HH.MM")),"")</f>
        <v/>
      </c>
      <c r="N272" s="74" t="str" cm="1">
        <f t="array" ref="N272">IF(SUMPRODUCT(--ISNUMBER(SEARCH(_xlfn._xlws.FILTER(TRANSPOSE(_xlfn.TEXTSPLIT(N$3," "," ",TRUE)),N$3&lt;&gt;""),$F272)))&gt;0,IF($C272&lt;&gt;"",TEXT($C272," - TT.MM"),"")&amp;" "&amp;$G272&amp;IF($D272="",""," "&amp;TEXT($D272,"HH.MM")),"")</f>
        <v/>
      </c>
      <c r="O272" s="74" t="str" cm="1">
        <f t="array" ref="O272">IF(SUMPRODUCT(--ISNUMBER(SEARCH(_xlfn._xlws.FILTER(TRANSPOSE(_xlfn.TEXTSPLIT(O$3," "," ",TRUE)),O$3&lt;&gt;""),$F272)))&gt;0,IF($C272&lt;&gt;"",TEXT($C272," - TT.MM"),"")&amp;" "&amp;$G272&amp;IF($D272="",""," "&amp;TEXT($D272,"HH.MM")),"")</f>
        <v/>
      </c>
      <c r="W272" s="4" t="b">
        <f t="shared" si="80"/>
        <v>0</v>
      </c>
      <c r="X272" s="4" t="b">
        <f t="shared" si="80"/>
        <v>0</v>
      </c>
      <c r="Y272" s="4" t="b">
        <f t="shared" si="80"/>
        <v>0</v>
      </c>
      <c r="Z272" s="4" t="b">
        <f t="shared" si="80"/>
        <v>0</v>
      </c>
      <c r="AA272" s="4" t="b">
        <f t="shared" si="80"/>
        <v>0</v>
      </c>
      <c r="AB272" s="4" t="b">
        <f t="shared" si="80"/>
        <v>0</v>
      </c>
      <c r="AF272" s="4" t="b">
        <f t="shared" si="76"/>
        <v>0</v>
      </c>
      <c r="AG272" s="4" t="b">
        <f t="shared" si="81"/>
        <v>0</v>
      </c>
      <c r="AH272" s="4" t="b">
        <f t="shared" si="81"/>
        <v>0</v>
      </c>
      <c r="AI272" s="4" t="b">
        <f t="shared" si="81"/>
        <v>0</v>
      </c>
      <c r="AJ272" s="4" t="b">
        <f t="shared" si="78"/>
        <v>0</v>
      </c>
    </row>
    <row r="273" spans="1:36" ht="15.75" customHeight="1" x14ac:dyDescent="0.2">
      <c r="G273" t="s">
        <v>58</v>
      </c>
      <c r="I273" s="74" t="str" cm="1">
        <f t="array" ref="I273">IF(SUMPRODUCT(--ISNUMBER(SEARCH(_xlfn._xlws.FILTER(TRANSPOSE(_xlfn.TEXTSPLIT(I$3," "," ",TRUE)),I$3&lt;&gt;""),$F273)))&gt;0,IF($C273&lt;&gt;"",TEXT($C273," - TT.MM"),"")&amp;" "&amp;$G273&amp;IF($D273="",""," "&amp;TEXT($D273,"HH.MM")),"")</f>
        <v/>
      </c>
      <c r="J273" s="74" t="str" cm="1">
        <f t="array" ref="J273">IF(SUMPRODUCT(--ISNUMBER(SEARCH(_xlfn._xlws.FILTER(TRANSPOSE(_xlfn.TEXTSPLIT(J$3," "," ",TRUE)),J$3&lt;&gt;""),$F273)))&gt;0,IF($C273&lt;&gt;"",TEXT($C273," - TT.MM"),"")&amp;" "&amp;$G273&amp;IF($D273="",""," "&amp;TEXT($D273,"HH.MM")),"")</f>
        <v/>
      </c>
      <c r="K273" s="74" t="str" cm="1">
        <f t="array" ref="K273">IF(SUMPRODUCT(--ISNUMBER(SEARCH(_xlfn._xlws.FILTER(TRANSPOSE(_xlfn.TEXTSPLIT(K$3," "," ",TRUE)),K$3&lt;&gt;""),$F273)))&gt;0,IF($C273&lt;&gt;"",TEXT($C273," - TT.MM"),"")&amp;" "&amp;$G273&amp;IF($D273="",""," "&amp;TEXT($D273,"HH.MM")),"")</f>
        <v/>
      </c>
      <c r="L273" s="74" t="str" cm="1">
        <f t="array" ref="L273">IF(SUMPRODUCT(--ISNUMBER(SEARCH(_xlfn._xlws.FILTER(TRANSPOSE(_xlfn.TEXTSPLIT(L$3," "," ",TRUE)),L$3&lt;&gt;""),$F273)))&gt;0,IF($C273&lt;&gt;"",TEXT($C273," - TT.MM"),"")&amp;" "&amp;$G273&amp;IF($D273="",""," "&amp;TEXT($D273,"HH.MM")),"")</f>
        <v/>
      </c>
      <c r="M273" s="74" t="str" cm="1">
        <f t="array" ref="M273">IF(SUMPRODUCT(--ISNUMBER(SEARCH(_xlfn._xlws.FILTER(TRANSPOSE(_xlfn.TEXTSPLIT(M$3," "," ",TRUE)),M$3&lt;&gt;""),$F273)))&gt;0,IF($C273&lt;&gt;"",TEXT($C273," - TT.MM"),"")&amp;" "&amp;$G273&amp;IF($D273="",""," "&amp;TEXT($D273,"HH.MM")),"")</f>
        <v/>
      </c>
      <c r="N273" s="74" t="str" cm="1">
        <f t="array" ref="N273">IF(SUMPRODUCT(--ISNUMBER(SEARCH(_xlfn._xlws.FILTER(TRANSPOSE(_xlfn.TEXTSPLIT(N$3," "," ",TRUE)),N$3&lt;&gt;""),$F273)))&gt;0,IF($C273&lt;&gt;"",TEXT($C273," - TT.MM"),"")&amp;" "&amp;$G273&amp;IF($D273="",""," "&amp;TEXT($D273,"HH.MM")),"")</f>
        <v/>
      </c>
      <c r="O273" s="74" t="str" cm="1">
        <f t="array" ref="O273">IF(SUMPRODUCT(--ISNUMBER(SEARCH(_xlfn._xlws.FILTER(TRANSPOSE(_xlfn.TEXTSPLIT(O$3," "," ",TRUE)),O$3&lt;&gt;""),$F273)))&gt;0,IF($C273&lt;&gt;"",TEXT($C273," - TT.MM"),"")&amp;" "&amp;$G273&amp;IF($D273="",""," "&amp;TEXT($D273,"HH.MM")),"")</f>
        <v/>
      </c>
      <c r="W273" s="4" t="b">
        <f t="shared" si="80"/>
        <v>0</v>
      </c>
      <c r="X273" s="4" t="b">
        <f t="shared" si="80"/>
        <v>0</v>
      </c>
      <c r="Y273" s="4" t="b">
        <f t="shared" si="80"/>
        <v>0</v>
      </c>
      <c r="Z273" s="4" t="b">
        <f t="shared" si="80"/>
        <v>0</v>
      </c>
      <c r="AA273" s="4" t="b">
        <f t="shared" si="80"/>
        <v>0</v>
      </c>
      <c r="AB273" s="4" t="b">
        <f t="shared" si="80"/>
        <v>0</v>
      </c>
      <c r="AF273" s="4" t="b">
        <f t="shared" ref="AF273:AF336" si="82">OR(W273:AB273)</f>
        <v>0</v>
      </c>
      <c r="AG273" s="4" t="b">
        <f t="shared" si="81"/>
        <v>0</v>
      </c>
      <c r="AH273" s="4" t="b">
        <f t="shared" si="81"/>
        <v>0</v>
      </c>
      <c r="AI273" s="4" t="b">
        <f t="shared" si="81"/>
        <v>0</v>
      </c>
      <c r="AJ273" s="4" t="b">
        <f t="shared" ref="AJ273:AJ336" si="83">OR(W273,X273,Y273,Z273,AA273)</f>
        <v>0</v>
      </c>
    </row>
    <row r="274" spans="1:36" ht="15.75" customHeight="1" x14ac:dyDescent="0.2">
      <c r="G274" t="s">
        <v>58</v>
      </c>
      <c r="I274" s="74" t="str" cm="1">
        <f t="array" ref="I274">IF(SUMPRODUCT(--ISNUMBER(SEARCH(_xlfn._xlws.FILTER(TRANSPOSE(_xlfn.TEXTSPLIT(I$3," "," ",TRUE)),I$3&lt;&gt;""),$F274)))&gt;0,IF($C274&lt;&gt;"",TEXT($C274," - TT.MM"),"")&amp;" "&amp;$G274&amp;IF($D274="",""," "&amp;TEXT($D274,"HH.MM")),"")</f>
        <v/>
      </c>
      <c r="J274" s="74" t="str" cm="1">
        <f t="array" ref="J274">IF(SUMPRODUCT(--ISNUMBER(SEARCH(_xlfn._xlws.FILTER(TRANSPOSE(_xlfn.TEXTSPLIT(J$3," "," ",TRUE)),J$3&lt;&gt;""),$F274)))&gt;0,IF($C274&lt;&gt;"",TEXT($C274," - TT.MM"),"")&amp;" "&amp;$G274&amp;IF($D274="",""," "&amp;TEXT($D274,"HH.MM")),"")</f>
        <v/>
      </c>
      <c r="K274" s="74" t="str" cm="1">
        <f t="array" ref="K274">IF(SUMPRODUCT(--ISNUMBER(SEARCH(_xlfn._xlws.FILTER(TRANSPOSE(_xlfn.TEXTSPLIT(K$3," "," ",TRUE)),K$3&lt;&gt;""),$F274)))&gt;0,IF($C274&lt;&gt;"",TEXT($C274," - TT.MM"),"")&amp;" "&amp;$G274&amp;IF($D274="",""," "&amp;TEXT($D274,"HH.MM")),"")</f>
        <v/>
      </c>
      <c r="L274" s="74" t="str" cm="1">
        <f t="array" ref="L274">IF(SUMPRODUCT(--ISNUMBER(SEARCH(_xlfn._xlws.FILTER(TRANSPOSE(_xlfn.TEXTSPLIT(L$3," "," ",TRUE)),L$3&lt;&gt;""),$F274)))&gt;0,IF($C274&lt;&gt;"",TEXT($C274," - TT.MM"),"")&amp;" "&amp;$G274&amp;IF($D274="",""," "&amp;TEXT($D274,"HH.MM")),"")</f>
        <v/>
      </c>
      <c r="M274" s="74" t="str" cm="1">
        <f t="array" ref="M274">IF(SUMPRODUCT(--ISNUMBER(SEARCH(_xlfn._xlws.FILTER(TRANSPOSE(_xlfn.TEXTSPLIT(M$3," "," ",TRUE)),M$3&lt;&gt;""),$F274)))&gt;0,IF($C274&lt;&gt;"",TEXT($C274," - TT.MM"),"")&amp;" "&amp;$G274&amp;IF($D274="",""," "&amp;TEXT($D274,"HH.MM")),"")</f>
        <v/>
      </c>
      <c r="N274" s="74" t="str" cm="1">
        <f t="array" ref="N274">IF(SUMPRODUCT(--ISNUMBER(SEARCH(_xlfn._xlws.FILTER(TRANSPOSE(_xlfn.TEXTSPLIT(N$3," "," ",TRUE)),N$3&lt;&gt;""),$F274)))&gt;0,IF($C274&lt;&gt;"",TEXT($C274," - TT.MM"),"")&amp;" "&amp;$G274&amp;IF($D274="",""," "&amp;TEXT($D274,"HH.MM")),"")</f>
        <v/>
      </c>
      <c r="O274" s="74" t="str" cm="1">
        <f t="array" ref="O274">IF(SUMPRODUCT(--ISNUMBER(SEARCH(_xlfn._xlws.FILTER(TRANSPOSE(_xlfn.TEXTSPLIT(O$3," "," ",TRUE)),O$3&lt;&gt;""),$F274)))&gt;0,IF($C274&lt;&gt;"",TEXT($C274," - TT.MM"),"")&amp;" "&amp;$G274&amp;IF($D274="",""," "&amp;TEXT($D274,"HH.MM")),"")</f>
        <v/>
      </c>
      <c r="W274" s="4" t="b">
        <f t="shared" si="80"/>
        <v>0</v>
      </c>
      <c r="X274" s="4" t="b">
        <f t="shared" si="80"/>
        <v>0</v>
      </c>
      <c r="Y274" s="4" t="b">
        <f t="shared" si="80"/>
        <v>0</v>
      </c>
      <c r="Z274" s="4" t="b">
        <f t="shared" si="80"/>
        <v>0</v>
      </c>
      <c r="AA274" s="4" t="b">
        <f t="shared" si="80"/>
        <v>0</v>
      </c>
      <c r="AB274" s="4" t="b">
        <f t="shared" si="80"/>
        <v>0</v>
      </c>
      <c r="AF274" s="4" t="b">
        <f t="shared" si="82"/>
        <v>0</v>
      </c>
      <c r="AG274" s="4" t="b">
        <f t="shared" si="81"/>
        <v>0</v>
      </c>
      <c r="AH274" s="4" t="b">
        <f t="shared" si="81"/>
        <v>0</v>
      </c>
      <c r="AI274" s="4" t="b">
        <f t="shared" si="81"/>
        <v>0</v>
      </c>
      <c r="AJ274" s="4" t="b">
        <f t="shared" si="83"/>
        <v>0</v>
      </c>
    </row>
    <row r="275" spans="1:36" ht="15.75" customHeight="1" x14ac:dyDescent="0.2">
      <c r="A275">
        <v>25</v>
      </c>
      <c r="I275" s="74" t="str" cm="1">
        <f t="array" ref="I275">IF(SUMPRODUCT(--ISNUMBER(SEARCH(_xlfn._xlws.FILTER(TRANSPOSE(_xlfn.TEXTSPLIT(I$3," "," ",TRUE)),I$3&lt;&gt;""),$F275)))&gt;0,IF($C275&lt;&gt;"",TEXT($C275," - TT.MM"),"")&amp;" "&amp;$G275&amp;IF($D275="",""," "&amp;TEXT($D275,"HH.MM")),"")</f>
        <v/>
      </c>
      <c r="J275" s="74" t="str" cm="1">
        <f t="array" ref="J275">IF(SUMPRODUCT(--ISNUMBER(SEARCH(_xlfn._xlws.FILTER(TRANSPOSE(_xlfn.TEXTSPLIT(J$3," "," ",TRUE)),J$3&lt;&gt;""),$F275)))&gt;0,IF($C275&lt;&gt;"",TEXT($C275," - TT.MM"),"")&amp;" "&amp;$G275&amp;IF($D275="",""," "&amp;TEXT($D275,"HH.MM")),"")</f>
        <v/>
      </c>
      <c r="K275" s="74" t="str" cm="1">
        <f t="array" ref="K275">IF(SUMPRODUCT(--ISNUMBER(SEARCH(_xlfn._xlws.FILTER(TRANSPOSE(_xlfn.TEXTSPLIT(K$3," "," ",TRUE)),K$3&lt;&gt;""),$F275)))&gt;0,IF($C275&lt;&gt;"",TEXT($C275," - TT.MM"),"")&amp;" "&amp;$G275&amp;IF($D275="",""," "&amp;TEXT($D275,"HH.MM")),"")</f>
        <v/>
      </c>
      <c r="L275" s="74" t="str" cm="1">
        <f t="array" ref="L275">IF(SUMPRODUCT(--ISNUMBER(SEARCH(_xlfn._xlws.FILTER(TRANSPOSE(_xlfn.TEXTSPLIT(L$3," "," ",TRUE)),L$3&lt;&gt;""),$F275)))&gt;0,IF($C275&lt;&gt;"",TEXT($C275," - TT.MM"),"")&amp;" "&amp;$G275&amp;IF($D275="",""," "&amp;TEXT($D275,"HH.MM")),"")</f>
        <v/>
      </c>
      <c r="M275" s="74" t="str" cm="1">
        <f t="array" ref="M275">IF(SUMPRODUCT(--ISNUMBER(SEARCH(_xlfn._xlws.FILTER(TRANSPOSE(_xlfn.TEXTSPLIT(M$3," "," ",TRUE)),M$3&lt;&gt;""),$F275)))&gt;0,IF($C275&lt;&gt;"",TEXT($C275," - TT.MM"),"")&amp;" "&amp;$G275&amp;IF($D275="",""," "&amp;TEXT($D275,"HH.MM")),"")</f>
        <v/>
      </c>
      <c r="N275" s="74" t="str" cm="1">
        <f t="array" ref="N275">IF(SUMPRODUCT(--ISNUMBER(SEARCH(_xlfn._xlws.FILTER(TRANSPOSE(_xlfn.TEXTSPLIT(N$3," "," ",TRUE)),N$3&lt;&gt;""),$F275)))&gt;0,IF($C275&lt;&gt;"",TEXT($C275," - TT.MM"),"")&amp;" "&amp;$G275&amp;IF($D275="",""," "&amp;TEXT($D275,"HH.MM")),"")</f>
        <v/>
      </c>
      <c r="O275" s="74" t="str" cm="1">
        <f t="array" ref="O275">IF(SUMPRODUCT(--ISNUMBER(SEARCH(_xlfn._xlws.FILTER(TRANSPOSE(_xlfn.TEXTSPLIT(O$3," "," ",TRUE)),O$3&lt;&gt;""),$F275)))&gt;0,IF($C275&lt;&gt;"",TEXT($C275," - TT.MM"),"")&amp;" "&amp;$G275&amp;IF($D275="",""," "&amp;TEXT($D275,"HH.MM")),"")</f>
        <v/>
      </c>
      <c r="W275" s="4" t="b">
        <f t="shared" ref="W275:AB317" si="84">I275&lt;&gt;""</f>
        <v>0</v>
      </c>
      <c r="X275" s="4" t="b">
        <f t="shared" si="84"/>
        <v>0</v>
      </c>
      <c r="Y275" s="4" t="b">
        <f t="shared" si="84"/>
        <v>0</v>
      </c>
      <c r="Z275" s="4" t="b">
        <f t="shared" si="84"/>
        <v>0</v>
      </c>
      <c r="AA275" s="4" t="b">
        <f t="shared" si="84"/>
        <v>0</v>
      </c>
      <c r="AB275" s="4" t="b">
        <f t="shared" si="84"/>
        <v>0</v>
      </c>
      <c r="AF275" s="4" t="b">
        <f t="shared" si="82"/>
        <v>0</v>
      </c>
      <c r="AG275" s="4" t="b">
        <f t="shared" ref="AG275:AI338" si="85">OR(W275,$Z275,$AA275)</f>
        <v>0</v>
      </c>
      <c r="AH275" s="4" t="b">
        <f t="shared" si="85"/>
        <v>0</v>
      </c>
      <c r="AI275" s="4" t="b">
        <f t="shared" si="85"/>
        <v>0</v>
      </c>
      <c r="AJ275" s="4" t="b">
        <f t="shared" si="83"/>
        <v>0</v>
      </c>
    </row>
    <row r="276" spans="1:36" ht="15.75" customHeight="1" x14ac:dyDescent="0.2">
      <c r="A276">
        <v>26</v>
      </c>
      <c r="I276" s="74" t="str" cm="1">
        <f t="array" ref="I276">IF(SUMPRODUCT(--ISNUMBER(SEARCH(_xlfn._xlws.FILTER(TRANSPOSE(_xlfn.TEXTSPLIT(I$3," "," ",TRUE)),I$3&lt;&gt;""),$F276)))&gt;0,IF($C276&lt;&gt;"",TEXT($C276," - TT.MM"),"")&amp;" "&amp;$G276&amp;IF($D276="",""," "&amp;TEXT($D276,"HH.MM")),"")</f>
        <v/>
      </c>
      <c r="J276" s="74" t="str" cm="1">
        <f t="array" ref="J276">IF(SUMPRODUCT(--ISNUMBER(SEARCH(_xlfn._xlws.FILTER(TRANSPOSE(_xlfn.TEXTSPLIT(J$3," "," ",TRUE)),J$3&lt;&gt;""),$F276)))&gt;0,IF($C276&lt;&gt;"",TEXT($C276," - TT.MM"),"")&amp;" "&amp;$G276&amp;IF($D276="",""," "&amp;TEXT($D276,"HH.MM")),"")</f>
        <v/>
      </c>
      <c r="K276" s="74" t="str" cm="1">
        <f t="array" ref="K276">IF(SUMPRODUCT(--ISNUMBER(SEARCH(_xlfn._xlws.FILTER(TRANSPOSE(_xlfn.TEXTSPLIT(K$3," "," ",TRUE)),K$3&lt;&gt;""),$F276)))&gt;0,IF($C276&lt;&gt;"",TEXT($C276," - TT.MM"),"")&amp;" "&amp;$G276&amp;IF($D276="",""," "&amp;TEXT($D276,"HH.MM")),"")</f>
        <v/>
      </c>
      <c r="L276" s="74" t="str" cm="1">
        <f t="array" ref="L276">IF(SUMPRODUCT(--ISNUMBER(SEARCH(_xlfn._xlws.FILTER(TRANSPOSE(_xlfn.TEXTSPLIT(L$3," "," ",TRUE)),L$3&lt;&gt;""),$F276)))&gt;0,IF($C276&lt;&gt;"",TEXT($C276," - TT.MM"),"")&amp;" "&amp;$G276&amp;IF($D276="",""," "&amp;TEXT($D276,"HH.MM")),"")</f>
        <v/>
      </c>
      <c r="M276" s="74" t="str" cm="1">
        <f t="array" ref="M276">IF(SUMPRODUCT(--ISNUMBER(SEARCH(_xlfn._xlws.FILTER(TRANSPOSE(_xlfn.TEXTSPLIT(M$3," "," ",TRUE)),M$3&lt;&gt;""),$F276)))&gt;0,IF($C276&lt;&gt;"",TEXT($C276," - TT.MM"),"")&amp;" "&amp;$G276&amp;IF($D276="",""," "&amp;TEXT($D276,"HH.MM")),"")</f>
        <v/>
      </c>
      <c r="N276" s="74" t="str" cm="1">
        <f t="array" ref="N276">IF(SUMPRODUCT(--ISNUMBER(SEARCH(_xlfn._xlws.FILTER(TRANSPOSE(_xlfn.TEXTSPLIT(N$3," "," ",TRUE)),N$3&lt;&gt;""),$F276)))&gt;0,IF($C276&lt;&gt;"",TEXT($C276," - TT.MM"),"")&amp;" "&amp;$G276&amp;IF($D276="",""," "&amp;TEXT($D276,"HH.MM")),"")</f>
        <v/>
      </c>
      <c r="O276" s="74" t="str" cm="1">
        <f t="array" ref="O276">IF(SUMPRODUCT(--ISNUMBER(SEARCH(_xlfn._xlws.FILTER(TRANSPOSE(_xlfn.TEXTSPLIT(O$3," "," ",TRUE)),O$3&lt;&gt;""),$F276)))&gt;0,IF($C276&lt;&gt;"",TEXT($C276," - TT.MM"),"")&amp;" "&amp;$G276&amp;IF($D276="",""," "&amp;TEXT($D276,"HH.MM")),"")</f>
        <v/>
      </c>
      <c r="W276" s="4" t="b">
        <f t="shared" si="84"/>
        <v>0</v>
      </c>
      <c r="X276" s="4" t="b">
        <f t="shared" si="84"/>
        <v>0</v>
      </c>
      <c r="Y276" s="4" t="b">
        <f t="shared" si="84"/>
        <v>0</v>
      </c>
      <c r="Z276" s="4" t="b">
        <f t="shared" si="84"/>
        <v>0</v>
      </c>
      <c r="AA276" s="4" t="b">
        <f t="shared" si="84"/>
        <v>0</v>
      </c>
      <c r="AB276" s="4" t="b">
        <f t="shared" si="84"/>
        <v>0</v>
      </c>
      <c r="AF276" s="4" t="b">
        <f t="shared" si="82"/>
        <v>0</v>
      </c>
      <c r="AG276" s="4" t="b">
        <f t="shared" si="85"/>
        <v>0</v>
      </c>
      <c r="AH276" s="4" t="b">
        <f t="shared" si="85"/>
        <v>0</v>
      </c>
      <c r="AI276" s="4" t="b">
        <f t="shared" si="85"/>
        <v>0</v>
      </c>
      <c r="AJ276" s="4" t="b">
        <f t="shared" si="83"/>
        <v>0</v>
      </c>
    </row>
    <row r="277" spans="1:36" ht="15.75" customHeight="1" x14ac:dyDescent="0.2">
      <c r="A277">
        <v>27</v>
      </c>
      <c r="I277" s="74" t="str" cm="1">
        <f t="array" ref="I277">IF(SUMPRODUCT(--ISNUMBER(SEARCH(_xlfn._xlws.FILTER(TRANSPOSE(_xlfn.TEXTSPLIT(I$3," "," ",TRUE)),I$3&lt;&gt;""),$F277)))&gt;0,IF($C277&lt;&gt;"",TEXT($C277," - TT.MM"),"")&amp;" "&amp;$G277&amp;IF($D277="",""," "&amp;TEXT($D277,"HH.MM")),"")</f>
        <v/>
      </c>
      <c r="J277" s="74" t="str" cm="1">
        <f t="array" ref="J277">IF(SUMPRODUCT(--ISNUMBER(SEARCH(_xlfn._xlws.FILTER(TRANSPOSE(_xlfn.TEXTSPLIT(J$3," "," ",TRUE)),J$3&lt;&gt;""),$F277)))&gt;0,IF($C277&lt;&gt;"",TEXT($C277," - TT.MM"),"")&amp;" "&amp;$G277&amp;IF($D277="",""," "&amp;TEXT($D277,"HH.MM")),"")</f>
        <v/>
      </c>
      <c r="K277" s="74" t="str" cm="1">
        <f t="array" ref="K277">IF(SUMPRODUCT(--ISNUMBER(SEARCH(_xlfn._xlws.FILTER(TRANSPOSE(_xlfn.TEXTSPLIT(K$3," "," ",TRUE)),K$3&lt;&gt;""),$F277)))&gt;0,IF($C277&lt;&gt;"",TEXT($C277," - TT.MM"),"")&amp;" "&amp;$G277&amp;IF($D277="",""," "&amp;TEXT($D277,"HH.MM")),"")</f>
        <v/>
      </c>
      <c r="L277" s="74" t="str" cm="1">
        <f t="array" ref="L277">IF(SUMPRODUCT(--ISNUMBER(SEARCH(_xlfn._xlws.FILTER(TRANSPOSE(_xlfn.TEXTSPLIT(L$3," "," ",TRUE)),L$3&lt;&gt;""),$F277)))&gt;0,IF($C277&lt;&gt;"",TEXT($C277," - TT.MM"),"")&amp;" "&amp;$G277&amp;IF($D277="",""," "&amp;TEXT($D277,"HH.MM")),"")</f>
        <v/>
      </c>
      <c r="M277" s="74" t="str" cm="1">
        <f t="array" ref="M277">IF(SUMPRODUCT(--ISNUMBER(SEARCH(_xlfn._xlws.FILTER(TRANSPOSE(_xlfn.TEXTSPLIT(M$3," "," ",TRUE)),M$3&lt;&gt;""),$F277)))&gt;0,IF($C277&lt;&gt;"",TEXT($C277," - TT.MM"),"")&amp;" "&amp;$G277&amp;IF($D277="",""," "&amp;TEXT($D277,"HH.MM")),"")</f>
        <v/>
      </c>
      <c r="N277" s="74" t="str" cm="1">
        <f t="array" ref="N277">IF(SUMPRODUCT(--ISNUMBER(SEARCH(_xlfn._xlws.FILTER(TRANSPOSE(_xlfn.TEXTSPLIT(N$3," "," ",TRUE)),N$3&lt;&gt;""),$F277)))&gt;0,IF($C277&lt;&gt;"",TEXT($C277," - TT.MM"),"")&amp;" "&amp;$G277&amp;IF($D277="",""," "&amp;TEXT($D277,"HH.MM")),"")</f>
        <v/>
      </c>
      <c r="O277" s="74" t="str" cm="1">
        <f t="array" ref="O277">IF(SUMPRODUCT(--ISNUMBER(SEARCH(_xlfn._xlws.FILTER(TRANSPOSE(_xlfn.TEXTSPLIT(O$3," "," ",TRUE)),O$3&lt;&gt;""),$F277)))&gt;0,IF($C277&lt;&gt;"",TEXT($C277," - TT.MM"),"")&amp;" "&amp;$G277&amp;IF($D277="",""," "&amp;TEXT($D277,"HH.MM")),"")</f>
        <v/>
      </c>
      <c r="W277" s="4" t="b">
        <f t="shared" si="84"/>
        <v>0</v>
      </c>
      <c r="X277" s="4" t="b">
        <f t="shared" si="84"/>
        <v>0</v>
      </c>
      <c r="Y277" s="4" t="b">
        <f t="shared" si="84"/>
        <v>0</v>
      </c>
      <c r="Z277" s="4" t="b">
        <f t="shared" si="84"/>
        <v>0</v>
      </c>
      <c r="AA277" s="4" t="b">
        <f t="shared" si="84"/>
        <v>0</v>
      </c>
      <c r="AB277" s="4" t="b">
        <f t="shared" si="84"/>
        <v>0</v>
      </c>
      <c r="AF277" s="4" t="b">
        <f t="shared" si="82"/>
        <v>0</v>
      </c>
      <c r="AG277" s="4" t="b">
        <f t="shared" si="85"/>
        <v>0</v>
      </c>
      <c r="AH277" s="4" t="b">
        <f t="shared" si="85"/>
        <v>0</v>
      </c>
      <c r="AI277" s="4" t="b">
        <f t="shared" si="85"/>
        <v>0</v>
      </c>
      <c r="AJ277" s="4" t="b">
        <f t="shared" si="83"/>
        <v>0</v>
      </c>
    </row>
    <row r="278" spans="1:36" ht="15.75" customHeight="1" x14ac:dyDescent="0.2">
      <c r="A278">
        <v>28</v>
      </c>
      <c r="I278" s="74" t="str" cm="1">
        <f t="array" ref="I278">IF(SUMPRODUCT(--ISNUMBER(SEARCH(_xlfn._xlws.FILTER(TRANSPOSE(_xlfn.TEXTSPLIT(I$3," "," ",TRUE)),I$3&lt;&gt;""),$F278)))&gt;0,IF($C278&lt;&gt;"",TEXT($C278," - TT.MM"),"")&amp;" "&amp;$G278&amp;IF($D278="",""," "&amp;TEXT($D278,"HH.MM")),"")</f>
        <v/>
      </c>
      <c r="J278" s="74" t="str" cm="1">
        <f t="array" ref="J278">IF(SUMPRODUCT(--ISNUMBER(SEARCH(_xlfn._xlws.FILTER(TRANSPOSE(_xlfn.TEXTSPLIT(J$3," "," ",TRUE)),J$3&lt;&gt;""),$F278)))&gt;0,IF($C278&lt;&gt;"",TEXT($C278," - TT.MM"),"")&amp;" "&amp;$G278&amp;IF($D278="",""," "&amp;TEXT($D278,"HH.MM")),"")</f>
        <v/>
      </c>
      <c r="K278" s="74" t="str" cm="1">
        <f t="array" ref="K278">IF(SUMPRODUCT(--ISNUMBER(SEARCH(_xlfn._xlws.FILTER(TRANSPOSE(_xlfn.TEXTSPLIT(K$3," "," ",TRUE)),K$3&lt;&gt;""),$F278)))&gt;0,IF($C278&lt;&gt;"",TEXT($C278," - TT.MM"),"")&amp;" "&amp;$G278&amp;IF($D278="",""," "&amp;TEXT($D278,"HH.MM")),"")</f>
        <v/>
      </c>
      <c r="L278" s="74" t="str" cm="1">
        <f t="array" ref="L278">IF(SUMPRODUCT(--ISNUMBER(SEARCH(_xlfn._xlws.FILTER(TRANSPOSE(_xlfn.TEXTSPLIT(L$3," "," ",TRUE)),L$3&lt;&gt;""),$F278)))&gt;0,IF($C278&lt;&gt;"",TEXT($C278," - TT.MM"),"")&amp;" "&amp;$G278&amp;IF($D278="",""," "&amp;TEXT($D278,"HH.MM")),"")</f>
        <v/>
      </c>
      <c r="M278" s="74" t="str" cm="1">
        <f t="array" ref="M278">IF(SUMPRODUCT(--ISNUMBER(SEARCH(_xlfn._xlws.FILTER(TRANSPOSE(_xlfn.TEXTSPLIT(M$3," "," ",TRUE)),M$3&lt;&gt;""),$F278)))&gt;0,IF($C278&lt;&gt;"",TEXT($C278," - TT.MM"),"")&amp;" "&amp;$G278&amp;IF($D278="",""," "&amp;TEXT($D278,"HH.MM")),"")</f>
        <v/>
      </c>
      <c r="N278" s="74" t="str" cm="1">
        <f t="array" ref="N278">IF(SUMPRODUCT(--ISNUMBER(SEARCH(_xlfn._xlws.FILTER(TRANSPOSE(_xlfn.TEXTSPLIT(N$3," "," ",TRUE)),N$3&lt;&gt;""),$F278)))&gt;0,IF($C278&lt;&gt;"",TEXT($C278," - TT.MM"),"")&amp;" "&amp;$G278&amp;IF($D278="",""," "&amp;TEXT($D278,"HH.MM")),"")</f>
        <v/>
      </c>
      <c r="O278" s="74" t="str" cm="1">
        <f t="array" ref="O278">IF(SUMPRODUCT(--ISNUMBER(SEARCH(_xlfn._xlws.FILTER(TRANSPOSE(_xlfn.TEXTSPLIT(O$3," "," ",TRUE)),O$3&lt;&gt;""),$F278)))&gt;0,IF($C278&lt;&gt;"",TEXT($C278," - TT.MM"),"")&amp;" "&amp;$G278&amp;IF($D278="",""," "&amp;TEXT($D278,"HH.MM")),"")</f>
        <v/>
      </c>
      <c r="W278" s="4" t="b">
        <f t="shared" si="84"/>
        <v>0</v>
      </c>
      <c r="X278" s="4" t="b">
        <f t="shared" si="84"/>
        <v>0</v>
      </c>
      <c r="Y278" s="4" t="b">
        <f t="shared" si="84"/>
        <v>0</v>
      </c>
      <c r="Z278" s="4" t="b">
        <f t="shared" si="84"/>
        <v>0</v>
      </c>
      <c r="AA278" s="4" t="b">
        <f t="shared" si="84"/>
        <v>0</v>
      </c>
      <c r="AB278" s="4" t="b">
        <f t="shared" si="84"/>
        <v>0</v>
      </c>
      <c r="AF278" s="4" t="b">
        <f t="shared" si="82"/>
        <v>0</v>
      </c>
      <c r="AG278" s="4" t="b">
        <f t="shared" si="85"/>
        <v>0</v>
      </c>
      <c r="AH278" s="4" t="b">
        <f t="shared" si="85"/>
        <v>0</v>
      </c>
      <c r="AI278" s="4" t="b">
        <f t="shared" si="85"/>
        <v>0</v>
      </c>
      <c r="AJ278" s="4" t="b">
        <f t="shared" si="83"/>
        <v>0</v>
      </c>
    </row>
    <row r="279" spans="1:36" ht="15.75" customHeight="1" x14ac:dyDescent="0.2">
      <c r="A279">
        <v>29</v>
      </c>
      <c r="I279" s="74" t="str" cm="1">
        <f t="array" ref="I279">IF(SUMPRODUCT(--ISNUMBER(SEARCH(_xlfn._xlws.FILTER(TRANSPOSE(_xlfn.TEXTSPLIT(I$3," "," ",TRUE)),I$3&lt;&gt;""),$F279)))&gt;0,IF($C279&lt;&gt;"",TEXT($C279," - TT.MM"),"")&amp;" "&amp;$G279&amp;IF($D279="",""," "&amp;TEXT($D279,"HH.MM")),"")</f>
        <v/>
      </c>
      <c r="J279" s="74" t="str" cm="1">
        <f t="array" ref="J279">IF(SUMPRODUCT(--ISNUMBER(SEARCH(_xlfn._xlws.FILTER(TRANSPOSE(_xlfn.TEXTSPLIT(J$3," "," ",TRUE)),J$3&lt;&gt;""),$F279)))&gt;0,IF($C279&lt;&gt;"",TEXT($C279," - TT.MM"),"")&amp;" "&amp;$G279&amp;IF($D279="",""," "&amp;TEXT($D279,"HH.MM")),"")</f>
        <v/>
      </c>
      <c r="K279" s="74" t="str" cm="1">
        <f t="array" ref="K279">IF(SUMPRODUCT(--ISNUMBER(SEARCH(_xlfn._xlws.FILTER(TRANSPOSE(_xlfn.TEXTSPLIT(K$3," "," ",TRUE)),K$3&lt;&gt;""),$F279)))&gt;0,IF($C279&lt;&gt;"",TEXT($C279," - TT.MM"),"")&amp;" "&amp;$G279&amp;IF($D279="",""," "&amp;TEXT($D279,"HH.MM")),"")</f>
        <v/>
      </c>
      <c r="L279" s="74" t="str" cm="1">
        <f t="array" ref="L279">IF(SUMPRODUCT(--ISNUMBER(SEARCH(_xlfn._xlws.FILTER(TRANSPOSE(_xlfn.TEXTSPLIT(L$3," "," ",TRUE)),L$3&lt;&gt;""),$F279)))&gt;0,IF($C279&lt;&gt;"",TEXT($C279," - TT.MM"),"")&amp;" "&amp;$G279&amp;IF($D279="",""," "&amp;TEXT($D279,"HH.MM")),"")</f>
        <v/>
      </c>
      <c r="M279" s="74" t="str" cm="1">
        <f t="array" ref="M279">IF(SUMPRODUCT(--ISNUMBER(SEARCH(_xlfn._xlws.FILTER(TRANSPOSE(_xlfn.TEXTSPLIT(M$3," "," ",TRUE)),M$3&lt;&gt;""),$F279)))&gt;0,IF($C279&lt;&gt;"",TEXT($C279," - TT.MM"),"")&amp;" "&amp;$G279&amp;IF($D279="",""," "&amp;TEXT($D279,"HH.MM")),"")</f>
        <v/>
      </c>
      <c r="N279" s="74" t="str" cm="1">
        <f t="array" ref="N279">IF(SUMPRODUCT(--ISNUMBER(SEARCH(_xlfn._xlws.FILTER(TRANSPOSE(_xlfn.TEXTSPLIT(N$3," "," ",TRUE)),N$3&lt;&gt;""),$F279)))&gt;0,IF($C279&lt;&gt;"",TEXT($C279," - TT.MM"),"")&amp;" "&amp;$G279&amp;IF($D279="",""," "&amp;TEXT($D279,"HH.MM")),"")</f>
        <v/>
      </c>
      <c r="O279" s="74" t="str" cm="1">
        <f t="array" ref="O279">IF(SUMPRODUCT(--ISNUMBER(SEARCH(_xlfn._xlws.FILTER(TRANSPOSE(_xlfn.TEXTSPLIT(O$3," "," ",TRUE)),O$3&lt;&gt;""),$F279)))&gt;0,IF($C279&lt;&gt;"",TEXT($C279," - TT.MM"),"")&amp;" "&amp;$G279&amp;IF($D279="",""," "&amp;TEXT($D279,"HH.MM")),"")</f>
        <v/>
      </c>
      <c r="W279" s="4" t="b">
        <f t="shared" si="84"/>
        <v>0</v>
      </c>
      <c r="X279" s="4" t="b">
        <f t="shared" si="84"/>
        <v>0</v>
      </c>
      <c r="Y279" s="4" t="b">
        <f t="shared" si="84"/>
        <v>0</v>
      </c>
      <c r="Z279" s="4" t="b">
        <f t="shared" si="84"/>
        <v>0</v>
      </c>
      <c r="AA279" s="4" t="b">
        <f t="shared" si="84"/>
        <v>0</v>
      </c>
      <c r="AB279" s="4" t="b">
        <f t="shared" si="84"/>
        <v>0</v>
      </c>
      <c r="AF279" s="4" t="b">
        <f t="shared" si="82"/>
        <v>0</v>
      </c>
      <c r="AG279" s="4" t="b">
        <f t="shared" si="85"/>
        <v>0</v>
      </c>
      <c r="AH279" s="4" t="b">
        <f t="shared" si="85"/>
        <v>0</v>
      </c>
      <c r="AI279" s="4" t="b">
        <f t="shared" si="85"/>
        <v>0</v>
      </c>
      <c r="AJ279" s="4" t="b">
        <f t="shared" si="83"/>
        <v>0</v>
      </c>
    </row>
    <row r="280" spans="1:36" ht="15.75" customHeight="1" x14ac:dyDescent="0.2">
      <c r="A280">
        <v>30</v>
      </c>
      <c r="I280" s="74" t="str" cm="1">
        <f t="array" ref="I280">IF(SUMPRODUCT(--ISNUMBER(SEARCH(_xlfn._xlws.FILTER(TRANSPOSE(_xlfn.TEXTSPLIT(I$3," "," ",TRUE)),I$3&lt;&gt;""),$F280)))&gt;0,IF($C280&lt;&gt;"",TEXT($C280," - TT.MM"),"")&amp;" "&amp;$G280&amp;IF($D280="",""," "&amp;TEXT($D280,"HH.MM")),"")</f>
        <v/>
      </c>
      <c r="J280" s="74" t="str" cm="1">
        <f t="array" ref="J280">IF(SUMPRODUCT(--ISNUMBER(SEARCH(_xlfn._xlws.FILTER(TRANSPOSE(_xlfn.TEXTSPLIT(J$3," "," ",TRUE)),J$3&lt;&gt;""),$F280)))&gt;0,IF($C280&lt;&gt;"",TEXT($C280," - TT.MM"),"")&amp;" "&amp;$G280&amp;IF($D280="",""," "&amp;TEXT($D280,"HH.MM")),"")</f>
        <v/>
      </c>
      <c r="K280" s="74" t="str" cm="1">
        <f t="array" ref="K280">IF(SUMPRODUCT(--ISNUMBER(SEARCH(_xlfn._xlws.FILTER(TRANSPOSE(_xlfn.TEXTSPLIT(K$3," "," ",TRUE)),K$3&lt;&gt;""),$F280)))&gt;0,IF($C280&lt;&gt;"",TEXT($C280," - TT.MM"),"")&amp;" "&amp;$G280&amp;IF($D280="",""," "&amp;TEXT($D280,"HH.MM")),"")</f>
        <v/>
      </c>
      <c r="L280" s="74" t="str" cm="1">
        <f t="array" ref="L280">IF(SUMPRODUCT(--ISNUMBER(SEARCH(_xlfn._xlws.FILTER(TRANSPOSE(_xlfn.TEXTSPLIT(L$3," "," ",TRUE)),L$3&lt;&gt;""),$F280)))&gt;0,IF($C280&lt;&gt;"",TEXT($C280," - TT.MM"),"")&amp;" "&amp;$G280&amp;IF($D280="",""," "&amp;TEXT($D280,"HH.MM")),"")</f>
        <v/>
      </c>
      <c r="M280" s="74" t="str" cm="1">
        <f t="array" ref="M280">IF(SUMPRODUCT(--ISNUMBER(SEARCH(_xlfn._xlws.FILTER(TRANSPOSE(_xlfn.TEXTSPLIT(M$3," "," ",TRUE)),M$3&lt;&gt;""),$F280)))&gt;0,IF($C280&lt;&gt;"",TEXT($C280," - TT.MM"),"")&amp;" "&amp;$G280&amp;IF($D280="",""," "&amp;TEXT($D280,"HH.MM")),"")</f>
        <v/>
      </c>
      <c r="N280" s="74" t="str" cm="1">
        <f t="array" ref="N280">IF(SUMPRODUCT(--ISNUMBER(SEARCH(_xlfn._xlws.FILTER(TRANSPOSE(_xlfn.TEXTSPLIT(N$3," "," ",TRUE)),N$3&lt;&gt;""),$F280)))&gt;0,IF($C280&lt;&gt;"",TEXT($C280," - TT.MM"),"")&amp;" "&amp;$G280&amp;IF($D280="",""," "&amp;TEXT($D280,"HH.MM")),"")</f>
        <v/>
      </c>
      <c r="O280" s="74" t="str" cm="1">
        <f t="array" ref="O280">IF(SUMPRODUCT(--ISNUMBER(SEARCH(_xlfn._xlws.FILTER(TRANSPOSE(_xlfn.TEXTSPLIT(O$3," "," ",TRUE)),O$3&lt;&gt;""),$F280)))&gt;0,IF($C280&lt;&gt;"",TEXT($C280," - TT.MM"),"")&amp;" "&amp;$G280&amp;IF($D280="",""," "&amp;TEXT($D280,"HH.MM")),"")</f>
        <v/>
      </c>
      <c r="W280" s="4" t="b">
        <f t="shared" si="84"/>
        <v>0</v>
      </c>
      <c r="X280" s="4" t="b">
        <f t="shared" si="84"/>
        <v>0</v>
      </c>
      <c r="Y280" s="4" t="b">
        <f t="shared" si="84"/>
        <v>0</v>
      </c>
      <c r="Z280" s="4" t="b">
        <f t="shared" si="84"/>
        <v>0</v>
      </c>
      <c r="AA280" s="4" t="b">
        <f t="shared" si="84"/>
        <v>0</v>
      </c>
      <c r="AB280" s="4" t="b">
        <f t="shared" si="84"/>
        <v>0</v>
      </c>
      <c r="AF280" s="4" t="b">
        <f t="shared" si="82"/>
        <v>0</v>
      </c>
      <c r="AG280" s="4" t="b">
        <f t="shared" si="85"/>
        <v>0</v>
      </c>
      <c r="AH280" s="4" t="b">
        <f t="shared" si="85"/>
        <v>0</v>
      </c>
      <c r="AI280" s="4" t="b">
        <f t="shared" si="85"/>
        <v>0</v>
      </c>
      <c r="AJ280" s="4" t="b">
        <f t="shared" si="83"/>
        <v>0</v>
      </c>
    </row>
    <row r="281" spans="1:36" ht="15.75" customHeight="1" x14ac:dyDescent="0.2">
      <c r="A281">
        <v>31</v>
      </c>
      <c r="I281" s="74" t="str" cm="1">
        <f t="array" ref="I281">IF(SUMPRODUCT(--ISNUMBER(SEARCH(_xlfn._xlws.FILTER(TRANSPOSE(_xlfn.TEXTSPLIT(I$3," "," ",TRUE)),I$3&lt;&gt;""),$F281)))&gt;0,IF($C281&lt;&gt;"",TEXT($C281," - TT.MM"),"")&amp;" "&amp;$G281&amp;IF($D281="",""," "&amp;TEXT($D281,"HH.MM")),"")</f>
        <v/>
      </c>
      <c r="J281" s="74" t="str" cm="1">
        <f t="array" ref="J281">IF(SUMPRODUCT(--ISNUMBER(SEARCH(_xlfn._xlws.FILTER(TRANSPOSE(_xlfn.TEXTSPLIT(J$3," "," ",TRUE)),J$3&lt;&gt;""),$F281)))&gt;0,IF($C281&lt;&gt;"",TEXT($C281," - TT.MM"),"")&amp;" "&amp;$G281&amp;IF($D281="",""," "&amp;TEXT($D281,"HH.MM")),"")</f>
        <v/>
      </c>
      <c r="K281" s="74" t="str" cm="1">
        <f t="array" ref="K281">IF(SUMPRODUCT(--ISNUMBER(SEARCH(_xlfn._xlws.FILTER(TRANSPOSE(_xlfn.TEXTSPLIT(K$3," "," ",TRUE)),K$3&lt;&gt;""),$F281)))&gt;0,IF($C281&lt;&gt;"",TEXT($C281," - TT.MM"),"")&amp;" "&amp;$G281&amp;IF($D281="",""," "&amp;TEXT($D281,"HH.MM")),"")</f>
        <v/>
      </c>
      <c r="L281" s="74" t="str" cm="1">
        <f t="array" ref="L281">IF(SUMPRODUCT(--ISNUMBER(SEARCH(_xlfn._xlws.FILTER(TRANSPOSE(_xlfn.TEXTSPLIT(L$3," "," ",TRUE)),L$3&lt;&gt;""),$F281)))&gt;0,IF($C281&lt;&gt;"",TEXT($C281," - TT.MM"),"")&amp;" "&amp;$G281&amp;IF($D281="",""," "&amp;TEXT($D281,"HH.MM")),"")</f>
        <v/>
      </c>
      <c r="M281" s="74" t="str" cm="1">
        <f t="array" ref="M281">IF(SUMPRODUCT(--ISNUMBER(SEARCH(_xlfn._xlws.FILTER(TRANSPOSE(_xlfn.TEXTSPLIT(M$3," "," ",TRUE)),M$3&lt;&gt;""),$F281)))&gt;0,IF($C281&lt;&gt;"",TEXT($C281," - TT.MM"),"")&amp;" "&amp;$G281&amp;IF($D281="",""," "&amp;TEXT($D281,"HH.MM")),"")</f>
        <v/>
      </c>
      <c r="N281" s="74" t="str" cm="1">
        <f t="array" ref="N281">IF(SUMPRODUCT(--ISNUMBER(SEARCH(_xlfn._xlws.FILTER(TRANSPOSE(_xlfn.TEXTSPLIT(N$3," "," ",TRUE)),N$3&lt;&gt;""),$F281)))&gt;0,IF($C281&lt;&gt;"",TEXT($C281," - TT.MM"),"")&amp;" "&amp;$G281&amp;IF($D281="",""," "&amp;TEXT($D281,"HH.MM")),"")</f>
        <v/>
      </c>
      <c r="O281" s="74" t="str" cm="1">
        <f t="array" ref="O281">IF(SUMPRODUCT(--ISNUMBER(SEARCH(_xlfn._xlws.FILTER(TRANSPOSE(_xlfn.TEXTSPLIT(O$3," "," ",TRUE)),O$3&lt;&gt;""),$F281)))&gt;0,IF($C281&lt;&gt;"",TEXT($C281," - TT.MM"),"")&amp;" "&amp;$G281&amp;IF($D281="",""," "&amp;TEXT($D281,"HH.MM")),"")</f>
        <v/>
      </c>
      <c r="W281" s="4" t="b">
        <f t="shared" si="84"/>
        <v>0</v>
      </c>
      <c r="X281" s="4" t="b">
        <f t="shared" si="84"/>
        <v>0</v>
      </c>
      <c r="Y281" s="4" t="b">
        <f t="shared" si="84"/>
        <v>0</v>
      </c>
      <c r="Z281" s="4" t="b">
        <f t="shared" si="84"/>
        <v>0</v>
      </c>
      <c r="AA281" s="4" t="b">
        <f t="shared" si="84"/>
        <v>0</v>
      </c>
      <c r="AB281" s="4" t="b">
        <f t="shared" si="84"/>
        <v>0</v>
      </c>
      <c r="AF281" s="4" t="b">
        <f t="shared" si="82"/>
        <v>0</v>
      </c>
      <c r="AG281" s="4" t="b">
        <f t="shared" si="85"/>
        <v>0</v>
      </c>
      <c r="AH281" s="4" t="b">
        <f t="shared" si="85"/>
        <v>0</v>
      </c>
      <c r="AI281" s="4" t="b">
        <f t="shared" si="85"/>
        <v>0</v>
      </c>
      <c r="AJ281" s="4" t="b">
        <f t="shared" si="83"/>
        <v>0</v>
      </c>
    </row>
    <row r="282" spans="1:36" ht="15.75" customHeight="1" x14ac:dyDescent="0.2">
      <c r="A282">
        <v>32</v>
      </c>
      <c r="I282" s="74" t="str" cm="1">
        <f t="array" ref="I282">IF(SUMPRODUCT(--ISNUMBER(SEARCH(_xlfn._xlws.FILTER(TRANSPOSE(_xlfn.TEXTSPLIT(I$3," "," ",TRUE)),I$3&lt;&gt;""),$F282)))&gt;0,IF($C282&lt;&gt;"",TEXT($C282," - TT.MM"),"")&amp;" "&amp;$G282&amp;IF($D282="",""," "&amp;TEXT($D282,"HH.MM")),"")</f>
        <v/>
      </c>
      <c r="J282" s="74" t="str" cm="1">
        <f t="array" ref="J282">IF(SUMPRODUCT(--ISNUMBER(SEARCH(_xlfn._xlws.FILTER(TRANSPOSE(_xlfn.TEXTSPLIT(J$3," "," ",TRUE)),J$3&lt;&gt;""),$F282)))&gt;0,IF($C282&lt;&gt;"",TEXT($C282," - TT.MM"),"")&amp;" "&amp;$G282&amp;IF($D282="",""," "&amp;TEXT($D282,"HH.MM")),"")</f>
        <v/>
      </c>
      <c r="K282" s="74" t="str" cm="1">
        <f t="array" ref="K282">IF(SUMPRODUCT(--ISNUMBER(SEARCH(_xlfn._xlws.FILTER(TRANSPOSE(_xlfn.TEXTSPLIT(K$3," "," ",TRUE)),K$3&lt;&gt;""),$F282)))&gt;0,IF($C282&lt;&gt;"",TEXT($C282," - TT.MM"),"")&amp;" "&amp;$G282&amp;IF($D282="",""," "&amp;TEXT($D282,"HH.MM")),"")</f>
        <v/>
      </c>
      <c r="L282" s="74" t="str" cm="1">
        <f t="array" ref="L282">IF(SUMPRODUCT(--ISNUMBER(SEARCH(_xlfn._xlws.FILTER(TRANSPOSE(_xlfn.TEXTSPLIT(L$3," "," ",TRUE)),L$3&lt;&gt;""),$F282)))&gt;0,IF($C282&lt;&gt;"",TEXT($C282," - TT.MM"),"")&amp;" "&amp;$G282&amp;IF($D282="",""," "&amp;TEXT($D282,"HH.MM")),"")</f>
        <v/>
      </c>
      <c r="M282" s="74" t="str" cm="1">
        <f t="array" ref="M282">IF(SUMPRODUCT(--ISNUMBER(SEARCH(_xlfn._xlws.FILTER(TRANSPOSE(_xlfn.TEXTSPLIT(M$3," "," ",TRUE)),M$3&lt;&gt;""),$F282)))&gt;0,IF($C282&lt;&gt;"",TEXT($C282," - TT.MM"),"")&amp;" "&amp;$G282&amp;IF($D282="",""," "&amp;TEXT($D282,"HH.MM")),"")</f>
        <v/>
      </c>
      <c r="N282" s="74" t="str" cm="1">
        <f t="array" ref="N282">IF(SUMPRODUCT(--ISNUMBER(SEARCH(_xlfn._xlws.FILTER(TRANSPOSE(_xlfn.TEXTSPLIT(N$3," "," ",TRUE)),N$3&lt;&gt;""),$F282)))&gt;0,IF($C282&lt;&gt;"",TEXT($C282," - TT.MM"),"")&amp;" "&amp;$G282&amp;IF($D282="",""," "&amp;TEXT($D282,"HH.MM")),"")</f>
        <v/>
      </c>
      <c r="O282" s="74" t="str" cm="1">
        <f t="array" ref="O282">IF(SUMPRODUCT(--ISNUMBER(SEARCH(_xlfn._xlws.FILTER(TRANSPOSE(_xlfn.TEXTSPLIT(O$3," "," ",TRUE)),O$3&lt;&gt;""),$F282)))&gt;0,IF($C282&lt;&gt;"",TEXT($C282," - TT.MM"),"")&amp;" "&amp;$G282&amp;IF($D282="",""," "&amp;TEXT($D282,"HH.MM")),"")</f>
        <v/>
      </c>
      <c r="W282" s="4" t="b">
        <f t="shared" si="84"/>
        <v>0</v>
      </c>
      <c r="X282" s="4" t="b">
        <f t="shared" si="84"/>
        <v>0</v>
      </c>
      <c r="Y282" s="4" t="b">
        <f t="shared" si="84"/>
        <v>0</v>
      </c>
      <c r="Z282" s="4" t="b">
        <f t="shared" si="84"/>
        <v>0</v>
      </c>
      <c r="AA282" s="4" t="b">
        <f t="shared" si="84"/>
        <v>0</v>
      </c>
      <c r="AB282" s="4" t="b">
        <f t="shared" si="84"/>
        <v>0</v>
      </c>
      <c r="AF282" s="4" t="b">
        <f t="shared" si="82"/>
        <v>0</v>
      </c>
      <c r="AG282" s="4" t="b">
        <f t="shared" si="85"/>
        <v>0</v>
      </c>
      <c r="AH282" s="4" t="b">
        <f t="shared" si="85"/>
        <v>0</v>
      </c>
      <c r="AI282" s="4" t="b">
        <f t="shared" si="85"/>
        <v>0</v>
      </c>
      <c r="AJ282" s="4" t="b">
        <f t="shared" si="83"/>
        <v>0</v>
      </c>
    </row>
    <row r="283" spans="1:36" ht="15.75" customHeight="1" x14ac:dyDescent="0.2">
      <c r="A283">
        <f t="shared" ref="A283:A300" si="86">WEEKNUM(B283,21)</f>
        <v>52</v>
      </c>
      <c r="G283" t="s">
        <v>58</v>
      </c>
      <c r="I283" s="74" t="str" cm="1">
        <f t="array" ref="I283">IF(SUMPRODUCT(--ISNUMBER(SEARCH(_xlfn._xlws.FILTER(TRANSPOSE(_xlfn.TEXTSPLIT(I$3," "," ",TRUE)),I$3&lt;&gt;""),$F283)))&gt;0,IF($C283&lt;&gt;"",TEXT($C283," - TT.MM"),"")&amp;" "&amp;$G283&amp;IF($D283="",""," "&amp;TEXT($D283,"HH.MM")),"")</f>
        <v/>
      </c>
      <c r="J283" s="74" t="str" cm="1">
        <f t="array" ref="J283">IF(SUMPRODUCT(--ISNUMBER(SEARCH(_xlfn._xlws.FILTER(TRANSPOSE(_xlfn.TEXTSPLIT(J$3," "," ",TRUE)),J$3&lt;&gt;""),$F283)))&gt;0,IF($C283&lt;&gt;"",TEXT($C283," - TT.MM"),"")&amp;" "&amp;$G283&amp;IF($D283="",""," "&amp;TEXT($D283,"HH.MM")),"")</f>
        <v/>
      </c>
      <c r="K283" s="74" t="str" cm="1">
        <f t="array" ref="K283">IF(SUMPRODUCT(--ISNUMBER(SEARCH(_xlfn._xlws.FILTER(TRANSPOSE(_xlfn.TEXTSPLIT(K$3," "," ",TRUE)),K$3&lt;&gt;""),$F283)))&gt;0,IF($C283&lt;&gt;"",TEXT($C283," - TT.MM"),"")&amp;" "&amp;$G283&amp;IF($D283="",""," "&amp;TEXT($D283,"HH.MM")),"")</f>
        <v/>
      </c>
      <c r="L283" s="74" t="str" cm="1">
        <f t="array" ref="L283">IF(SUMPRODUCT(--ISNUMBER(SEARCH(_xlfn._xlws.FILTER(TRANSPOSE(_xlfn.TEXTSPLIT(L$3," "," ",TRUE)),L$3&lt;&gt;""),$F283)))&gt;0,IF($C283&lt;&gt;"",TEXT($C283," - TT.MM"),"")&amp;" "&amp;$G283&amp;IF($D283="",""," "&amp;TEXT($D283,"HH.MM")),"")</f>
        <v/>
      </c>
      <c r="M283" s="74" t="str" cm="1">
        <f t="array" ref="M283">IF(SUMPRODUCT(--ISNUMBER(SEARCH(_xlfn._xlws.FILTER(TRANSPOSE(_xlfn.TEXTSPLIT(M$3," "," ",TRUE)),M$3&lt;&gt;""),$F283)))&gt;0,IF($C283&lt;&gt;"",TEXT($C283," - TT.MM"),"")&amp;" "&amp;$G283&amp;IF($D283="",""," "&amp;TEXT($D283,"HH.MM")),"")</f>
        <v/>
      </c>
      <c r="N283" s="74" t="str" cm="1">
        <f t="array" ref="N283">IF(SUMPRODUCT(--ISNUMBER(SEARCH(_xlfn._xlws.FILTER(TRANSPOSE(_xlfn.TEXTSPLIT(N$3," "," ",TRUE)),N$3&lt;&gt;""),$F283)))&gt;0,IF($C283&lt;&gt;"",TEXT($C283," - TT.MM"),"")&amp;" "&amp;$G283&amp;IF($D283="",""," "&amp;TEXT($D283,"HH.MM")),"")</f>
        <v/>
      </c>
      <c r="O283" s="74" t="str" cm="1">
        <f t="array" ref="O283">IF(SUMPRODUCT(--ISNUMBER(SEARCH(_xlfn._xlws.FILTER(TRANSPOSE(_xlfn.TEXTSPLIT(O$3," "," ",TRUE)),O$3&lt;&gt;""),$F283)))&gt;0,IF($C283&lt;&gt;"",TEXT($C283," - TT.MM"),"")&amp;" "&amp;$G283&amp;IF($D283="",""," "&amp;TEXT($D283,"HH.MM")),"")</f>
        <v/>
      </c>
      <c r="W283" s="4" t="b">
        <f t="shared" si="84"/>
        <v>0</v>
      </c>
      <c r="X283" s="4" t="b">
        <f t="shared" si="84"/>
        <v>0</v>
      </c>
      <c r="Y283" s="4" t="b">
        <f t="shared" si="84"/>
        <v>0</v>
      </c>
      <c r="Z283" s="4" t="b">
        <f t="shared" si="84"/>
        <v>0</v>
      </c>
      <c r="AA283" s="4" t="b">
        <f t="shared" si="84"/>
        <v>0</v>
      </c>
      <c r="AB283" s="4" t="b">
        <f t="shared" si="84"/>
        <v>0</v>
      </c>
      <c r="AF283" s="4" t="b">
        <f t="shared" si="82"/>
        <v>0</v>
      </c>
      <c r="AG283" s="4" t="b">
        <f t="shared" si="85"/>
        <v>0</v>
      </c>
      <c r="AH283" s="4" t="b">
        <f t="shared" si="85"/>
        <v>0</v>
      </c>
      <c r="AI283" s="4" t="b">
        <f t="shared" si="85"/>
        <v>0</v>
      </c>
      <c r="AJ283" s="4" t="b">
        <f t="shared" si="83"/>
        <v>0</v>
      </c>
    </row>
    <row r="284" spans="1:36" ht="15.75" customHeight="1" x14ac:dyDescent="0.2">
      <c r="A284">
        <f t="shared" si="86"/>
        <v>52</v>
      </c>
      <c r="G284" t="s">
        <v>58</v>
      </c>
      <c r="I284" s="74" t="str" cm="1">
        <f t="array" ref="I284">IF(SUMPRODUCT(--ISNUMBER(SEARCH(_xlfn._xlws.FILTER(TRANSPOSE(_xlfn.TEXTSPLIT(I$3," "," ",TRUE)),I$3&lt;&gt;""),$F284)))&gt;0,IF($C284&lt;&gt;"",TEXT($C284," - TT.MM"),"")&amp;" "&amp;$G284&amp;IF($D284="",""," "&amp;TEXT($D284,"HH.MM")),"")</f>
        <v/>
      </c>
      <c r="J284" s="74" t="str" cm="1">
        <f t="array" ref="J284">IF(SUMPRODUCT(--ISNUMBER(SEARCH(_xlfn._xlws.FILTER(TRANSPOSE(_xlfn.TEXTSPLIT(J$3," "," ",TRUE)),J$3&lt;&gt;""),$F284)))&gt;0,IF($C284&lt;&gt;"",TEXT($C284," - TT.MM"),"")&amp;" "&amp;$G284&amp;IF($D284="",""," "&amp;TEXT($D284,"HH.MM")),"")</f>
        <v/>
      </c>
      <c r="K284" s="74" t="str" cm="1">
        <f t="array" ref="K284">IF(SUMPRODUCT(--ISNUMBER(SEARCH(_xlfn._xlws.FILTER(TRANSPOSE(_xlfn.TEXTSPLIT(K$3," "," ",TRUE)),K$3&lt;&gt;""),$F284)))&gt;0,IF($C284&lt;&gt;"",TEXT($C284," - TT.MM"),"")&amp;" "&amp;$G284&amp;IF($D284="",""," "&amp;TEXT($D284,"HH.MM")),"")</f>
        <v/>
      </c>
      <c r="L284" s="74" t="str" cm="1">
        <f t="array" ref="L284">IF(SUMPRODUCT(--ISNUMBER(SEARCH(_xlfn._xlws.FILTER(TRANSPOSE(_xlfn.TEXTSPLIT(L$3," "," ",TRUE)),L$3&lt;&gt;""),$F284)))&gt;0,IF($C284&lt;&gt;"",TEXT($C284," - TT.MM"),"")&amp;" "&amp;$G284&amp;IF($D284="",""," "&amp;TEXT($D284,"HH.MM")),"")</f>
        <v/>
      </c>
      <c r="M284" s="74" t="str" cm="1">
        <f t="array" ref="M284">IF(SUMPRODUCT(--ISNUMBER(SEARCH(_xlfn._xlws.FILTER(TRANSPOSE(_xlfn.TEXTSPLIT(M$3," "," ",TRUE)),M$3&lt;&gt;""),$F284)))&gt;0,IF($C284&lt;&gt;"",TEXT($C284," - TT.MM"),"")&amp;" "&amp;$G284&amp;IF($D284="",""," "&amp;TEXT($D284,"HH.MM")),"")</f>
        <v/>
      </c>
      <c r="N284" s="74" t="str" cm="1">
        <f t="array" ref="N284">IF(SUMPRODUCT(--ISNUMBER(SEARCH(_xlfn._xlws.FILTER(TRANSPOSE(_xlfn.TEXTSPLIT(N$3," "," ",TRUE)),N$3&lt;&gt;""),$F284)))&gt;0,IF($C284&lt;&gt;"",TEXT($C284," - TT.MM"),"")&amp;" "&amp;$G284&amp;IF($D284="",""," "&amp;TEXT($D284,"HH.MM")),"")</f>
        <v/>
      </c>
      <c r="O284" s="74" t="str" cm="1">
        <f t="array" ref="O284">IF(SUMPRODUCT(--ISNUMBER(SEARCH(_xlfn._xlws.FILTER(TRANSPOSE(_xlfn.TEXTSPLIT(O$3," "," ",TRUE)),O$3&lt;&gt;""),$F284)))&gt;0,IF($C284&lt;&gt;"",TEXT($C284," - TT.MM"),"")&amp;" "&amp;$G284&amp;IF($D284="",""," "&amp;TEXT($D284,"HH.MM")),"")</f>
        <v/>
      </c>
      <c r="W284" s="4" t="b">
        <f t="shared" si="84"/>
        <v>0</v>
      </c>
      <c r="X284" s="4" t="b">
        <f t="shared" si="84"/>
        <v>0</v>
      </c>
      <c r="Y284" s="4" t="b">
        <f t="shared" si="84"/>
        <v>0</v>
      </c>
      <c r="Z284" s="4" t="b">
        <f t="shared" si="84"/>
        <v>0</v>
      </c>
      <c r="AA284" s="4" t="b">
        <f t="shared" si="84"/>
        <v>0</v>
      </c>
      <c r="AB284" s="4" t="b">
        <f t="shared" si="84"/>
        <v>0</v>
      </c>
      <c r="AF284" s="4" t="b">
        <f t="shared" si="82"/>
        <v>0</v>
      </c>
      <c r="AG284" s="4" t="b">
        <f t="shared" si="85"/>
        <v>0</v>
      </c>
      <c r="AH284" s="4" t="b">
        <f t="shared" si="85"/>
        <v>0</v>
      </c>
      <c r="AI284" s="4" t="b">
        <f t="shared" si="85"/>
        <v>0</v>
      </c>
      <c r="AJ284" s="4" t="b">
        <f t="shared" si="83"/>
        <v>0</v>
      </c>
    </row>
    <row r="285" spans="1:36" ht="15.75" customHeight="1" x14ac:dyDescent="0.2">
      <c r="A285">
        <f t="shared" si="86"/>
        <v>52</v>
      </c>
      <c r="G285" t="s">
        <v>58</v>
      </c>
      <c r="I285" s="74" t="str" cm="1">
        <f t="array" ref="I285">IF(SUMPRODUCT(--ISNUMBER(SEARCH(_xlfn._xlws.FILTER(TRANSPOSE(_xlfn.TEXTSPLIT(I$3," "," ",TRUE)),I$3&lt;&gt;""),$F285)))&gt;0,IF($C285&lt;&gt;"",TEXT($C285," - TT.MM"),"")&amp;" "&amp;$G285&amp;IF($D285="",""," "&amp;TEXT($D285,"HH.MM")),"")</f>
        <v/>
      </c>
      <c r="J285" s="74" t="str" cm="1">
        <f t="array" ref="J285">IF(SUMPRODUCT(--ISNUMBER(SEARCH(_xlfn._xlws.FILTER(TRANSPOSE(_xlfn.TEXTSPLIT(J$3," "," ",TRUE)),J$3&lt;&gt;""),$F285)))&gt;0,IF($C285&lt;&gt;"",TEXT($C285," - TT.MM"),"")&amp;" "&amp;$G285&amp;IF($D285="",""," "&amp;TEXT($D285,"HH.MM")),"")</f>
        <v/>
      </c>
      <c r="K285" s="74" t="str" cm="1">
        <f t="array" ref="K285">IF(SUMPRODUCT(--ISNUMBER(SEARCH(_xlfn._xlws.FILTER(TRANSPOSE(_xlfn.TEXTSPLIT(K$3," "," ",TRUE)),K$3&lt;&gt;""),$F285)))&gt;0,IF($C285&lt;&gt;"",TEXT($C285," - TT.MM"),"")&amp;" "&amp;$G285&amp;IF($D285="",""," "&amp;TEXT($D285,"HH.MM")),"")</f>
        <v/>
      </c>
      <c r="L285" s="74" t="str" cm="1">
        <f t="array" ref="L285">IF(SUMPRODUCT(--ISNUMBER(SEARCH(_xlfn._xlws.FILTER(TRANSPOSE(_xlfn.TEXTSPLIT(L$3," "," ",TRUE)),L$3&lt;&gt;""),$F285)))&gt;0,IF($C285&lt;&gt;"",TEXT($C285," - TT.MM"),"")&amp;" "&amp;$G285&amp;IF($D285="",""," "&amp;TEXT($D285,"HH.MM")),"")</f>
        <v/>
      </c>
      <c r="M285" s="74" t="str" cm="1">
        <f t="array" ref="M285">IF(SUMPRODUCT(--ISNUMBER(SEARCH(_xlfn._xlws.FILTER(TRANSPOSE(_xlfn.TEXTSPLIT(M$3," "," ",TRUE)),M$3&lt;&gt;""),$F285)))&gt;0,IF($C285&lt;&gt;"",TEXT($C285," - TT.MM"),"")&amp;" "&amp;$G285&amp;IF($D285="",""," "&amp;TEXT($D285,"HH.MM")),"")</f>
        <v/>
      </c>
      <c r="N285" s="74" t="str" cm="1">
        <f t="array" ref="N285">IF(SUMPRODUCT(--ISNUMBER(SEARCH(_xlfn._xlws.FILTER(TRANSPOSE(_xlfn.TEXTSPLIT(N$3," "," ",TRUE)),N$3&lt;&gt;""),$F285)))&gt;0,IF($C285&lt;&gt;"",TEXT($C285," - TT.MM"),"")&amp;" "&amp;$G285&amp;IF($D285="",""," "&amp;TEXT($D285,"HH.MM")),"")</f>
        <v/>
      </c>
      <c r="O285" s="74" t="str" cm="1">
        <f t="array" ref="O285">IF(SUMPRODUCT(--ISNUMBER(SEARCH(_xlfn._xlws.FILTER(TRANSPOSE(_xlfn.TEXTSPLIT(O$3," "," ",TRUE)),O$3&lt;&gt;""),$F285)))&gt;0,IF($C285&lt;&gt;"",TEXT($C285," - TT.MM"),"")&amp;" "&amp;$G285&amp;IF($D285="",""," "&amp;TEXT($D285,"HH.MM")),"")</f>
        <v/>
      </c>
      <c r="W285" s="4" t="b">
        <f t="shared" si="84"/>
        <v>0</v>
      </c>
      <c r="X285" s="4" t="b">
        <f t="shared" si="84"/>
        <v>0</v>
      </c>
      <c r="Y285" s="4" t="b">
        <f t="shared" si="84"/>
        <v>0</v>
      </c>
      <c r="Z285" s="4" t="b">
        <f t="shared" si="84"/>
        <v>0</v>
      </c>
      <c r="AA285" s="4" t="b">
        <f t="shared" si="84"/>
        <v>0</v>
      </c>
      <c r="AB285" s="4" t="b">
        <f t="shared" si="84"/>
        <v>0</v>
      </c>
      <c r="AF285" s="4" t="b">
        <f t="shared" si="82"/>
        <v>0</v>
      </c>
      <c r="AG285" s="4" t="b">
        <f t="shared" si="85"/>
        <v>0</v>
      </c>
      <c r="AH285" s="4" t="b">
        <f t="shared" si="85"/>
        <v>0</v>
      </c>
      <c r="AI285" s="4" t="b">
        <f t="shared" si="85"/>
        <v>0</v>
      </c>
      <c r="AJ285" s="4" t="b">
        <f t="shared" si="83"/>
        <v>0</v>
      </c>
    </row>
    <row r="286" spans="1:36" ht="15.75" customHeight="1" x14ac:dyDescent="0.2">
      <c r="A286">
        <f t="shared" si="86"/>
        <v>52</v>
      </c>
      <c r="G286" t="s">
        <v>58</v>
      </c>
      <c r="I286" s="74" t="str" cm="1">
        <f t="array" ref="I286">IF(SUMPRODUCT(--ISNUMBER(SEARCH(_xlfn._xlws.FILTER(TRANSPOSE(_xlfn.TEXTSPLIT(I$3," "," ",TRUE)),I$3&lt;&gt;""),$F286)))&gt;0,IF($C286&lt;&gt;"",TEXT($C286," - TT.MM"),"")&amp;" "&amp;$G286&amp;IF($D286="",""," "&amp;TEXT($D286,"HH.MM")),"")</f>
        <v/>
      </c>
      <c r="J286" s="74" t="str" cm="1">
        <f t="array" ref="J286">IF(SUMPRODUCT(--ISNUMBER(SEARCH(_xlfn._xlws.FILTER(TRANSPOSE(_xlfn.TEXTSPLIT(J$3," "," ",TRUE)),J$3&lt;&gt;""),$F286)))&gt;0,IF($C286&lt;&gt;"",TEXT($C286," - TT.MM"),"")&amp;" "&amp;$G286&amp;IF($D286="",""," "&amp;TEXT($D286,"HH.MM")),"")</f>
        <v/>
      </c>
      <c r="K286" s="74" t="str" cm="1">
        <f t="array" ref="K286">IF(SUMPRODUCT(--ISNUMBER(SEARCH(_xlfn._xlws.FILTER(TRANSPOSE(_xlfn.TEXTSPLIT(K$3," "," ",TRUE)),K$3&lt;&gt;""),$F286)))&gt;0,IF($C286&lt;&gt;"",TEXT($C286," - TT.MM"),"")&amp;" "&amp;$G286&amp;IF($D286="",""," "&amp;TEXT($D286,"HH.MM")),"")</f>
        <v/>
      </c>
      <c r="L286" s="74" t="str" cm="1">
        <f t="array" ref="L286">IF(SUMPRODUCT(--ISNUMBER(SEARCH(_xlfn._xlws.FILTER(TRANSPOSE(_xlfn.TEXTSPLIT(L$3," "," ",TRUE)),L$3&lt;&gt;""),$F286)))&gt;0,IF($C286&lt;&gt;"",TEXT($C286," - TT.MM"),"")&amp;" "&amp;$G286&amp;IF($D286="",""," "&amp;TEXT($D286,"HH.MM")),"")</f>
        <v/>
      </c>
      <c r="M286" s="74" t="str" cm="1">
        <f t="array" ref="M286">IF(SUMPRODUCT(--ISNUMBER(SEARCH(_xlfn._xlws.FILTER(TRANSPOSE(_xlfn.TEXTSPLIT(M$3," "," ",TRUE)),M$3&lt;&gt;""),$F286)))&gt;0,IF($C286&lt;&gt;"",TEXT($C286," - TT.MM"),"")&amp;" "&amp;$G286&amp;IF($D286="",""," "&amp;TEXT($D286,"HH.MM")),"")</f>
        <v/>
      </c>
      <c r="N286" s="74" t="str" cm="1">
        <f t="array" ref="N286">IF(SUMPRODUCT(--ISNUMBER(SEARCH(_xlfn._xlws.FILTER(TRANSPOSE(_xlfn.TEXTSPLIT(N$3," "," ",TRUE)),N$3&lt;&gt;""),$F286)))&gt;0,IF($C286&lt;&gt;"",TEXT($C286," - TT.MM"),"")&amp;" "&amp;$G286&amp;IF($D286="",""," "&amp;TEXT($D286,"HH.MM")),"")</f>
        <v/>
      </c>
      <c r="O286" s="74" t="str" cm="1">
        <f t="array" ref="O286">IF(SUMPRODUCT(--ISNUMBER(SEARCH(_xlfn._xlws.FILTER(TRANSPOSE(_xlfn.TEXTSPLIT(O$3," "," ",TRUE)),O$3&lt;&gt;""),$F286)))&gt;0,IF($C286&lt;&gt;"",TEXT($C286," - TT.MM"),"")&amp;" "&amp;$G286&amp;IF($D286="",""," "&amp;TEXT($D286,"HH.MM")),"")</f>
        <v/>
      </c>
      <c r="W286" s="4" t="b">
        <f t="shared" si="84"/>
        <v>0</v>
      </c>
      <c r="X286" s="4" t="b">
        <f t="shared" si="84"/>
        <v>0</v>
      </c>
      <c r="Y286" s="4" t="b">
        <f t="shared" si="84"/>
        <v>0</v>
      </c>
      <c r="Z286" s="4" t="b">
        <f t="shared" si="84"/>
        <v>0</v>
      </c>
      <c r="AA286" s="4" t="b">
        <f t="shared" si="84"/>
        <v>0</v>
      </c>
      <c r="AB286" s="4" t="b">
        <f t="shared" si="84"/>
        <v>0</v>
      </c>
      <c r="AF286" s="4" t="b">
        <f t="shared" si="82"/>
        <v>0</v>
      </c>
      <c r="AG286" s="4" t="b">
        <f t="shared" si="85"/>
        <v>0</v>
      </c>
      <c r="AH286" s="4" t="b">
        <f t="shared" si="85"/>
        <v>0</v>
      </c>
      <c r="AI286" s="4" t="b">
        <f t="shared" si="85"/>
        <v>0</v>
      </c>
      <c r="AJ286" s="4" t="b">
        <f t="shared" si="83"/>
        <v>0</v>
      </c>
    </row>
    <row r="287" spans="1:36" ht="15.75" customHeight="1" x14ac:dyDescent="0.2">
      <c r="A287">
        <f t="shared" si="86"/>
        <v>52</v>
      </c>
      <c r="G287" t="s">
        <v>58</v>
      </c>
      <c r="I287" s="74" t="str" cm="1">
        <f t="array" ref="I287">IF(SUMPRODUCT(--ISNUMBER(SEARCH(_xlfn._xlws.FILTER(TRANSPOSE(_xlfn.TEXTSPLIT(I$3," "," ",TRUE)),I$3&lt;&gt;""),$F287)))&gt;0,IF($C287&lt;&gt;"",TEXT($C287," - TT.MM"),"")&amp;" "&amp;$G287&amp;IF($D287="",""," "&amp;TEXT($D287,"HH.MM")),"")</f>
        <v/>
      </c>
      <c r="J287" s="74" t="str" cm="1">
        <f t="array" ref="J287">IF(SUMPRODUCT(--ISNUMBER(SEARCH(_xlfn._xlws.FILTER(TRANSPOSE(_xlfn.TEXTSPLIT(J$3," "," ",TRUE)),J$3&lt;&gt;""),$F287)))&gt;0,IF($C287&lt;&gt;"",TEXT($C287," - TT.MM"),"")&amp;" "&amp;$G287&amp;IF($D287="",""," "&amp;TEXT($D287,"HH.MM")),"")</f>
        <v/>
      </c>
      <c r="K287" s="74" t="str" cm="1">
        <f t="array" ref="K287">IF(SUMPRODUCT(--ISNUMBER(SEARCH(_xlfn._xlws.FILTER(TRANSPOSE(_xlfn.TEXTSPLIT(K$3," "," ",TRUE)),K$3&lt;&gt;""),$F287)))&gt;0,IF($C287&lt;&gt;"",TEXT($C287," - TT.MM"),"")&amp;" "&amp;$G287&amp;IF($D287="",""," "&amp;TEXT($D287,"HH.MM")),"")</f>
        <v/>
      </c>
      <c r="L287" s="74" t="str" cm="1">
        <f t="array" ref="L287">IF(SUMPRODUCT(--ISNUMBER(SEARCH(_xlfn._xlws.FILTER(TRANSPOSE(_xlfn.TEXTSPLIT(L$3," "," ",TRUE)),L$3&lt;&gt;""),$F287)))&gt;0,IF($C287&lt;&gt;"",TEXT($C287," - TT.MM"),"")&amp;" "&amp;$G287&amp;IF($D287="",""," "&amp;TEXT($D287,"HH.MM")),"")</f>
        <v/>
      </c>
      <c r="M287" s="74" t="str" cm="1">
        <f t="array" ref="M287">IF(SUMPRODUCT(--ISNUMBER(SEARCH(_xlfn._xlws.FILTER(TRANSPOSE(_xlfn.TEXTSPLIT(M$3," "," ",TRUE)),M$3&lt;&gt;""),$F287)))&gt;0,IF($C287&lt;&gt;"",TEXT($C287," - TT.MM"),"")&amp;" "&amp;$G287&amp;IF($D287="",""," "&amp;TEXT($D287,"HH.MM")),"")</f>
        <v/>
      </c>
      <c r="N287" s="74" t="str" cm="1">
        <f t="array" ref="N287">IF(SUMPRODUCT(--ISNUMBER(SEARCH(_xlfn._xlws.FILTER(TRANSPOSE(_xlfn.TEXTSPLIT(N$3," "," ",TRUE)),N$3&lt;&gt;""),$F287)))&gt;0,IF($C287&lt;&gt;"",TEXT($C287," - TT.MM"),"")&amp;" "&amp;$G287&amp;IF($D287="",""," "&amp;TEXT($D287,"HH.MM")),"")</f>
        <v/>
      </c>
      <c r="O287" s="74" t="str" cm="1">
        <f t="array" ref="O287">IF(SUMPRODUCT(--ISNUMBER(SEARCH(_xlfn._xlws.FILTER(TRANSPOSE(_xlfn.TEXTSPLIT(O$3," "," ",TRUE)),O$3&lt;&gt;""),$F287)))&gt;0,IF($C287&lt;&gt;"",TEXT($C287," - TT.MM"),"")&amp;" "&amp;$G287&amp;IF($D287="",""," "&amp;TEXT($D287,"HH.MM")),"")</f>
        <v/>
      </c>
      <c r="W287" s="4" t="b">
        <f t="shared" si="84"/>
        <v>0</v>
      </c>
      <c r="X287" s="4" t="b">
        <f t="shared" si="84"/>
        <v>0</v>
      </c>
      <c r="Y287" s="4" t="b">
        <f t="shared" si="84"/>
        <v>0</v>
      </c>
      <c r="Z287" s="4" t="b">
        <f t="shared" si="84"/>
        <v>0</v>
      </c>
      <c r="AA287" s="4" t="b">
        <f t="shared" si="84"/>
        <v>0</v>
      </c>
      <c r="AB287" s="4" t="b">
        <f t="shared" si="84"/>
        <v>0</v>
      </c>
      <c r="AF287" s="4" t="b">
        <f t="shared" si="82"/>
        <v>0</v>
      </c>
      <c r="AG287" s="4" t="b">
        <f t="shared" si="85"/>
        <v>0</v>
      </c>
      <c r="AH287" s="4" t="b">
        <f t="shared" si="85"/>
        <v>0</v>
      </c>
      <c r="AI287" s="4" t="b">
        <f t="shared" si="85"/>
        <v>0</v>
      </c>
      <c r="AJ287" s="4" t="b">
        <f t="shared" si="83"/>
        <v>0</v>
      </c>
    </row>
    <row r="288" spans="1:36" ht="15.75" customHeight="1" x14ac:dyDescent="0.2">
      <c r="A288">
        <f t="shared" si="86"/>
        <v>52</v>
      </c>
      <c r="G288" t="s">
        <v>58</v>
      </c>
      <c r="I288" s="74" t="str" cm="1">
        <f t="array" ref="I288">IF(SUMPRODUCT(--ISNUMBER(SEARCH(_xlfn._xlws.FILTER(TRANSPOSE(_xlfn.TEXTSPLIT(I$3," "," ",TRUE)),I$3&lt;&gt;""),$F288)))&gt;0,IF($C288&lt;&gt;"",TEXT($C288," - TT.MM"),"")&amp;" "&amp;$G288&amp;IF($D288="",""," "&amp;TEXT($D288,"HH.MM")),"")</f>
        <v/>
      </c>
      <c r="J288" s="74" t="str" cm="1">
        <f t="array" ref="J288">IF(SUMPRODUCT(--ISNUMBER(SEARCH(_xlfn._xlws.FILTER(TRANSPOSE(_xlfn.TEXTSPLIT(J$3," "," ",TRUE)),J$3&lt;&gt;""),$F288)))&gt;0,IF($C288&lt;&gt;"",TEXT($C288," - TT.MM"),"")&amp;" "&amp;$G288&amp;IF($D288="",""," "&amp;TEXT($D288,"HH.MM")),"")</f>
        <v/>
      </c>
      <c r="K288" s="74" t="str" cm="1">
        <f t="array" ref="K288">IF(SUMPRODUCT(--ISNUMBER(SEARCH(_xlfn._xlws.FILTER(TRANSPOSE(_xlfn.TEXTSPLIT(K$3," "," ",TRUE)),K$3&lt;&gt;""),$F288)))&gt;0,IF($C288&lt;&gt;"",TEXT($C288," - TT.MM"),"")&amp;" "&amp;$G288&amp;IF($D288="",""," "&amp;TEXT($D288,"HH.MM")),"")</f>
        <v/>
      </c>
      <c r="L288" s="74" t="str" cm="1">
        <f t="array" ref="L288">IF(SUMPRODUCT(--ISNUMBER(SEARCH(_xlfn._xlws.FILTER(TRANSPOSE(_xlfn.TEXTSPLIT(L$3," "," ",TRUE)),L$3&lt;&gt;""),$F288)))&gt;0,IF($C288&lt;&gt;"",TEXT($C288," - TT.MM"),"")&amp;" "&amp;$G288&amp;IF($D288="",""," "&amp;TEXT($D288,"HH.MM")),"")</f>
        <v/>
      </c>
      <c r="M288" s="74" t="str" cm="1">
        <f t="array" ref="M288">IF(SUMPRODUCT(--ISNUMBER(SEARCH(_xlfn._xlws.FILTER(TRANSPOSE(_xlfn.TEXTSPLIT(M$3," "," ",TRUE)),M$3&lt;&gt;""),$F288)))&gt;0,IF($C288&lt;&gt;"",TEXT($C288," - TT.MM"),"")&amp;" "&amp;$G288&amp;IF($D288="",""," "&amp;TEXT($D288,"HH.MM")),"")</f>
        <v/>
      </c>
      <c r="N288" s="74" t="str" cm="1">
        <f t="array" ref="N288">IF(SUMPRODUCT(--ISNUMBER(SEARCH(_xlfn._xlws.FILTER(TRANSPOSE(_xlfn.TEXTSPLIT(N$3," "," ",TRUE)),N$3&lt;&gt;""),$F288)))&gt;0,IF($C288&lt;&gt;"",TEXT($C288," - TT.MM"),"")&amp;" "&amp;$G288&amp;IF($D288="",""," "&amp;TEXT($D288,"HH.MM")),"")</f>
        <v/>
      </c>
      <c r="O288" s="74" t="str" cm="1">
        <f t="array" ref="O288">IF(SUMPRODUCT(--ISNUMBER(SEARCH(_xlfn._xlws.FILTER(TRANSPOSE(_xlfn.TEXTSPLIT(O$3," "," ",TRUE)),O$3&lt;&gt;""),$F288)))&gt;0,IF($C288&lt;&gt;"",TEXT($C288," - TT.MM"),"")&amp;" "&amp;$G288&amp;IF($D288="",""," "&amp;TEXT($D288,"HH.MM")),"")</f>
        <v/>
      </c>
      <c r="W288" s="4" t="b">
        <f t="shared" si="84"/>
        <v>0</v>
      </c>
      <c r="X288" s="4" t="b">
        <f t="shared" si="84"/>
        <v>0</v>
      </c>
      <c r="Y288" s="4" t="b">
        <f t="shared" si="84"/>
        <v>0</v>
      </c>
      <c r="Z288" s="4" t="b">
        <f t="shared" si="84"/>
        <v>0</v>
      </c>
      <c r="AA288" s="4" t="b">
        <f t="shared" si="84"/>
        <v>0</v>
      </c>
      <c r="AB288" s="4" t="b">
        <f t="shared" si="84"/>
        <v>0</v>
      </c>
      <c r="AF288" s="4" t="b">
        <f t="shared" si="82"/>
        <v>0</v>
      </c>
      <c r="AG288" s="4" t="b">
        <f t="shared" si="85"/>
        <v>0</v>
      </c>
      <c r="AH288" s="4" t="b">
        <f t="shared" si="85"/>
        <v>0</v>
      </c>
      <c r="AI288" s="4" t="b">
        <f t="shared" si="85"/>
        <v>0</v>
      </c>
      <c r="AJ288" s="4" t="b">
        <f t="shared" si="83"/>
        <v>0</v>
      </c>
    </row>
    <row r="289" spans="1:36" ht="15.75" customHeight="1" x14ac:dyDescent="0.2">
      <c r="A289">
        <f t="shared" si="86"/>
        <v>52</v>
      </c>
      <c r="G289" t="s">
        <v>58</v>
      </c>
      <c r="I289" s="74" t="str" cm="1">
        <f t="array" ref="I289">IF(SUMPRODUCT(--ISNUMBER(SEARCH(_xlfn._xlws.FILTER(TRANSPOSE(_xlfn.TEXTSPLIT(I$3," "," ",TRUE)),I$3&lt;&gt;""),$F289)))&gt;0,IF($C289&lt;&gt;"",TEXT($C289," - TT.MM"),"")&amp;" "&amp;$G289&amp;IF($D289="",""," "&amp;TEXT($D289,"HH.MM")),"")</f>
        <v/>
      </c>
      <c r="J289" s="74" t="str" cm="1">
        <f t="array" ref="J289">IF(SUMPRODUCT(--ISNUMBER(SEARCH(_xlfn._xlws.FILTER(TRANSPOSE(_xlfn.TEXTSPLIT(J$3," "," ",TRUE)),J$3&lt;&gt;""),$F289)))&gt;0,IF($C289&lt;&gt;"",TEXT($C289," - TT.MM"),"")&amp;" "&amp;$G289&amp;IF($D289="",""," "&amp;TEXT($D289,"HH.MM")),"")</f>
        <v/>
      </c>
      <c r="K289" s="74" t="str" cm="1">
        <f t="array" ref="K289">IF(SUMPRODUCT(--ISNUMBER(SEARCH(_xlfn._xlws.FILTER(TRANSPOSE(_xlfn.TEXTSPLIT(K$3," "," ",TRUE)),K$3&lt;&gt;""),$F289)))&gt;0,IF($C289&lt;&gt;"",TEXT($C289," - TT.MM"),"")&amp;" "&amp;$G289&amp;IF($D289="",""," "&amp;TEXT($D289,"HH.MM")),"")</f>
        <v/>
      </c>
      <c r="L289" s="74" t="str" cm="1">
        <f t="array" ref="L289">IF(SUMPRODUCT(--ISNUMBER(SEARCH(_xlfn._xlws.FILTER(TRANSPOSE(_xlfn.TEXTSPLIT(L$3," "," ",TRUE)),L$3&lt;&gt;""),$F289)))&gt;0,IF($C289&lt;&gt;"",TEXT($C289," - TT.MM"),"")&amp;" "&amp;$G289&amp;IF($D289="",""," "&amp;TEXT($D289,"HH.MM")),"")</f>
        <v/>
      </c>
      <c r="M289" s="74" t="str" cm="1">
        <f t="array" ref="M289">IF(SUMPRODUCT(--ISNUMBER(SEARCH(_xlfn._xlws.FILTER(TRANSPOSE(_xlfn.TEXTSPLIT(M$3," "," ",TRUE)),M$3&lt;&gt;""),$F289)))&gt;0,IF($C289&lt;&gt;"",TEXT($C289," - TT.MM"),"")&amp;" "&amp;$G289&amp;IF($D289="",""," "&amp;TEXT($D289,"HH.MM")),"")</f>
        <v/>
      </c>
      <c r="N289" s="74" t="str" cm="1">
        <f t="array" ref="N289">IF(SUMPRODUCT(--ISNUMBER(SEARCH(_xlfn._xlws.FILTER(TRANSPOSE(_xlfn.TEXTSPLIT(N$3," "," ",TRUE)),N$3&lt;&gt;""),$F289)))&gt;0,IF($C289&lt;&gt;"",TEXT($C289," - TT.MM"),"")&amp;" "&amp;$G289&amp;IF($D289="",""," "&amp;TEXT($D289,"HH.MM")),"")</f>
        <v/>
      </c>
      <c r="O289" s="74" t="str" cm="1">
        <f t="array" ref="O289">IF(SUMPRODUCT(--ISNUMBER(SEARCH(_xlfn._xlws.FILTER(TRANSPOSE(_xlfn.TEXTSPLIT(O$3," "," ",TRUE)),O$3&lt;&gt;""),$F289)))&gt;0,IF($C289&lt;&gt;"",TEXT($C289," - TT.MM"),"")&amp;" "&amp;$G289&amp;IF($D289="",""," "&amp;TEXT($D289,"HH.MM")),"")</f>
        <v/>
      </c>
      <c r="W289" s="4" t="b">
        <f t="shared" si="84"/>
        <v>0</v>
      </c>
      <c r="X289" s="4" t="b">
        <f t="shared" si="84"/>
        <v>0</v>
      </c>
      <c r="Y289" s="4" t="b">
        <f t="shared" si="84"/>
        <v>0</v>
      </c>
      <c r="Z289" s="4" t="b">
        <f t="shared" si="84"/>
        <v>0</v>
      </c>
      <c r="AA289" s="4" t="b">
        <f t="shared" si="84"/>
        <v>0</v>
      </c>
      <c r="AB289" s="4" t="b">
        <f t="shared" si="84"/>
        <v>0</v>
      </c>
      <c r="AF289" s="4" t="b">
        <f t="shared" si="82"/>
        <v>0</v>
      </c>
      <c r="AG289" s="4" t="b">
        <f t="shared" si="85"/>
        <v>0</v>
      </c>
      <c r="AH289" s="4" t="b">
        <f t="shared" si="85"/>
        <v>0</v>
      </c>
      <c r="AI289" s="4" t="b">
        <f t="shared" si="85"/>
        <v>0</v>
      </c>
      <c r="AJ289" s="4" t="b">
        <f t="shared" si="83"/>
        <v>0</v>
      </c>
    </row>
    <row r="290" spans="1:36" ht="15.75" customHeight="1" x14ac:dyDescent="0.2">
      <c r="A290">
        <f t="shared" si="86"/>
        <v>52</v>
      </c>
      <c r="G290" t="s">
        <v>58</v>
      </c>
      <c r="I290" s="74" t="str" cm="1">
        <f t="array" ref="I290">IF(SUMPRODUCT(--ISNUMBER(SEARCH(_xlfn._xlws.FILTER(TRANSPOSE(_xlfn.TEXTSPLIT(I$3," "," ",TRUE)),I$3&lt;&gt;""),$F290)))&gt;0,IF($C290&lt;&gt;"",TEXT($C290," - TT.MM"),"")&amp;" "&amp;$G290&amp;IF($D290="",""," "&amp;TEXT($D290,"HH.MM")),"")</f>
        <v/>
      </c>
      <c r="J290" s="74" t="str" cm="1">
        <f t="array" ref="J290">IF(SUMPRODUCT(--ISNUMBER(SEARCH(_xlfn._xlws.FILTER(TRANSPOSE(_xlfn.TEXTSPLIT(J$3," "," ",TRUE)),J$3&lt;&gt;""),$F290)))&gt;0,IF($C290&lt;&gt;"",TEXT($C290," - TT.MM"),"")&amp;" "&amp;$G290&amp;IF($D290="",""," "&amp;TEXT($D290,"HH.MM")),"")</f>
        <v/>
      </c>
      <c r="K290" s="74" t="str" cm="1">
        <f t="array" ref="K290">IF(SUMPRODUCT(--ISNUMBER(SEARCH(_xlfn._xlws.FILTER(TRANSPOSE(_xlfn.TEXTSPLIT(K$3," "," ",TRUE)),K$3&lt;&gt;""),$F290)))&gt;0,IF($C290&lt;&gt;"",TEXT($C290," - TT.MM"),"")&amp;" "&amp;$G290&amp;IF($D290="",""," "&amp;TEXT($D290,"HH.MM")),"")</f>
        <v/>
      </c>
      <c r="L290" s="74" t="str" cm="1">
        <f t="array" ref="L290">IF(SUMPRODUCT(--ISNUMBER(SEARCH(_xlfn._xlws.FILTER(TRANSPOSE(_xlfn.TEXTSPLIT(L$3," "," ",TRUE)),L$3&lt;&gt;""),$F290)))&gt;0,IF($C290&lt;&gt;"",TEXT($C290," - TT.MM"),"")&amp;" "&amp;$G290&amp;IF($D290="",""," "&amp;TEXT($D290,"HH.MM")),"")</f>
        <v/>
      </c>
      <c r="M290" s="74" t="str" cm="1">
        <f t="array" ref="M290">IF(SUMPRODUCT(--ISNUMBER(SEARCH(_xlfn._xlws.FILTER(TRANSPOSE(_xlfn.TEXTSPLIT(M$3," "," ",TRUE)),M$3&lt;&gt;""),$F290)))&gt;0,IF($C290&lt;&gt;"",TEXT($C290," - TT.MM"),"")&amp;" "&amp;$G290&amp;IF($D290="",""," "&amp;TEXT($D290,"HH.MM")),"")</f>
        <v/>
      </c>
      <c r="N290" s="74" t="str" cm="1">
        <f t="array" ref="N290">IF(SUMPRODUCT(--ISNUMBER(SEARCH(_xlfn._xlws.FILTER(TRANSPOSE(_xlfn.TEXTSPLIT(N$3," "," ",TRUE)),N$3&lt;&gt;""),$F290)))&gt;0,IF($C290&lt;&gt;"",TEXT($C290," - TT.MM"),"")&amp;" "&amp;$G290&amp;IF($D290="",""," "&amp;TEXT($D290,"HH.MM")),"")</f>
        <v/>
      </c>
      <c r="O290" s="74" t="str" cm="1">
        <f t="array" ref="O290">IF(SUMPRODUCT(--ISNUMBER(SEARCH(_xlfn._xlws.FILTER(TRANSPOSE(_xlfn.TEXTSPLIT(O$3," "," ",TRUE)),O$3&lt;&gt;""),$F290)))&gt;0,IF($C290&lt;&gt;"",TEXT($C290," - TT.MM"),"")&amp;" "&amp;$G290&amp;IF($D290="",""," "&amp;TEXT($D290,"HH.MM")),"")</f>
        <v/>
      </c>
      <c r="W290" s="4" t="b">
        <f t="shared" si="84"/>
        <v>0</v>
      </c>
      <c r="X290" s="4" t="b">
        <f t="shared" si="84"/>
        <v>0</v>
      </c>
      <c r="Y290" s="4" t="b">
        <f t="shared" si="84"/>
        <v>0</v>
      </c>
      <c r="Z290" s="4" t="b">
        <f t="shared" si="84"/>
        <v>0</v>
      </c>
      <c r="AA290" s="4" t="b">
        <f t="shared" si="84"/>
        <v>0</v>
      </c>
      <c r="AB290" s="4" t="b">
        <f t="shared" si="84"/>
        <v>0</v>
      </c>
      <c r="AF290" s="4" t="b">
        <f t="shared" si="82"/>
        <v>0</v>
      </c>
      <c r="AG290" s="4" t="b">
        <f t="shared" si="85"/>
        <v>0</v>
      </c>
      <c r="AH290" s="4" t="b">
        <f t="shared" si="85"/>
        <v>0</v>
      </c>
      <c r="AI290" s="4" t="b">
        <f t="shared" si="85"/>
        <v>0</v>
      </c>
      <c r="AJ290" s="4" t="b">
        <f t="shared" si="83"/>
        <v>0</v>
      </c>
    </row>
    <row r="291" spans="1:36" ht="15.75" customHeight="1" x14ac:dyDescent="0.2">
      <c r="A291">
        <f t="shared" si="86"/>
        <v>52</v>
      </c>
      <c r="G291" t="s">
        <v>58</v>
      </c>
      <c r="I291" s="74" t="str" cm="1">
        <f t="array" ref="I291">IF(SUMPRODUCT(--ISNUMBER(SEARCH(_xlfn._xlws.FILTER(TRANSPOSE(_xlfn.TEXTSPLIT(I$3," "," ",TRUE)),I$3&lt;&gt;""),$F291)))&gt;0,IF($C291&lt;&gt;"",TEXT($C291," - TT.MM"),"")&amp;" "&amp;$G291&amp;IF($D291="",""," "&amp;TEXT($D291,"HH.MM")),"")</f>
        <v/>
      </c>
      <c r="J291" s="74" t="str" cm="1">
        <f t="array" ref="J291">IF(SUMPRODUCT(--ISNUMBER(SEARCH(_xlfn._xlws.FILTER(TRANSPOSE(_xlfn.TEXTSPLIT(J$3," "," ",TRUE)),J$3&lt;&gt;""),$F291)))&gt;0,IF($C291&lt;&gt;"",TEXT($C291," - TT.MM"),"")&amp;" "&amp;$G291&amp;IF($D291="",""," "&amp;TEXT($D291,"HH.MM")),"")</f>
        <v/>
      </c>
      <c r="K291" s="74" t="str" cm="1">
        <f t="array" ref="K291">IF(SUMPRODUCT(--ISNUMBER(SEARCH(_xlfn._xlws.FILTER(TRANSPOSE(_xlfn.TEXTSPLIT(K$3," "," ",TRUE)),K$3&lt;&gt;""),$F291)))&gt;0,IF($C291&lt;&gt;"",TEXT($C291," - TT.MM"),"")&amp;" "&amp;$G291&amp;IF($D291="",""," "&amp;TEXT($D291,"HH.MM")),"")</f>
        <v/>
      </c>
      <c r="L291" s="74" t="str" cm="1">
        <f t="array" ref="L291">IF(SUMPRODUCT(--ISNUMBER(SEARCH(_xlfn._xlws.FILTER(TRANSPOSE(_xlfn.TEXTSPLIT(L$3," "," ",TRUE)),L$3&lt;&gt;""),$F291)))&gt;0,IF($C291&lt;&gt;"",TEXT($C291," - TT.MM"),"")&amp;" "&amp;$G291&amp;IF($D291="",""," "&amp;TEXT($D291,"HH.MM")),"")</f>
        <v/>
      </c>
      <c r="M291" s="74" t="str" cm="1">
        <f t="array" ref="M291">IF(SUMPRODUCT(--ISNUMBER(SEARCH(_xlfn._xlws.FILTER(TRANSPOSE(_xlfn.TEXTSPLIT(M$3," "," ",TRUE)),M$3&lt;&gt;""),$F291)))&gt;0,IF($C291&lt;&gt;"",TEXT($C291," - TT.MM"),"")&amp;" "&amp;$G291&amp;IF($D291="",""," "&amp;TEXT($D291,"HH.MM")),"")</f>
        <v/>
      </c>
      <c r="N291" s="74" t="str" cm="1">
        <f t="array" ref="N291">IF(SUMPRODUCT(--ISNUMBER(SEARCH(_xlfn._xlws.FILTER(TRANSPOSE(_xlfn.TEXTSPLIT(N$3," "," ",TRUE)),N$3&lt;&gt;""),$F291)))&gt;0,IF($C291&lt;&gt;"",TEXT($C291," - TT.MM"),"")&amp;" "&amp;$G291&amp;IF($D291="",""," "&amp;TEXT($D291,"HH.MM")),"")</f>
        <v/>
      </c>
      <c r="O291" s="74" t="str" cm="1">
        <f t="array" ref="O291">IF(SUMPRODUCT(--ISNUMBER(SEARCH(_xlfn._xlws.FILTER(TRANSPOSE(_xlfn.TEXTSPLIT(O$3," "," ",TRUE)),O$3&lt;&gt;""),$F291)))&gt;0,IF($C291&lt;&gt;"",TEXT($C291," - TT.MM"),"")&amp;" "&amp;$G291&amp;IF($D291="",""," "&amp;TEXT($D291,"HH.MM")),"")</f>
        <v/>
      </c>
      <c r="W291" s="4" t="b">
        <f t="shared" si="84"/>
        <v>0</v>
      </c>
      <c r="X291" s="4" t="b">
        <f t="shared" si="84"/>
        <v>0</v>
      </c>
      <c r="Y291" s="4" t="b">
        <f t="shared" si="84"/>
        <v>0</v>
      </c>
      <c r="Z291" s="4" t="b">
        <f t="shared" si="84"/>
        <v>0</v>
      </c>
      <c r="AA291" s="4" t="b">
        <f t="shared" si="84"/>
        <v>0</v>
      </c>
      <c r="AB291" s="4" t="b">
        <f t="shared" si="84"/>
        <v>0</v>
      </c>
      <c r="AF291" s="4" t="b">
        <f t="shared" si="82"/>
        <v>0</v>
      </c>
      <c r="AG291" s="4" t="b">
        <f t="shared" si="85"/>
        <v>0</v>
      </c>
      <c r="AH291" s="4" t="b">
        <f t="shared" si="85"/>
        <v>0</v>
      </c>
      <c r="AI291" s="4" t="b">
        <f t="shared" si="85"/>
        <v>0</v>
      </c>
      <c r="AJ291" s="4" t="b">
        <f t="shared" si="83"/>
        <v>0</v>
      </c>
    </row>
    <row r="292" spans="1:36" ht="15.75" customHeight="1" x14ac:dyDescent="0.2">
      <c r="A292">
        <f t="shared" si="86"/>
        <v>52</v>
      </c>
      <c r="G292" t="s">
        <v>58</v>
      </c>
      <c r="I292" s="74" t="str" cm="1">
        <f t="array" ref="I292">IF(SUMPRODUCT(--ISNUMBER(SEARCH(_xlfn._xlws.FILTER(TRANSPOSE(_xlfn.TEXTSPLIT(I$3," "," ",TRUE)),I$3&lt;&gt;""),$F292)))&gt;0,IF($C292&lt;&gt;"",TEXT($C292," - TT.MM"),"")&amp;" "&amp;$G292&amp;IF($D292="",""," "&amp;TEXT($D292,"HH.MM")),"")</f>
        <v/>
      </c>
      <c r="J292" s="74" t="str" cm="1">
        <f t="array" ref="J292">IF(SUMPRODUCT(--ISNUMBER(SEARCH(_xlfn._xlws.FILTER(TRANSPOSE(_xlfn.TEXTSPLIT(J$3," "," ",TRUE)),J$3&lt;&gt;""),$F292)))&gt;0,IF($C292&lt;&gt;"",TEXT($C292," - TT.MM"),"")&amp;" "&amp;$G292&amp;IF($D292="",""," "&amp;TEXT($D292,"HH.MM")),"")</f>
        <v/>
      </c>
      <c r="K292" s="74" t="str" cm="1">
        <f t="array" ref="K292">IF(SUMPRODUCT(--ISNUMBER(SEARCH(_xlfn._xlws.FILTER(TRANSPOSE(_xlfn.TEXTSPLIT(K$3," "," ",TRUE)),K$3&lt;&gt;""),$F292)))&gt;0,IF($C292&lt;&gt;"",TEXT($C292," - TT.MM"),"")&amp;" "&amp;$G292&amp;IF($D292="",""," "&amp;TEXT($D292,"HH.MM")),"")</f>
        <v/>
      </c>
      <c r="L292" s="74" t="str" cm="1">
        <f t="array" ref="L292">IF(SUMPRODUCT(--ISNUMBER(SEARCH(_xlfn._xlws.FILTER(TRANSPOSE(_xlfn.TEXTSPLIT(L$3," "," ",TRUE)),L$3&lt;&gt;""),$F292)))&gt;0,IF($C292&lt;&gt;"",TEXT($C292," - TT.MM"),"")&amp;" "&amp;$G292&amp;IF($D292="",""," "&amp;TEXT($D292,"HH.MM")),"")</f>
        <v/>
      </c>
      <c r="M292" s="74" t="str" cm="1">
        <f t="array" ref="M292">IF(SUMPRODUCT(--ISNUMBER(SEARCH(_xlfn._xlws.FILTER(TRANSPOSE(_xlfn.TEXTSPLIT(M$3," "," ",TRUE)),M$3&lt;&gt;""),$F292)))&gt;0,IF($C292&lt;&gt;"",TEXT($C292," - TT.MM"),"")&amp;" "&amp;$G292&amp;IF($D292="",""," "&amp;TEXT($D292,"HH.MM")),"")</f>
        <v/>
      </c>
      <c r="N292" s="74" t="str" cm="1">
        <f t="array" ref="N292">IF(SUMPRODUCT(--ISNUMBER(SEARCH(_xlfn._xlws.FILTER(TRANSPOSE(_xlfn.TEXTSPLIT(N$3," "," ",TRUE)),N$3&lt;&gt;""),$F292)))&gt;0,IF($C292&lt;&gt;"",TEXT($C292," - TT.MM"),"")&amp;" "&amp;$G292&amp;IF($D292="",""," "&amp;TEXT($D292,"HH.MM")),"")</f>
        <v/>
      </c>
      <c r="O292" s="74" t="str" cm="1">
        <f t="array" ref="O292">IF(SUMPRODUCT(--ISNUMBER(SEARCH(_xlfn._xlws.FILTER(TRANSPOSE(_xlfn.TEXTSPLIT(O$3," "," ",TRUE)),O$3&lt;&gt;""),$F292)))&gt;0,IF($C292&lt;&gt;"",TEXT($C292," - TT.MM"),"")&amp;" "&amp;$G292&amp;IF($D292="",""," "&amp;TEXT($D292,"HH.MM")),"")</f>
        <v/>
      </c>
      <c r="W292" s="4" t="b">
        <f t="shared" si="84"/>
        <v>0</v>
      </c>
      <c r="X292" s="4" t="b">
        <f t="shared" si="84"/>
        <v>0</v>
      </c>
      <c r="Y292" s="4" t="b">
        <f t="shared" si="84"/>
        <v>0</v>
      </c>
      <c r="Z292" s="4" t="b">
        <f t="shared" si="84"/>
        <v>0</v>
      </c>
      <c r="AA292" s="4" t="b">
        <f t="shared" si="84"/>
        <v>0</v>
      </c>
      <c r="AB292" s="4" t="b">
        <f t="shared" si="84"/>
        <v>0</v>
      </c>
      <c r="AF292" s="4" t="b">
        <f t="shared" si="82"/>
        <v>0</v>
      </c>
      <c r="AG292" s="4" t="b">
        <f t="shared" si="85"/>
        <v>0</v>
      </c>
      <c r="AH292" s="4" t="b">
        <f t="shared" si="85"/>
        <v>0</v>
      </c>
      <c r="AI292" s="4" t="b">
        <f t="shared" si="85"/>
        <v>0</v>
      </c>
      <c r="AJ292" s="4" t="b">
        <f t="shared" si="83"/>
        <v>0</v>
      </c>
    </row>
    <row r="293" spans="1:36" ht="15.75" customHeight="1" x14ac:dyDescent="0.2">
      <c r="A293">
        <f t="shared" si="86"/>
        <v>52</v>
      </c>
      <c r="G293" t="s">
        <v>58</v>
      </c>
      <c r="I293" s="74" t="str" cm="1">
        <f t="array" ref="I293">IF(SUMPRODUCT(--ISNUMBER(SEARCH(_xlfn._xlws.FILTER(TRANSPOSE(_xlfn.TEXTSPLIT(I$3," "," ",TRUE)),I$3&lt;&gt;""),$F293)))&gt;0,IF($C293&lt;&gt;"",TEXT($C293," - TT.MM"),"")&amp;" "&amp;$G293&amp;IF($D293="",""," "&amp;TEXT($D293,"HH.MM")),"")</f>
        <v/>
      </c>
      <c r="J293" s="74" t="str" cm="1">
        <f t="array" ref="J293">IF(SUMPRODUCT(--ISNUMBER(SEARCH(_xlfn._xlws.FILTER(TRANSPOSE(_xlfn.TEXTSPLIT(J$3," "," ",TRUE)),J$3&lt;&gt;""),$F293)))&gt;0,IF($C293&lt;&gt;"",TEXT($C293," - TT.MM"),"")&amp;" "&amp;$G293&amp;IF($D293="",""," "&amp;TEXT($D293,"HH.MM")),"")</f>
        <v/>
      </c>
      <c r="K293" s="74" t="str" cm="1">
        <f t="array" ref="K293">IF(SUMPRODUCT(--ISNUMBER(SEARCH(_xlfn._xlws.FILTER(TRANSPOSE(_xlfn.TEXTSPLIT(K$3," "," ",TRUE)),K$3&lt;&gt;""),$F293)))&gt;0,IF($C293&lt;&gt;"",TEXT($C293," - TT.MM"),"")&amp;" "&amp;$G293&amp;IF($D293="",""," "&amp;TEXT($D293,"HH.MM")),"")</f>
        <v/>
      </c>
      <c r="L293" s="74" t="str" cm="1">
        <f t="array" ref="L293">IF(SUMPRODUCT(--ISNUMBER(SEARCH(_xlfn._xlws.FILTER(TRANSPOSE(_xlfn.TEXTSPLIT(L$3," "," ",TRUE)),L$3&lt;&gt;""),$F293)))&gt;0,IF($C293&lt;&gt;"",TEXT($C293," - TT.MM"),"")&amp;" "&amp;$G293&amp;IF($D293="",""," "&amp;TEXT($D293,"HH.MM")),"")</f>
        <v/>
      </c>
      <c r="M293" s="74" t="str" cm="1">
        <f t="array" ref="M293">IF(SUMPRODUCT(--ISNUMBER(SEARCH(_xlfn._xlws.FILTER(TRANSPOSE(_xlfn.TEXTSPLIT(M$3," "," ",TRUE)),M$3&lt;&gt;""),$F293)))&gt;0,IF($C293&lt;&gt;"",TEXT($C293," - TT.MM"),"")&amp;" "&amp;$G293&amp;IF($D293="",""," "&amp;TEXT($D293,"HH.MM")),"")</f>
        <v/>
      </c>
      <c r="N293" s="74" t="str" cm="1">
        <f t="array" ref="N293">IF(SUMPRODUCT(--ISNUMBER(SEARCH(_xlfn._xlws.FILTER(TRANSPOSE(_xlfn.TEXTSPLIT(N$3," "," ",TRUE)),N$3&lt;&gt;""),$F293)))&gt;0,IF($C293&lt;&gt;"",TEXT($C293," - TT.MM"),"")&amp;" "&amp;$G293&amp;IF($D293="",""," "&amp;TEXT($D293,"HH.MM")),"")</f>
        <v/>
      </c>
      <c r="O293" s="74" t="str" cm="1">
        <f t="array" ref="O293">IF(SUMPRODUCT(--ISNUMBER(SEARCH(_xlfn._xlws.FILTER(TRANSPOSE(_xlfn.TEXTSPLIT(O$3," "," ",TRUE)),O$3&lt;&gt;""),$F293)))&gt;0,IF($C293&lt;&gt;"",TEXT($C293," - TT.MM"),"")&amp;" "&amp;$G293&amp;IF($D293="",""," "&amp;TEXT($D293,"HH.MM")),"")</f>
        <v/>
      </c>
      <c r="W293" s="4" t="b">
        <f t="shared" si="84"/>
        <v>0</v>
      </c>
      <c r="X293" s="4" t="b">
        <f t="shared" si="84"/>
        <v>0</v>
      </c>
      <c r="Y293" s="4" t="b">
        <f t="shared" si="84"/>
        <v>0</v>
      </c>
      <c r="Z293" s="4" t="b">
        <f t="shared" si="84"/>
        <v>0</v>
      </c>
      <c r="AA293" s="4" t="b">
        <f t="shared" si="84"/>
        <v>0</v>
      </c>
      <c r="AB293" s="4" t="b">
        <f t="shared" si="84"/>
        <v>0</v>
      </c>
      <c r="AF293" s="4" t="b">
        <f t="shared" si="82"/>
        <v>0</v>
      </c>
      <c r="AG293" s="4" t="b">
        <f t="shared" si="85"/>
        <v>0</v>
      </c>
      <c r="AH293" s="4" t="b">
        <f t="shared" si="85"/>
        <v>0</v>
      </c>
      <c r="AI293" s="4" t="b">
        <f t="shared" si="85"/>
        <v>0</v>
      </c>
      <c r="AJ293" s="4" t="b">
        <f t="shared" si="83"/>
        <v>0</v>
      </c>
    </row>
    <row r="294" spans="1:36" ht="15.75" customHeight="1" x14ac:dyDescent="0.2">
      <c r="A294">
        <f t="shared" si="86"/>
        <v>52</v>
      </c>
      <c r="G294" t="s">
        <v>58</v>
      </c>
      <c r="I294" s="74" t="str" cm="1">
        <f t="array" ref="I294">IF(SUMPRODUCT(--ISNUMBER(SEARCH(_xlfn._xlws.FILTER(TRANSPOSE(_xlfn.TEXTSPLIT(I$3," "," ",TRUE)),I$3&lt;&gt;""),$F294)))&gt;0,IF($C294&lt;&gt;"",TEXT($C294," - TT.MM"),"")&amp;" "&amp;$G294&amp;IF($D294="",""," "&amp;TEXT($D294,"HH.MM")),"")</f>
        <v/>
      </c>
      <c r="J294" s="74" t="str" cm="1">
        <f t="array" ref="J294">IF(SUMPRODUCT(--ISNUMBER(SEARCH(_xlfn._xlws.FILTER(TRANSPOSE(_xlfn.TEXTSPLIT(J$3," "," ",TRUE)),J$3&lt;&gt;""),$F294)))&gt;0,IF($C294&lt;&gt;"",TEXT($C294," - TT.MM"),"")&amp;" "&amp;$G294&amp;IF($D294="",""," "&amp;TEXT($D294,"HH.MM")),"")</f>
        <v/>
      </c>
      <c r="K294" s="74" t="str" cm="1">
        <f t="array" ref="K294">IF(SUMPRODUCT(--ISNUMBER(SEARCH(_xlfn._xlws.FILTER(TRANSPOSE(_xlfn.TEXTSPLIT(K$3," "," ",TRUE)),K$3&lt;&gt;""),$F294)))&gt;0,IF($C294&lt;&gt;"",TEXT($C294," - TT.MM"),"")&amp;" "&amp;$G294&amp;IF($D294="",""," "&amp;TEXT($D294,"HH.MM")),"")</f>
        <v/>
      </c>
      <c r="L294" s="74" t="str" cm="1">
        <f t="array" ref="L294">IF(SUMPRODUCT(--ISNUMBER(SEARCH(_xlfn._xlws.FILTER(TRANSPOSE(_xlfn.TEXTSPLIT(L$3," "," ",TRUE)),L$3&lt;&gt;""),$F294)))&gt;0,IF($C294&lt;&gt;"",TEXT($C294," - TT.MM"),"")&amp;" "&amp;$G294&amp;IF($D294="",""," "&amp;TEXT($D294,"HH.MM")),"")</f>
        <v/>
      </c>
      <c r="M294" s="74" t="str" cm="1">
        <f t="array" ref="M294">IF(SUMPRODUCT(--ISNUMBER(SEARCH(_xlfn._xlws.FILTER(TRANSPOSE(_xlfn.TEXTSPLIT(M$3," "," ",TRUE)),M$3&lt;&gt;""),$F294)))&gt;0,IF($C294&lt;&gt;"",TEXT($C294," - TT.MM"),"")&amp;" "&amp;$G294&amp;IF($D294="",""," "&amp;TEXT($D294,"HH.MM")),"")</f>
        <v/>
      </c>
      <c r="N294" s="74" t="str" cm="1">
        <f t="array" ref="N294">IF(SUMPRODUCT(--ISNUMBER(SEARCH(_xlfn._xlws.FILTER(TRANSPOSE(_xlfn.TEXTSPLIT(N$3," "," ",TRUE)),N$3&lt;&gt;""),$F294)))&gt;0,IF($C294&lt;&gt;"",TEXT($C294," - TT.MM"),"")&amp;" "&amp;$G294&amp;IF($D294="",""," "&amp;TEXT($D294,"HH.MM")),"")</f>
        <v/>
      </c>
      <c r="O294" s="74" t="str" cm="1">
        <f t="array" ref="O294">IF(SUMPRODUCT(--ISNUMBER(SEARCH(_xlfn._xlws.FILTER(TRANSPOSE(_xlfn.TEXTSPLIT(O$3," "," ",TRUE)),O$3&lt;&gt;""),$F294)))&gt;0,IF($C294&lt;&gt;"",TEXT($C294," - TT.MM"),"")&amp;" "&amp;$G294&amp;IF($D294="",""," "&amp;TEXT($D294,"HH.MM")),"")</f>
        <v/>
      </c>
      <c r="W294" s="4" t="b">
        <f t="shared" si="84"/>
        <v>0</v>
      </c>
      <c r="X294" s="4" t="b">
        <f t="shared" si="84"/>
        <v>0</v>
      </c>
      <c r="Y294" s="4" t="b">
        <f t="shared" si="84"/>
        <v>0</v>
      </c>
      <c r="Z294" s="4" t="b">
        <f t="shared" si="84"/>
        <v>0</v>
      </c>
      <c r="AA294" s="4" t="b">
        <f t="shared" si="84"/>
        <v>0</v>
      </c>
      <c r="AB294" s="4" t="b">
        <f t="shared" si="84"/>
        <v>0</v>
      </c>
      <c r="AF294" s="4" t="b">
        <f t="shared" si="82"/>
        <v>0</v>
      </c>
      <c r="AG294" s="4" t="b">
        <f t="shared" si="85"/>
        <v>0</v>
      </c>
      <c r="AH294" s="4" t="b">
        <f t="shared" si="85"/>
        <v>0</v>
      </c>
      <c r="AI294" s="4" t="b">
        <f t="shared" si="85"/>
        <v>0</v>
      </c>
      <c r="AJ294" s="4" t="b">
        <f t="shared" si="83"/>
        <v>0</v>
      </c>
    </row>
    <row r="295" spans="1:36" ht="15.75" customHeight="1" x14ac:dyDescent="0.2">
      <c r="A295">
        <f t="shared" si="86"/>
        <v>52</v>
      </c>
      <c r="G295" t="s">
        <v>58</v>
      </c>
      <c r="I295" s="74" t="str" cm="1">
        <f t="array" ref="I295">IF(SUMPRODUCT(--ISNUMBER(SEARCH(_xlfn._xlws.FILTER(TRANSPOSE(_xlfn.TEXTSPLIT(I$3," "," ",TRUE)),I$3&lt;&gt;""),$F295)))&gt;0,IF($C295&lt;&gt;"",TEXT($C295," - TT.MM"),"")&amp;" "&amp;$G295&amp;IF($D295="",""," "&amp;TEXT($D295,"HH.MM")),"")</f>
        <v/>
      </c>
      <c r="J295" s="74" t="str" cm="1">
        <f t="array" ref="J295">IF(SUMPRODUCT(--ISNUMBER(SEARCH(_xlfn._xlws.FILTER(TRANSPOSE(_xlfn.TEXTSPLIT(J$3," "," ",TRUE)),J$3&lt;&gt;""),$F295)))&gt;0,IF($C295&lt;&gt;"",TEXT($C295," - TT.MM"),"")&amp;" "&amp;$G295&amp;IF($D295="",""," "&amp;TEXT($D295,"HH.MM")),"")</f>
        <v/>
      </c>
      <c r="K295" s="74" t="str" cm="1">
        <f t="array" ref="K295">IF(SUMPRODUCT(--ISNUMBER(SEARCH(_xlfn._xlws.FILTER(TRANSPOSE(_xlfn.TEXTSPLIT(K$3," "," ",TRUE)),K$3&lt;&gt;""),$F295)))&gt;0,IF($C295&lt;&gt;"",TEXT($C295," - TT.MM"),"")&amp;" "&amp;$G295&amp;IF($D295="",""," "&amp;TEXT($D295,"HH.MM")),"")</f>
        <v/>
      </c>
      <c r="L295" s="74" t="str" cm="1">
        <f t="array" ref="L295">IF(SUMPRODUCT(--ISNUMBER(SEARCH(_xlfn._xlws.FILTER(TRANSPOSE(_xlfn.TEXTSPLIT(L$3," "," ",TRUE)),L$3&lt;&gt;""),$F295)))&gt;0,IF($C295&lt;&gt;"",TEXT($C295," - TT.MM"),"")&amp;" "&amp;$G295&amp;IF($D295="",""," "&amp;TEXT($D295,"HH.MM")),"")</f>
        <v/>
      </c>
      <c r="M295" s="74" t="str" cm="1">
        <f t="array" ref="M295">IF(SUMPRODUCT(--ISNUMBER(SEARCH(_xlfn._xlws.FILTER(TRANSPOSE(_xlfn.TEXTSPLIT(M$3," "," ",TRUE)),M$3&lt;&gt;""),$F295)))&gt;0,IF($C295&lt;&gt;"",TEXT($C295," - TT.MM"),"")&amp;" "&amp;$G295&amp;IF($D295="",""," "&amp;TEXT($D295,"HH.MM")),"")</f>
        <v/>
      </c>
      <c r="N295" s="74" t="str" cm="1">
        <f t="array" ref="N295">IF(SUMPRODUCT(--ISNUMBER(SEARCH(_xlfn._xlws.FILTER(TRANSPOSE(_xlfn.TEXTSPLIT(N$3," "," ",TRUE)),N$3&lt;&gt;""),$F295)))&gt;0,IF($C295&lt;&gt;"",TEXT($C295," - TT.MM"),"")&amp;" "&amp;$G295&amp;IF($D295="",""," "&amp;TEXT($D295,"HH.MM")),"")</f>
        <v/>
      </c>
      <c r="O295" s="74" t="str" cm="1">
        <f t="array" ref="O295">IF(SUMPRODUCT(--ISNUMBER(SEARCH(_xlfn._xlws.FILTER(TRANSPOSE(_xlfn.TEXTSPLIT(O$3," "," ",TRUE)),O$3&lt;&gt;""),$F295)))&gt;0,IF($C295&lt;&gt;"",TEXT($C295," - TT.MM"),"")&amp;" "&amp;$G295&amp;IF($D295="",""," "&amp;TEXT($D295,"HH.MM")),"")</f>
        <v/>
      </c>
      <c r="W295" s="4" t="b">
        <f t="shared" si="84"/>
        <v>0</v>
      </c>
      <c r="X295" s="4" t="b">
        <f t="shared" si="84"/>
        <v>0</v>
      </c>
      <c r="Y295" s="4" t="b">
        <f t="shared" si="84"/>
        <v>0</v>
      </c>
      <c r="Z295" s="4" t="b">
        <f t="shared" si="84"/>
        <v>0</v>
      </c>
      <c r="AA295" s="4" t="b">
        <f t="shared" si="84"/>
        <v>0</v>
      </c>
      <c r="AB295" s="4" t="b">
        <f t="shared" si="84"/>
        <v>0</v>
      </c>
      <c r="AF295" s="4" t="b">
        <f t="shared" si="82"/>
        <v>0</v>
      </c>
      <c r="AG295" s="4" t="b">
        <f t="shared" si="85"/>
        <v>0</v>
      </c>
      <c r="AH295" s="4" t="b">
        <f t="shared" si="85"/>
        <v>0</v>
      </c>
      <c r="AI295" s="4" t="b">
        <f t="shared" si="85"/>
        <v>0</v>
      </c>
      <c r="AJ295" s="4" t="b">
        <f t="shared" si="83"/>
        <v>0</v>
      </c>
    </row>
    <row r="296" spans="1:36" ht="15.75" customHeight="1" x14ac:dyDescent="0.2">
      <c r="A296">
        <f t="shared" si="86"/>
        <v>52</v>
      </c>
      <c r="G296" t="s">
        <v>58</v>
      </c>
      <c r="I296" s="74" t="str" cm="1">
        <f t="array" ref="I296">IF(SUMPRODUCT(--ISNUMBER(SEARCH(_xlfn._xlws.FILTER(TRANSPOSE(_xlfn.TEXTSPLIT(I$3," "," ",TRUE)),I$3&lt;&gt;""),$F296)))&gt;0,IF($C296&lt;&gt;"",TEXT($C296," - TT.MM"),"")&amp;" "&amp;$G296&amp;IF($D296="",""," "&amp;TEXT($D296,"HH.MM")),"")</f>
        <v/>
      </c>
      <c r="J296" s="74" t="str" cm="1">
        <f t="array" ref="J296">IF(SUMPRODUCT(--ISNUMBER(SEARCH(_xlfn._xlws.FILTER(TRANSPOSE(_xlfn.TEXTSPLIT(J$3," "," ",TRUE)),J$3&lt;&gt;""),$F296)))&gt;0,IF($C296&lt;&gt;"",TEXT($C296," - TT.MM"),"")&amp;" "&amp;$G296&amp;IF($D296="",""," "&amp;TEXT($D296,"HH.MM")),"")</f>
        <v/>
      </c>
      <c r="K296" s="74" t="str" cm="1">
        <f t="array" ref="K296">IF(SUMPRODUCT(--ISNUMBER(SEARCH(_xlfn._xlws.FILTER(TRANSPOSE(_xlfn.TEXTSPLIT(K$3," "," ",TRUE)),K$3&lt;&gt;""),$F296)))&gt;0,IF($C296&lt;&gt;"",TEXT($C296," - TT.MM"),"")&amp;" "&amp;$G296&amp;IF($D296="",""," "&amp;TEXT($D296,"HH.MM")),"")</f>
        <v/>
      </c>
      <c r="L296" s="74" t="str" cm="1">
        <f t="array" ref="L296">IF(SUMPRODUCT(--ISNUMBER(SEARCH(_xlfn._xlws.FILTER(TRANSPOSE(_xlfn.TEXTSPLIT(L$3," "," ",TRUE)),L$3&lt;&gt;""),$F296)))&gt;0,IF($C296&lt;&gt;"",TEXT($C296," - TT.MM"),"")&amp;" "&amp;$G296&amp;IF($D296="",""," "&amp;TEXT($D296,"HH.MM")),"")</f>
        <v/>
      </c>
      <c r="M296" s="74" t="str" cm="1">
        <f t="array" ref="M296">IF(SUMPRODUCT(--ISNUMBER(SEARCH(_xlfn._xlws.FILTER(TRANSPOSE(_xlfn.TEXTSPLIT(M$3," "," ",TRUE)),M$3&lt;&gt;""),$F296)))&gt;0,IF($C296&lt;&gt;"",TEXT($C296," - TT.MM"),"")&amp;" "&amp;$G296&amp;IF($D296="",""," "&amp;TEXT($D296,"HH.MM")),"")</f>
        <v/>
      </c>
      <c r="N296" s="74" t="str" cm="1">
        <f t="array" ref="N296">IF(SUMPRODUCT(--ISNUMBER(SEARCH(_xlfn._xlws.FILTER(TRANSPOSE(_xlfn.TEXTSPLIT(N$3," "," ",TRUE)),N$3&lt;&gt;""),$F296)))&gt;0,IF($C296&lt;&gt;"",TEXT($C296," - TT.MM"),"")&amp;" "&amp;$G296&amp;IF($D296="",""," "&amp;TEXT($D296,"HH.MM")),"")</f>
        <v/>
      </c>
      <c r="O296" s="74" t="str" cm="1">
        <f t="array" ref="O296">IF(SUMPRODUCT(--ISNUMBER(SEARCH(_xlfn._xlws.FILTER(TRANSPOSE(_xlfn.TEXTSPLIT(O$3," "," ",TRUE)),O$3&lt;&gt;""),$F296)))&gt;0,IF($C296&lt;&gt;"",TEXT($C296," - TT.MM"),"")&amp;" "&amp;$G296&amp;IF($D296="",""," "&amp;TEXT($D296,"HH.MM")),"")</f>
        <v/>
      </c>
      <c r="W296" s="4" t="b">
        <f t="shared" si="84"/>
        <v>0</v>
      </c>
      <c r="X296" s="4" t="b">
        <f t="shared" si="84"/>
        <v>0</v>
      </c>
      <c r="Y296" s="4" t="b">
        <f t="shared" si="84"/>
        <v>0</v>
      </c>
      <c r="Z296" s="4" t="b">
        <f t="shared" si="84"/>
        <v>0</v>
      </c>
      <c r="AA296" s="4" t="b">
        <f t="shared" si="84"/>
        <v>0</v>
      </c>
      <c r="AB296" s="4" t="b">
        <f t="shared" si="84"/>
        <v>0</v>
      </c>
      <c r="AF296" s="4" t="b">
        <f t="shared" si="82"/>
        <v>0</v>
      </c>
      <c r="AG296" s="4" t="b">
        <f t="shared" si="85"/>
        <v>0</v>
      </c>
      <c r="AH296" s="4" t="b">
        <f t="shared" si="85"/>
        <v>0</v>
      </c>
      <c r="AI296" s="4" t="b">
        <f t="shared" si="85"/>
        <v>0</v>
      </c>
      <c r="AJ296" s="4" t="b">
        <f t="shared" si="83"/>
        <v>0</v>
      </c>
    </row>
    <row r="297" spans="1:36" ht="15.75" customHeight="1" x14ac:dyDescent="0.2">
      <c r="A297">
        <f t="shared" si="86"/>
        <v>52</v>
      </c>
      <c r="G297" t="s">
        <v>58</v>
      </c>
      <c r="I297" s="74" t="str" cm="1">
        <f t="array" ref="I297">IF(SUMPRODUCT(--ISNUMBER(SEARCH(_xlfn._xlws.FILTER(TRANSPOSE(_xlfn.TEXTSPLIT(I$3," "," ",TRUE)),I$3&lt;&gt;""),$F297)))&gt;0,IF($C297&lt;&gt;"",TEXT($C297," - TT.MM"),"")&amp;" "&amp;$G297&amp;IF($D297="",""," "&amp;TEXT($D297,"HH.MM")),"")</f>
        <v/>
      </c>
      <c r="J297" s="74" t="str" cm="1">
        <f t="array" ref="J297">IF(SUMPRODUCT(--ISNUMBER(SEARCH(_xlfn._xlws.FILTER(TRANSPOSE(_xlfn.TEXTSPLIT(J$3," "," ",TRUE)),J$3&lt;&gt;""),$F297)))&gt;0,IF($C297&lt;&gt;"",TEXT($C297," - TT.MM"),"")&amp;" "&amp;$G297&amp;IF($D297="",""," "&amp;TEXT($D297,"HH.MM")),"")</f>
        <v/>
      </c>
      <c r="K297" s="74" t="str" cm="1">
        <f t="array" ref="K297">IF(SUMPRODUCT(--ISNUMBER(SEARCH(_xlfn._xlws.FILTER(TRANSPOSE(_xlfn.TEXTSPLIT(K$3," "," ",TRUE)),K$3&lt;&gt;""),$F297)))&gt;0,IF($C297&lt;&gt;"",TEXT($C297," - TT.MM"),"")&amp;" "&amp;$G297&amp;IF($D297="",""," "&amp;TEXT($D297,"HH.MM")),"")</f>
        <v/>
      </c>
      <c r="L297" s="74" t="str" cm="1">
        <f t="array" ref="L297">IF(SUMPRODUCT(--ISNUMBER(SEARCH(_xlfn._xlws.FILTER(TRANSPOSE(_xlfn.TEXTSPLIT(L$3," "," ",TRUE)),L$3&lt;&gt;""),$F297)))&gt;0,IF($C297&lt;&gt;"",TEXT($C297," - TT.MM"),"")&amp;" "&amp;$G297&amp;IF($D297="",""," "&amp;TEXT($D297,"HH.MM")),"")</f>
        <v/>
      </c>
      <c r="M297" s="74" t="str" cm="1">
        <f t="array" ref="M297">IF(SUMPRODUCT(--ISNUMBER(SEARCH(_xlfn._xlws.FILTER(TRANSPOSE(_xlfn.TEXTSPLIT(M$3," "," ",TRUE)),M$3&lt;&gt;""),$F297)))&gt;0,IF($C297&lt;&gt;"",TEXT($C297," - TT.MM"),"")&amp;" "&amp;$G297&amp;IF($D297="",""," "&amp;TEXT($D297,"HH.MM")),"")</f>
        <v/>
      </c>
      <c r="N297" s="74" t="str" cm="1">
        <f t="array" ref="N297">IF(SUMPRODUCT(--ISNUMBER(SEARCH(_xlfn._xlws.FILTER(TRANSPOSE(_xlfn.TEXTSPLIT(N$3," "," ",TRUE)),N$3&lt;&gt;""),$F297)))&gt;0,IF($C297&lt;&gt;"",TEXT($C297," - TT.MM"),"")&amp;" "&amp;$G297&amp;IF($D297="",""," "&amp;TEXT($D297,"HH.MM")),"")</f>
        <v/>
      </c>
      <c r="O297" s="74" t="str" cm="1">
        <f t="array" ref="O297">IF(SUMPRODUCT(--ISNUMBER(SEARCH(_xlfn._xlws.FILTER(TRANSPOSE(_xlfn.TEXTSPLIT(O$3," "," ",TRUE)),O$3&lt;&gt;""),$F297)))&gt;0,IF($C297&lt;&gt;"",TEXT($C297," - TT.MM"),"")&amp;" "&amp;$G297&amp;IF($D297="",""," "&amp;TEXT($D297,"HH.MM")),"")</f>
        <v/>
      </c>
      <c r="W297" s="4" t="b">
        <f t="shared" si="84"/>
        <v>0</v>
      </c>
      <c r="X297" s="4" t="b">
        <f t="shared" si="84"/>
        <v>0</v>
      </c>
      <c r="Y297" s="4" t="b">
        <f t="shared" si="84"/>
        <v>0</v>
      </c>
      <c r="Z297" s="4" t="b">
        <f t="shared" si="84"/>
        <v>0</v>
      </c>
      <c r="AA297" s="4" t="b">
        <f t="shared" si="84"/>
        <v>0</v>
      </c>
      <c r="AB297" s="4" t="b">
        <f t="shared" si="84"/>
        <v>0</v>
      </c>
      <c r="AF297" s="4" t="b">
        <f t="shared" si="82"/>
        <v>0</v>
      </c>
      <c r="AG297" s="4" t="b">
        <f t="shared" si="85"/>
        <v>0</v>
      </c>
      <c r="AH297" s="4" t="b">
        <f t="shared" si="85"/>
        <v>0</v>
      </c>
      <c r="AI297" s="4" t="b">
        <f t="shared" si="85"/>
        <v>0</v>
      </c>
      <c r="AJ297" s="4" t="b">
        <f t="shared" si="83"/>
        <v>0</v>
      </c>
    </row>
    <row r="298" spans="1:36" ht="15.75" customHeight="1" x14ac:dyDescent="0.2">
      <c r="A298">
        <f t="shared" si="86"/>
        <v>52</v>
      </c>
      <c r="G298" t="s">
        <v>58</v>
      </c>
      <c r="I298" s="74" t="str" cm="1">
        <f t="array" ref="I298">IF(SUMPRODUCT(--ISNUMBER(SEARCH(_xlfn._xlws.FILTER(TRANSPOSE(_xlfn.TEXTSPLIT(I$3," "," ",TRUE)),I$3&lt;&gt;""),$F298)))&gt;0,IF($C298&lt;&gt;"",TEXT($C298," - TT.MM"),"")&amp;" "&amp;$G298&amp;IF($D298="",""," "&amp;TEXT($D298,"HH.MM")),"")</f>
        <v/>
      </c>
      <c r="J298" s="74" t="str" cm="1">
        <f t="array" ref="J298">IF(SUMPRODUCT(--ISNUMBER(SEARCH(_xlfn._xlws.FILTER(TRANSPOSE(_xlfn.TEXTSPLIT(J$3," "," ",TRUE)),J$3&lt;&gt;""),$F298)))&gt;0,IF($C298&lt;&gt;"",TEXT($C298," - TT.MM"),"")&amp;" "&amp;$G298&amp;IF($D298="",""," "&amp;TEXT($D298,"HH.MM")),"")</f>
        <v/>
      </c>
      <c r="K298" s="74" t="str" cm="1">
        <f t="array" ref="K298">IF(SUMPRODUCT(--ISNUMBER(SEARCH(_xlfn._xlws.FILTER(TRANSPOSE(_xlfn.TEXTSPLIT(K$3," "," ",TRUE)),K$3&lt;&gt;""),$F298)))&gt;0,IF($C298&lt;&gt;"",TEXT($C298," - TT.MM"),"")&amp;" "&amp;$G298&amp;IF($D298="",""," "&amp;TEXT($D298,"HH.MM")),"")</f>
        <v/>
      </c>
      <c r="L298" s="74" t="str" cm="1">
        <f t="array" ref="L298">IF(SUMPRODUCT(--ISNUMBER(SEARCH(_xlfn._xlws.FILTER(TRANSPOSE(_xlfn.TEXTSPLIT(L$3," "," ",TRUE)),L$3&lt;&gt;""),$F298)))&gt;0,IF($C298&lt;&gt;"",TEXT($C298," - TT.MM"),"")&amp;" "&amp;$G298&amp;IF($D298="",""," "&amp;TEXT($D298,"HH.MM")),"")</f>
        <v/>
      </c>
      <c r="M298" s="74" t="str" cm="1">
        <f t="array" ref="M298">IF(SUMPRODUCT(--ISNUMBER(SEARCH(_xlfn._xlws.FILTER(TRANSPOSE(_xlfn.TEXTSPLIT(M$3," "," ",TRUE)),M$3&lt;&gt;""),$F298)))&gt;0,IF($C298&lt;&gt;"",TEXT($C298," - TT.MM"),"")&amp;" "&amp;$G298&amp;IF($D298="",""," "&amp;TEXT($D298,"HH.MM")),"")</f>
        <v/>
      </c>
      <c r="N298" s="74" t="str" cm="1">
        <f t="array" ref="N298">IF(SUMPRODUCT(--ISNUMBER(SEARCH(_xlfn._xlws.FILTER(TRANSPOSE(_xlfn.TEXTSPLIT(N$3," "," ",TRUE)),N$3&lt;&gt;""),$F298)))&gt;0,IF($C298&lt;&gt;"",TEXT($C298," - TT.MM"),"")&amp;" "&amp;$G298&amp;IF($D298="",""," "&amp;TEXT($D298,"HH.MM")),"")</f>
        <v/>
      </c>
      <c r="O298" s="74" t="str" cm="1">
        <f t="array" ref="O298">IF(SUMPRODUCT(--ISNUMBER(SEARCH(_xlfn._xlws.FILTER(TRANSPOSE(_xlfn.TEXTSPLIT(O$3," "," ",TRUE)),O$3&lt;&gt;""),$F298)))&gt;0,IF($C298&lt;&gt;"",TEXT($C298," - TT.MM"),"")&amp;" "&amp;$G298&amp;IF($D298="",""," "&amp;TEXT($D298,"HH.MM")),"")</f>
        <v/>
      </c>
      <c r="W298" s="4" t="b">
        <f t="shared" si="84"/>
        <v>0</v>
      </c>
      <c r="X298" s="4" t="b">
        <f t="shared" si="84"/>
        <v>0</v>
      </c>
      <c r="Y298" s="4" t="b">
        <f t="shared" si="84"/>
        <v>0</v>
      </c>
      <c r="Z298" s="4" t="b">
        <f t="shared" si="84"/>
        <v>0</v>
      </c>
      <c r="AA298" s="4" t="b">
        <f t="shared" si="84"/>
        <v>0</v>
      </c>
      <c r="AB298" s="4" t="b">
        <f t="shared" si="84"/>
        <v>0</v>
      </c>
      <c r="AF298" s="4" t="b">
        <f t="shared" si="82"/>
        <v>0</v>
      </c>
      <c r="AG298" s="4" t="b">
        <f t="shared" si="85"/>
        <v>0</v>
      </c>
      <c r="AH298" s="4" t="b">
        <f t="shared" si="85"/>
        <v>0</v>
      </c>
      <c r="AI298" s="4" t="b">
        <f t="shared" si="85"/>
        <v>0</v>
      </c>
      <c r="AJ298" s="4" t="b">
        <f t="shared" si="83"/>
        <v>0</v>
      </c>
    </row>
    <row r="299" spans="1:36" ht="15.75" customHeight="1" x14ac:dyDescent="0.2">
      <c r="A299">
        <f t="shared" si="86"/>
        <v>52</v>
      </c>
      <c r="G299" t="s">
        <v>58</v>
      </c>
      <c r="I299" s="74" t="str" cm="1">
        <f t="array" ref="I299">IF(SUMPRODUCT(--ISNUMBER(SEARCH(_xlfn._xlws.FILTER(TRANSPOSE(_xlfn.TEXTSPLIT(I$3," "," ",TRUE)),I$3&lt;&gt;""),$F299)))&gt;0,IF($C299&lt;&gt;"",TEXT($C299," - TT.MM"),"")&amp;" "&amp;$G299&amp;IF($D299="",""," "&amp;TEXT($D299,"HH.MM")),"")</f>
        <v/>
      </c>
      <c r="J299" s="74" t="str" cm="1">
        <f t="array" ref="J299">IF(SUMPRODUCT(--ISNUMBER(SEARCH(_xlfn._xlws.FILTER(TRANSPOSE(_xlfn.TEXTSPLIT(J$3," "," ",TRUE)),J$3&lt;&gt;""),$F299)))&gt;0,IF($C299&lt;&gt;"",TEXT($C299," - TT.MM"),"")&amp;" "&amp;$G299&amp;IF($D299="",""," "&amp;TEXT($D299,"HH.MM")),"")</f>
        <v/>
      </c>
      <c r="K299" s="74" t="str" cm="1">
        <f t="array" ref="K299">IF(SUMPRODUCT(--ISNUMBER(SEARCH(_xlfn._xlws.FILTER(TRANSPOSE(_xlfn.TEXTSPLIT(K$3," "," ",TRUE)),K$3&lt;&gt;""),$F299)))&gt;0,IF($C299&lt;&gt;"",TEXT($C299," - TT.MM"),"")&amp;" "&amp;$G299&amp;IF($D299="",""," "&amp;TEXT($D299,"HH.MM")),"")</f>
        <v/>
      </c>
      <c r="L299" s="74" t="str" cm="1">
        <f t="array" ref="L299">IF(SUMPRODUCT(--ISNUMBER(SEARCH(_xlfn._xlws.FILTER(TRANSPOSE(_xlfn.TEXTSPLIT(L$3," "," ",TRUE)),L$3&lt;&gt;""),$F299)))&gt;0,IF($C299&lt;&gt;"",TEXT($C299," - TT.MM"),"")&amp;" "&amp;$G299&amp;IF($D299="",""," "&amp;TEXT($D299,"HH.MM")),"")</f>
        <v/>
      </c>
      <c r="M299" s="74" t="str" cm="1">
        <f t="array" ref="M299">IF(SUMPRODUCT(--ISNUMBER(SEARCH(_xlfn._xlws.FILTER(TRANSPOSE(_xlfn.TEXTSPLIT(M$3," "," ",TRUE)),M$3&lt;&gt;""),$F299)))&gt;0,IF($C299&lt;&gt;"",TEXT($C299," - TT.MM"),"")&amp;" "&amp;$G299&amp;IF($D299="",""," "&amp;TEXT($D299,"HH.MM")),"")</f>
        <v/>
      </c>
      <c r="N299" s="74" t="str" cm="1">
        <f t="array" ref="N299">IF(SUMPRODUCT(--ISNUMBER(SEARCH(_xlfn._xlws.FILTER(TRANSPOSE(_xlfn.TEXTSPLIT(N$3," "," ",TRUE)),N$3&lt;&gt;""),$F299)))&gt;0,IF($C299&lt;&gt;"",TEXT($C299," - TT.MM"),"")&amp;" "&amp;$G299&amp;IF($D299="",""," "&amp;TEXT($D299,"HH.MM")),"")</f>
        <v/>
      </c>
      <c r="O299" s="74" t="str" cm="1">
        <f t="array" ref="O299">IF(SUMPRODUCT(--ISNUMBER(SEARCH(_xlfn._xlws.FILTER(TRANSPOSE(_xlfn.TEXTSPLIT(O$3," "," ",TRUE)),O$3&lt;&gt;""),$F299)))&gt;0,IF($C299&lt;&gt;"",TEXT($C299," - TT.MM"),"")&amp;" "&amp;$G299&amp;IF($D299="",""," "&amp;TEXT($D299,"HH.MM")),"")</f>
        <v/>
      </c>
      <c r="W299" s="4" t="b">
        <f t="shared" si="84"/>
        <v>0</v>
      </c>
      <c r="X299" s="4" t="b">
        <f t="shared" si="84"/>
        <v>0</v>
      </c>
      <c r="Y299" s="4" t="b">
        <f t="shared" si="84"/>
        <v>0</v>
      </c>
      <c r="Z299" s="4" t="b">
        <f t="shared" si="84"/>
        <v>0</v>
      </c>
      <c r="AA299" s="4" t="b">
        <f t="shared" si="84"/>
        <v>0</v>
      </c>
      <c r="AB299" s="4" t="b">
        <f t="shared" si="84"/>
        <v>0</v>
      </c>
      <c r="AF299" s="4" t="b">
        <f t="shared" si="82"/>
        <v>0</v>
      </c>
      <c r="AG299" s="4" t="b">
        <f t="shared" si="85"/>
        <v>0</v>
      </c>
      <c r="AH299" s="4" t="b">
        <f t="shared" si="85"/>
        <v>0</v>
      </c>
      <c r="AI299" s="4" t="b">
        <f t="shared" si="85"/>
        <v>0</v>
      </c>
      <c r="AJ299" s="4" t="b">
        <f t="shared" si="83"/>
        <v>0</v>
      </c>
    </row>
    <row r="300" spans="1:36" ht="15.75" customHeight="1" x14ac:dyDescent="0.2">
      <c r="A300">
        <f t="shared" si="86"/>
        <v>52</v>
      </c>
      <c r="F300" t="s">
        <v>59</v>
      </c>
      <c r="G300" t="s">
        <v>58</v>
      </c>
      <c r="I300" s="74" t="str" cm="1">
        <f t="array" ref="I300">IF(SUMPRODUCT(--ISNUMBER(SEARCH(_xlfn._xlws.FILTER(TRANSPOSE(_xlfn.TEXTSPLIT(I$3," "," ",TRUE)),I$3&lt;&gt;""),$F300)))&gt;0,IF($C300&lt;&gt;"",TEXT($C300," - TT.MM"),"")&amp;" "&amp;$G300&amp;IF($D300="",""," "&amp;TEXT($D300,"HH.MM")),"")</f>
        <v/>
      </c>
      <c r="J300" s="74" t="str" cm="1">
        <f t="array" ref="J300">IF(SUMPRODUCT(--ISNUMBER(SEARCH(_xlfn._xlws.FILTER(TRANSPOSE(_xlfn.TEXTSPLIT(J$3," "," ",TRUE)),J$3&lt;&gt;""),$F300)))&gt;0,IF($C300&lt;&gt;"",TEXT($C300," - TT.MM"),"")&amp;" "&amp;$G300&amp;IF($D300="",""," "&amp;TEXT($D300,"HH.MM")),"")</f>
        <v/>
      </c>
      <c r="K300" s="74" t="str" cm="1">
        <f t="array" ref="K300">IF(SUMPRODUCT(--ISNUMBER(SEARCH(_xlfn._xlws.FILTER(TRANSPOSE(_xlfn.TEXTSPLIT(K$3," "," ",TRUE)),K$3&lt;&gt;""),$F300)))&gt;0,IF($C300&lt;&gt;"",TEXT($C300," - TT.MM"),"")&amp;" "&amp;$G300&amp;IF($D300="",""," "&amp;TEXT($D300,"HH.MM")),"")</f>
        <v/>
      </c>
      <c r="L300" s="74" t="str" cm="1">
        <f t="array" ref="L300">IF(SUMPRODUCT(--ISNUMBER(SEARCH(_xlfn._xlws.FILTER(TRANSPOSE(_xlfn.TEXTSPLIT(L$3," "," ",TRUE)),L$3&lt;&gt;""),$F300)))&gt;0,IF($C300&lt;&gt;"",TEXT($C300," - TT.MM"),"")&amp;" "&amp;$G300&amp;IF($D300="",""," "&amp;TEXT($D300,"HH.MM")),"")</f>
        <v/>
      </c>
      <c r="M300" s="74" t="str" cm="1">
        <f t="array" ref="M300">IF(SUMPRODUCT(--ISNUMBER(SEARCH(_xlfn._xlws.FILTER(TRANSPOSE(_xlfn.TEXTSPLIT(M$3," "," ",TRUE)),M$3&lt;&gt;""),$F300)))&gt;0,IF($C300&lt;&gt;"",TEXT($C300," - TT.MM"),"")&amp;" "&amp;$G300&amp;IF($D300="",""," "&amp;TEXT($D300,"HH.MM")),"")</f>
        <v/>
      </c>
      <c r="N300" s="74" t="str" cm="1">
        <f t="array" ref="N300">IF(SUMPRODUCT(--ISNUMBER(SEARCH(_xlfn._xlws.FILTER(TRANSPOSE(_xlfn.TEXTSPLIT(N$3," "," ",TRUE)),N$3&lt;&gt;""),$F300)))&gt;0,IF($C300&lt;&gt;"",TEXT($C300," - TT.MM"),"")&amp;" "&amp;$G300&amp;IF($D300="",""," "&amp;TEXT($D300,"HH.MM")),"")</f>
        <v/>
      </c>
      <c r="O300" s="74" t="str" cm="1">
        <f t="array" ref="O300">IF(SUMPRODUCT(--ISNUMBER(SEARCH(_xlfn._xlws.FILTER(TRANSPOSE(_xlfn.TEXTSPLIT(O$3," "," ",TRUE)),O$3&lt;&gt;""),$F300)))&gt;0,IF($C300&lt;&gt;"",TEXT($C300," - TT.MM"),"")&amp;" "&amp;$G300&amp;IF($D300="",""," "&amp;TEXT($D300,"HH.MM")),"")</f>
        <v/>
      </c>
      <c r="W300" s="4" t="b">
        <f t="shared" si="84"/>
        <v>0</v>
      </c>
      <c r="X300" s="4" t="b">
        <f t="shared" si="84"/>
        <v>0</v>
      </c>
      <c r="Y300" s="4" t="b">
        <f t="shared" si="84"/>
        <v>0</v>
      </c>
      <c r="Z300" s="4" t="b">
        <f t="shared" si="84"/>
        <v>0</v>
      </c>
      <c r="AA300" s="4" t="b">
        <f t="shared" si="84"/>
        <v>0</v>
      </c>
      <c r="AB300" s="4" t="b">
        <f t="shared" si="84"/>
        <v>0</v>
      </c>
      <c r="AF300" s="4" t="b">
        <f t="shared" si="82"/>
        <v>0</v>
      </c>
      <c r="AG300" s="4" t="b">
        <f t="shared" si="85"/>
        <v>0</v>
      </c>
      <c r="AH300" s="4" t="b">
        <f t="shared" si="85"/>
        <v>0</v>
      </c>
      <c r="AI300" s="4" t="b">
        <f t="shared" si="85"/>
        <v>0</v>
      </c>
      <c r="AJ300" s="4" t="b">
        <f t="shared" si="83"/>
        <v>0</v>
      </c>
    </row>
    <row r="301" spans="1:36" ht="15.75" customHeight="1" x14ac:dyDescent="0.2">
      <c r="I301" s="74" t="str" cm="1">
        <f t="array" ref="I301">IF(SUMPRODUCT(--ISNUMBER(SEARCH(_xlfn._xlws.FILTER(TRANSPOSE(_xlfn.TEXTSPLIT(I$3," "," ",TRUE)),I$3&lt;&gt;""),$F301)))&gt;0,IF($C301&lt;&gt;"",TEXT($C301," - TT.MM"),"")&amp;" "&amp;$G301&amp;IF($D301="",""," "&amp;TEXT($D301,"HH.MM")),"")</f>
        <v/>
      </c>
      <c r="J301" s="74" t="str" cm="1">
        <f t="array" ref="J301">IF(SUMPRODUCT(--ISNUMBER(SEARCH(_xlfn._xlws.FILTER(TRANSPOSE(_xlfn.TEXTSPLIT(J$3," "," ",TRUE)),J$3&lt;&gt;""),$F301)))&gt;0,IF($C301&lt;&gt;"",TEXT($C301," - TT.MM"),"")&amp;" "&amp;$G301&amp;IF($D301="",""," "&amp;TEXT($D301,"HH.MM")),"")</f>
        <v/>
      </c>
      <c r="K301" s="74" t="str" cm="1">
        <f t="array" ref="K301">IF(SUMPRODUCT(--ISNUMBER(SEARCH(_xlfn._xlws.FILTER(TRANSPOSE(_xlfn.TEXTSPLIT(K$3," "," ",TRUE)),K$3&lt;&gt;""),$F301)))&gt;0,IF($C301&lt;&gt;"",TEXT($C301," - TT.MM"),"")&amp;" "&amp;$G301&amp;IF($D301="",""," "&amp;TEXT($D301,"HH.MM")),"")</f>
        <v/>
      </c>
      <c r="L301" s="74" t="str" cm="1">
        <f t="array" ref="L301">IF(SUMPRODUCT(--ISNUMBER(SEARCH(_xlfn._xlws.FILTER(TRANSPOSE(_xlfn.TEXTSPLIT(L$3," "," ",TRUE)),L$3&lt;&gt;""),$F301)))&gt;0,IF($C301&lt;&gt;"",TEXT($C301," - TT.MM"),"")&amp;" "&amp;$G301&amp;IF($D301="",""," "&amp;TEXT($D301,"HH.MM")),"")</f>
        <v/>
      </c>
      <c r="M301" s="74" t="str" cm="1">
        <f t="array" ref="M301">IF(SUMPRODUCT(--ISNUMBER(SEARCH(_xlfn._xlws.FILTER(TRANSPOSE(_xlfn.TEXTSPLIT(M$3," "," ",TRUE)),M$3&lt;&gt;""),$F301)))&gt;0,IF($C301&lt;&gt;"",TEXT($C301," - TT.MM"),"")&amp;" "&amp;$G301&amp;IF($D301="",""," "&amp;TEXT($D301,"HH.MM")),"")</f>
        <v/>
      </c>
      <c r="N301" s="74" t="str" cm="1">
        <f t="array" ref="N301">IF(SUMPRODUCT(--ISNUMBER(SEARCH(_xlfn._xlws.FILTER(TRANSPOSE(_xlfn.TEXTSPLIT(N$3," "," ",TRUE)),N$3&lt;&gt;""),$F301)))&gt;0,IF($C301&lt;&gt;"",TEXT($C301," - TT.MM"),"")&amp;" "&amp;$G301&amp;IF($D301="",""," "&amp;TEXT($D301,"HH.MM")),"")</f>
        <v/>
      </c>
      <c r="O301" s="74" t="str" cm="1">
        <f t="array" ref="O301">IF(SUMPRODUCT(--ISNUMBER(SEARCH(_xlfn._xlws.FILTER(TRANSPOSE(_xlfn.TEXTSPLIT(O$3," "," ",TRUE)),O$3&lt;&gt;""),$F301)))&gt;0,IF($C301&lt;&gt;"",TEXT($C301," - TT.MM"),"")&amp;" "&amp;$G301&amp;IF($D301="",""," "&amp;TEXT($D301,"HH.MM")),"")</f>
        <v/>
      </c>
      <c r="W301" s="4" t="b">
        <f t="shared" si="84"/>
        <v>0</v>
      </c>
      <c r="X301" s="4" t="b">
        <f t="shared" si="84"/>
        <v>0</v>
      </c>
      <c r="Y301" s="4" t="b">
        <f t="shared" si="84"/>
        <v>0</v>
      </c>
      <c r="Z301" s="4" t="b">
        <f t="shared" si="84"/>
        <v>0</v>
      </c>
      <c r="AA301" s="4" t="b">
        <f t="shared" si="84"/>
        <v>0</v>
      </c>
      <c r="AB301" s="4" t="b">
        <f t="shared" si="84"/>
        <v>0</v>
      </c>
      <c r="AF301" s="4" t="b">
        <f t="shared" si="82"/>
        <v>0</v>
      </c>
      <c r="AG301" s="4" t="b">
        <f t="shared" si="85"/>
        <v>0</v>
      </c>
      <c r="AH301" s="4" t="b">
        <f t="shared" si="85"/>
        <v>0</v>
      </c>
      <c r="AI301" s="4" t="b">
        <f t="shared" si="85"/>
        <v>0</v>
      </c>
      <c r="AJ301" s="4" t="b">
        <f t="shared" si="83"/>
        <v>0</v>
      </c>
    </row>
    <row r="302" spans="1:36" ht="15.75" customHeight="1" x14ac:dyDescent="0.2">
      <c r="I302" s="74" t="str" cm="1">
        <f t="array" ref="I302">IF(SUMPRODUCT(--ISNUMBER(SEARCH(_xlfn._xlws.FILTER(TRANSPOSE(_xlfn.TEXTSPLIT(I$3," "," ",TRUE)),I$3&lt;&gt;""),$F302)))&gt;0,IF($C302&lt;&gt;"",TEXT($C302," - TT.MM"),"")&amp;" "&amp;$G302&amp;IF($D302="",""," "&amp;TEXT($D302,"HH.MM")),"")</f>
        <v/>
      </c>
      <c r="J302" s="74" t="str" cm="1">
        <f t="array" ref="J302">IF(SUMPRODUCT(--ISNUMBER(SEARCH(_xlfn._xlws.FILTER(TRANSPOSE(_xlfn.TEXTSPLIT(J$3," "," ",TRUE)),J$3&lt;&gt;""),$F302)))&gt;0,IF($C302&lt;&gt;"",TEXT($C302," - TT.MM"),"")&amp;" "&amp;$G302&amp;IF($D302="",""," "&amp;TEXT($D302,"HH.MM")),"")</f>
        <v/>
      </c>
      <c r="K302" s="74" t="str" cm="1">
        <f t="array" ref="K302">IF(SUMPRODUCT(--ISNUMBER(SEARCH(_xlfn._xlws.FILTER(TRANSPOSE(_xlfn.TEXTSPLIT(K$3," "," ",TRUE)),K$3&lt;&gt;""),$F302)))&gt;0,IF($C302&lt;&gt;"",TEXT($C302," - TT.MM"),"")&amp;" "&amp;$G302&amp;IF($D302="",""," "&amp;TEXT($D302,"HH.MM")),"")</f>
        <v/>
      </c>
      <c r="L302" s="74" t="str" cm="1">
        <f t="array" ref="L302">IF(SUMPRODUCT(--ISNUMBER(SEARCH(_xlfn._xlws.FILTER(TRANSPOSE(_xlfn.TEXTSPLIT(L$3," "," ",TRUE)),L$3&lt;&gt;""),$F302)))&gt;0,IF($C302&lt;&gt;"",TEXT($C302," - TT.MM"),"")&amp;" "&amp;$G302&amp;IF($D302="",""," "&amp;TEXT($D302,"HH.MM")),"")</f>
        <v/>
      </c>
      <c r="M302" s="74" t="str" cm="1">
        <f t="array" ref="M302">IF(SUMPRODUCT(--ISNUMBER(SEARCH(_xlfn._xlws.FILTER(TRANSPOSE(_xlfn.TEXTSPLIT(M$3," "," ",TRUE)),M$3&lt;&gt;""),$F302)))&gt;0,IF($C302&lt;&gt;"",TEXT($C302," - TT.MM"),"")&amp;" "&amp;$G302&amp;IF($D302="",""," "&amp;TEXT($D302,"HH.MM")),"")</f>
        <v/>
      </c>
      <c r="N302" s="74" t="str" cm="1">
        <f t="array" ref="N302">IF(SUMPRODUCT(--ISNUMBER(SEARCH(_xlfn._xlws.FILTER(TRANSPOSE(_xlfn.TEXTSPLIT(N$3," "," ",TRUE)),N$3&lt;&gt;""),$F302)))&gt;0,IF($C302&lt;&gt;"",TEXT($C302," - TT.MM"),"")&amp;" "&amp;$G302&amp;IF($D302="",""," "&amp;TEXT($D302,"HH.MM")),"")</f>
        <v/>
      </c>
      <c r="O302" s="74" t="str" cm="1">
        <f t="array" ref="O302">IF(SUMPRODUCT(--ISNUMBER(SEARCH(_xlfn._xlws.FILTER(TRANSPOSE(_xlfn.TEXTSPLIT(O$3," "," ",TRUE)),O$3&lt;&gt;""),$F302)))&gt;0,IF($C302&lt;&gt;"",TEXT($C302," - TT.MM"),"")&amp;" "&amp;$G302&amp;IF($D302="",""," "&amp;TEXT($D302,"HH.MM")),"")</f>
        <v/>
      </c>
      <c r="W302" s="4" t="b">
        <f t="shared" si="84"/>
        <v>0</v>
      </c>
      <c r="X302" s="4" t="b">
        <f t="shared" si="84"/>
        <v>0</v>
      </c>
      <c r="Y302" s="4" t="b">
        <f t="shared" si="84"/>
        <v>0</v>
      </c>
      <c r="Z302" s="4" t="b">
        <f t="shared" si="84"/>
        <v>0</v>
      </c>
      <c r="AA302" s="4" t="b">
        <f t="shared" si="84"/>
        <v>0</v>
      </c>
      <c r="AB302" s="4" t="b">
        <f t="shared" si="84"/>
        <v>0</v>
      </c>
      <c r="AF302" s="4" t="b">
        <f t="shared" si="82"/>
        <v>0</v>
      </c>
      <c r="AG302" s="4" t="b">
        <f t="shared" si="85"/>
        <v>0</v>
      </c>
      <c r="AH302" s="4" t="b">
        <f t="shared" si="85"/>
        <v>0</v>
      </c>
      <c r="AI302" s="4" t="b">
        <f t="shared" si="85"/>
        <v>0</v>
      </c>
      <c r="AJ302" s="4" t="b">
        <f t="shared" si="83"/>
        <v>0</v>
      </c>
    </row>
    <row r="303" spans="1:36" ht="15.75" customHeight="1" x14ac:dyDescent="0.2">
      <c r="I303" s="74" t="str" cm="1">
        <f t="array" ref="I303">IF(SUMPRODUCT(--ISNUMBER(SEARCH(_xlfn._xlws.FILTER(TRANSPOSE(_xlfn.TEXTSPLIT(I$3," "," ",TRUE)),I$3&lt;&gt;""),$F303)))&gt;0,IF($C303&lt;&gt;"",TEXT($C303," - TT.MM"),"")&amp;" "&amp;$G303&amp;IF($D303="",""," "&amp;TEXT($D303,"HH.MM")),"")</f>
        <v/>
      </c>
      <c r="J303" s="74" t="str" cm="1">
        <f t="array" ref="J303">IF(SUMPRODUCT(--ISNUMBER(SEARCH(_xlfn._xlws.FILTER(TRANSPOSE(_xlfn.TEXTSPLIT(J$3," "," ",TRUE)),J$3&lt;&gt;""),$F303)))&gt;0,IF($C303&lt;&gt;"",TEXT($C303," - TT.MM"),"")&amp;" "&amp;$G303&amp;IF($D303="",""," "&amp;TEXT($D303,"HH.MM")),"")</f>
        <v/>
      </c>
      <c r="K303" s="74" t="str" cm="1">
        <f t="array" ref="K303">IF(SUMPRODUCT(--ISNUMBER(SEARCH(_xlfn._xlws.FILTER(TRANSPOSE(_xlfn.TEXTSPLIT(K$3," "," ",TRUE)),K$3&lt;&gt;""),$F303)))&gt;0,IF($C303&lt;&gt;"",TEXT($C303," - TT.MM"),"")&amp;" "&amp;$G303&amp;IF($D303="",""," "&amp;TEXT($D303,"HH.MM")),"")</f>
        <v/>
      </c>
      <c r="L303" s="74" t="str" cm="1">
        <f t="array" ref="L303">IF(SUMPRODUCT(--ISNUMBER(SEARCH(_xlfn._xlws.FILTER(TRANSPOSE(_xlfn.TEXTSPLIT(L$3," "," ",TRUE)),L$3&lt;&gt;""),$F303)))&gt;0,IF($C303&lt;&gt;"",TEXT($C303," - TT.MM"),"")&amp;" "&amp;$G303&amp;IF($D303="",""," "&amp;TEXT($D303,"HH.MM")),"")</f>
        <v/>
      </c>
      <c r="M303" s="74" t="str" cm="1">
        <f t="array" ref="M303">IF(SUMPRODUCT(--ISNUMBER(SEARCH(_xlfn._xlws.FILTER(TRANSPOSE(_xlfn.TEXTSPLIT(M$3," "," ",TRUE)),M$3&lt;&gt;""),$F303)))&gt;0,IF($C303&lt;&gt;"",TEXT($C303," - TT.MM"),"")&amp;" "&amp;$G303&amp;IF($D303="",""," "&amp;TEXT($D303,"HH.MM")),"")</f>
        <v/>
      </c>
      <c r="N303" s="74" t="str" cm="1">
        <f t="array" ref="N303">IF(SUMPRODUCT(--ISNUMBER(SEARCH(_xlfn._xlws.FILTER(TRANSPOSE(_xlfn.TEXTSPLIT(N$3," "," ",TRUE)),N$3&lt;&gt;""),$F303)))&gt;0,IF($C303&lt;&gt;"",TEXT($C303," - TT.MM"),"")&amp;" "&amp;$G303&amp;IF($D303="",""," "&amp;TEXT($D303,"HH.MM")),"")</f>
        <v/>
      </c>
      <c r="O303" s="74" t="str" cm="1">
        <f t="array" ref="O303">IF(SUMPRODUCT(--ISNUMBER(SEARCH(_xlfn._xlws.FILTER(TRANSPOSE(_xlfn.TEXTSPLIT(O$3," "," ",TRUE)),O$3&lt;&gt;""),$F303)))&gt;0,IF($C303&lt;&gt;"",TEXT($C303," - TT.MM"),"")&amp;" "&amp;$G303&amp;IF($D303="",""," "&amp;TEXT($D303,"HH.MM")),"")</f>
        <v/>
      </c>
      <c r="W303" s="4" t="b">
        <f t="shared" si="84"/>
        <v>0</v>
      </c>
      <c r="X303" s="4" t="b">
        <f t="shared" si="84"/>
        <v>0</v>
      </c>
      <c r="Y303" s="4" t="b">
        <f t="shared" si="84"/>
        <v>0</v>
      </c>
      <c r="Z303" s="4" t="b">
        <f t="shared" si="84"/>
        <v>0</v>
      </c>
      <c r="AA303" s="4" t="b">
        <f t="shared" si="84"/>
        <v>0</v>
      </c>
      <c r="AB303" s="4" t="b">
        <f t="shared" si="84"/>
        <v>0</v>
      </c>
      <c r="AF303" s="4" t="b">
        <f t="shared" si="82"/>
        <v>0</v>
      </c>
      <c r="AG303" s="4" t="b">
        <f t="shared" si="85"/>
        <v>0</v>
      </c>
      <c r="AH303" s="4" t="b">
        <f t="shared" si="85"/>
        <v>0</v>
      </c>
      <c r="AI303" s="4" t="b">
        <f t="shared" si="85"/>
        <v>0</v>
      </c>
      <c r="AJ303" s="4" t="b">
        <f t="shared" si="83"/>
        <v>0</v>
      </c>
    </row>
    <row r="304" spans="1:36" ht="15.75" customHeight="1" x14ac:dyDescent="0.2">
      <c r="I304" s="74" t="str" cm="1">
        <f t="array" ref="I304">IF(SUMPRODUCT(--ISNUMBER(SEARCH(_xlfn._xlws.FILTER(TRANSPOSE(_xlfn.TEXTSPLIT(I$3," "," ",TRUE)),I$3&lt;&gt;""),$F304)))&gt;0,IF($C304&lt;&gt;"",TEXT($C304," - TT.MM"),"")&amp;" "&amp;$G304&amp;IF($D304="",""," "&amp;TEXT($D304,"HH.MM")),"")</f>
        <v/>
      </c>
      <c r="J304" s="74" t="str" cm="1">
        <f t="array" ref="J304">IF(SUMPRODUCT(--ISNUMBER(SEARCH(_xlfn._xlws.FILTER(TRANSPOSE(_xlfn.TEXTSPLIT(J$3," "," ",TRUE)),J$3&lt;&gt;""),$F304)))&gt;0,IF($C304&lt;&gt;"",TEXT($C304," - TT.MM"),"")&amp;" "&amp;$G304&amp;IF($D304="",""," "&amp;TEXT($D304,"HH.MM")),"")</f>
        <v/>
      </c>
      <c r="K304" s="74" t="str" cm="1">
        <f t="array" ref="K304">IF(SUMPRODUCT(--ISNUMBER(SEARCH(_xlfn._xlws.FILTER(TRANSPOSE(_xlfn.TEXTSPLIT(K$3," "," ",TRUE)),K$3&lt;&gt;""),$F304)))&gt;0,IF($C304&lt;&gt;"",TEXT($C304," - TT.MM"),"")&amp;" "&amp;$G304&amp;IF($D304="",""," "&amp;TEXT($D304,"HH.MM")),"")</f>
        <v/>
      </c>
      <c r="L304" s="74" t="str" cm="1">
        <f t="array" ref="L304">IF(SUMPRODUCT(--ISNUMBER(SEARCH(_xlfn._xlws.FILTER(TRANSPOSE(_xlfn.TEXTSPLIT(L$3," "," ",TRUE)),L$3&lt;&gt;""),$F304)))&gt;0,IF($C304&lt;&gt;"",TEXT($C304," - TT.MM"),"")&amp;" "&amp;$G304&amp;IF($D304="",""," "&amp;TEXT($D304,"HH.MM")),"")</f>
        <v/>
      </c>
      <c r="M304" s="74" t="str" cm="1">
        <f t="array" ref="M304">IF(SUMPRODUCT(--ISNUMBER(SEARCH(_xlfn._xlws.FILTER(TRANSPOSE(_xlfn.TEXTSPLIT(M$3," "," ",TRUE)),M$3&lt;&gt;""),$F304)))&gt;0,IF($C304&lt;&gt;"",TEXT($C304," - TT.MM"),"")&amp;" "&amp;$G304&amp;IF($D304="",""," "&amp;TEXT($D304,"HH.MM")),"")</f>
        <v/>
      </c>
      <c r="N304" s="74" t="str" cm="1">
        <f t="array" ref="N304">IF(SUMPRODUCT(--ISNUMBER(SEARCH(_xlfn._xlws.FILTER(TRANSPOSE(_xlfn.TEXTSPLIT(N$3," "," ",TRUE)),N$3&lt;&gt;""),$F304)))&gt;0,IF($C304&lt;&gt;"",TEXT($C304," - TT.MM"),"")&amp;" "&amp;$G304&amp;IF($D304="",""," "&amp;TEXT($D304,"HH.MM")),"")</f>
        <v/>
      </c>
      <c r="O304" s="74" t="str" cm="1">
        <f t="array" ref="O304">IF(SUMPRODUCT(--ISNUMBER(SEARCH(_xlfn._xlws.FILTER(TRANSPOSE(_xlfn.TEXTSPLIT(O$3," "," ",TRUE)),O$3&lt;&gt;""),$F304)))&gt;0,IF($C304&lt;&gt;"",TEXT($C304," - TT.MM"),"")&amp;" "&amp;$G304&amp;IF($D304="",""," "&amp;TEXT($D304,"HH.MM")),"")</f>
        <v/>
      </c>
      <c r="W304" s="4" t="b">
        <f t="shared" si="84"/>
        <v>0</v>
      </c>
      <c r="X304" s="4" t="b">
        <f t="shared" si="84"/>
        <v>0</v>
      </c>
      <c r="Y304" s="4" t="b">
        <f t="shared" si="84"/>
        <v>0</v>
      </c>
      <c r="Z304" s="4" t="b">
        <f t="shared" si="84"/>
        <v>0</v>
      </c>
      <c r="AA304" s="4" t="b">
        <f t="shared" si="84"/>
        <v>0</v>
      </c>
      <c r="AB304" s="4" t="b">
        <f t="shared" si="84"/>
        <v>0</v>
      </c>
      <c r="AF304" s="4" t="b">
        <f t="shared" si="82"/>
        <v>0</v>
      </c>
      <c r="AG304" s="4" t="b">
        <f t="shared" si="85"/>
        <v>0</v>
      </c>
      <c r="AH304" s="4" t="b">
        <f t="shared" si="85"/>
        <v>0</v>
      </c>
      <c r="AI304" s="4" t="b">
        <f t="shared" si="85"/>
        <v>0</v>
      </c>
      <c r="AJ304" s="4" t="b">
        <f t="shared" si="83"/>
        <v>0</v>
      </c>
    </row>
    <row r="305" spans="9:36" ht="15.75" customHeight="1" x14ac:dyDescent="0.2">
      <c r="I305" s="74" t="str" cm="1">
        <f t="array" ref="I305">IF(SUMPRODUCT(--ISNUMBER(SEARCH(_xlfn._xlws.FILTER(TRANSPOSE(_xlfn.TEXTSPLIT(I$3," "," ",TRUE)),I$3&lt;&gt;""),$F305)))&gt;0,IF($C305&lt;&gt;"",TEXT($C305," - TT.MM"),"")&amp;" "&amp;$G305&amp;IF($D305="",""," "&amp;TEXT($D305,"HH.MM")),"")</f>
        <v/>
      </c>
      <c r="J305" s="74" t="str" cm="1">
        <f t="array" ref="J305">IF(SUMPRODUCT(--ISNUMBER(SEARCH(_xlfn._xlws.FILTER(TRANSPOSE(_xlfn.TEXTSPLIT(J$3," "," ",TRUE)),J$3&lt;&gt;""),$F305)))&gt;0,IF($C305&lt;&gt;"",TEXT($C305," - TT.MM"),"")&amp;" "&amp;$G305&amp;IF($D305="",""," "&amp;TEXT($D305,"HH.MM")),"")</f>
        <v/>
      </c>
      <c r="K305" s="74" t="str" cm="1">
        <f t="array" ref="K305">IF(SUMPRODUCT(--ISNUMBER(SEARCH(_xlfn._xlws.FILTER(TRANSPOSE(_xlfn.TEXTSPLIT(K$3," "," ",TRUE)),K$3&lt;&gt;""),$F305)))&gt;0,IF($C305&lt;&gt;"",TEXT($C305," - TT.MM"),"")&amp;" "&amp;$G305&amp;IF($D305="",""," "&amp;TEXT($D305,"HH.MM")),"")</f>
        <v/>
      </c>
      <c r="L305" s="74" t="str" cm="1">
        <f t="array" ref="L305">IF(SUMPRODUCT(--ISNUMBER(SEARCH(_xlfn._xlws.FILTER(TRANSPOSE(_xlfn.TEXTSPLIT(L$3," "," ",TRUE)),L$3&lt;&gt;""),$F305)))&gt;0,IF($C305&lt;&gt;"",TEXT($C305," - TT.MM"),"")&amp;" "&amp;$G305&amp;IF($D305="",""," "&amp;TEXT($D305,"HH.MM")),"")</f>
        <v/>
      </c>
      <c r="M305" s="74" t="str" cm="1">
        <f t="array" ref="M305">IF(SUMPRODUCT(--ISNUMBER(SEARCH(_xlfn._xlws.FILTER(TRANSPOSE(_xlfn.TEXTSPLIT(M$3," "," ",TRUE)),M$3&lt;&gt;""),$F305)))&gt;0,IF($C305&lt;&gt;"",TEXT($C305," - TT.MM"),"")&amp;" "&amp;$G305&amp;IF($D305="",""," "&amp;TEXT($D305,"HH.MM")),"")</f>
        <v/>
      </c>
      <c r="N305" s="74" t="str" cm="1">
        <f t="array" ref="N305">IF(SUMPRODUCT(--ISNUMBER(SEARCH(_xlfn._xlws.FILTER(TRANSPOSE(_xlfn.TEXTSPLIT(N$3," "," ",TRUE)),N$3&lt;&gt;""),$F305)))&gt;0,IF($C305&lt;&gt;"",TEXT($C305," - TT.MM"),"")&amp;" "&amp;$G305&amp;IF($D305="",""," "&amp;TEXT($D305,"HH.MM")),"")</f>
        <v/>
      </c>
      <c r="O305" s="74" t="str" cm="1">
        <f t="array" ref="O305">IF(SUMPRODUCT(--ISNUMBER(SEARCH(_xlfn._xlws.FILTER(TRANSPOSE(_xlfn.TEXTSPLIT(O$3," "," ",TRUE)),O$3&lt;&gt;""),$F305)))&gt;0,IF($C305&lt;&gt;"",TEXT($C305," - TT.MM"),"")&amp;" "&amp;$G305&amp;IF($D305="",""," "&amp;TEXT($D305,"HH.MM")),"")</f>
        <v/>
      </c>
      <c r="W305" s="4" t="b">
        <f t="shared" si="84"/>
        <v>0</v>
      </c>
      <c r="X305" s="4" t="b">
        <f t="shared" si="84"/>
        <v>0</v>
      </c>
      <c r="Y305" s="4" t="b">
        <f t="shared" si="84"/>
        <v>0</v>
      </c>
      <c r="Z305" s="4" t="b">
        <f t="shared" si="84"/>
        <v>0</v>
      </c>
      <c r="AA305" s="4" t="b">
        <f t="shared" si="84"/>
        <v>0</v>
      </c>
      <c r="AB305" s="4" t="b">
        <f t="shared" si="84"/>
        <v>0</v>
      </c>
      <c r="AF305" s="4" t="b">
        <f t="shared" si="82"/>
        <v>0</v>
      </c>
      <c r="AG305" s="4" t="b">
        <f t="shared" si="85"/>
        <v>0</v>
      </c>
      <c r="AH305" s="4" t="b">
        <f t="shared" si="85"/>
        <v>0</v>
      </c>
      <c r="AI305" s="4" t="b">
        <f t="shared" si="85"/>
        <v>0</v>
      </c>
      <c r="AJ305" s="4" t="b">
        <f t="shared" si="83"/>
        <v>0</v>
      </c>
    </row>
    <row r="306" spans="9:36" ht="15.75" customHeight="1" x14ac:dyDescent="0.2">
      <c r="I306" s="74" t="str" cm="1">
        <f t="array" ref="I306">IF(SUMPRODUCT(--ISNUMBER(SEARCH(_xlfn._xlws.FILTER(TRANSPOSE(_xlfn.TEXTSPLIT(I$3," "," ",TRUE)),I$3&lt;&gt;""),$F306)))&gt;0,IF($C306&lt;&gt;"",TEXT($C306," - TT.MM"),"")&amp;" "&amp;$G306&amp;IF($D306="",""," "&amp;TEXT($D306,"HH.MM")),"")</f>
        <v/>
      </c>
      <c r="J306" s="74" t="str" cm="1">
        <f t="array" ref="J306">IF(SUMPRODUCT(--ISNUMBER(SEARCH(_xlfn._xlws.FILTER(TRANSPOSE(_xlfn.TEXTSPLIT(J$3," "," ",TRUE)),J$3&lt;&gt;""),$F306)))&gt;0,IF($C306&lt;&gt;"",TEXT($C306," - TT.MM"),"")&amp;" "&amp;$G306&amp;IF($D306="",""," "&amp;TEXT($D306,"HH.MM")),"")</f>
        <v/>
      </c>
      <c r="K306" s="74" t="str" cm="1">
        <f t="array" ref="K306">IF(SUMPRODUCT(--ISNUMBER(SEARCH(_xlfn._xlws.FILTER(TRANSPOSE(_xlfn.TEXTSPLIT(K$3," "," ",TRUE)),K$3&lt;&gt;""),$F306)))&gt;0,IF($C306&lt;&gt;"",TEXT($C306," - TT.MM"),"")&amp;" "&amp;$G306&amp;IF($D306="",""," "&amp;TEXT($D306,"HH.MM")),"")</f>
        <v/>
      </c>
      <c r="L306" s="74" t="str" cm="1">
        <f t="array" ref="L306">IF(SUMPRODUCT(--ISNUMBER(SEARCH(_xlfn._xlws.FILTER(TRANSPOSE(_xlfn.TEXTSPLIT(L$3," "," ",TRUE)),L$3&lt;&gt;""),$F306)))&gt;0,IF($C306&lt;&gt;"",TEXT($C306," - TT.MM"),"")&amp;" "&amp;$G306&amp;IF($D306="",""," "&amp;TEXT($D306,"HH.MM")),"")</f>
        <v/>
      </c>
      <c r="M306" s="74" t="str" cm="1">
        <f t="array" ref="M306">IF(SUMPRODUCT(--ISNUMBER(SEARCH(_xlfn._xlws.FILTER(TRANSPOSE(_xlfn.TEXTSPLIT(M$3," "," ",TRUE)),M$3&lt;&gt;""),$F306)))&gt;0,IF($C306&lt;&gt;"",TEXT($C306," - TT.MM"),"")&amp;" "&amp;$G306&amp;IF($D306="",""," "&amp;TEXT($D306,"HH.MM")),"")</f>
        <v/>
      </c>
      <c r="N306" s="74" t="str" cm="1">
        <f t="array" ref="N306">IF(SUMPRODUCT(--ISNUMBER(SEARCH(_xlfn._xlws.FILTER(TRANSPOSE(_xlfn.TEXTSPLIT(N$3," "," ",TRUE)),N$3&lt;&gt;""),$F306)))&gt;0,IF($C306&lt;&gt;"",TEXT($C306," - TT.MM"),"")&amp;" "&amp;$G306&amp;IF($D306="",""," "&amp;TEXT($D306,"HH.MM")),"")</f>
        <v/>
      </c>
      <c r="O306" s="74" t="str" cm="1">
        <f t="array" ref="O306">IF(SUMPRODUCT(--ISNUMBER(SEARCH(_xlfn._xlws.FILTER(TRANSPOSE(_xlfn.TEXTSPLIT(O$3," "," ",TRUE)),O$3&lt;&gt;""),$F306)))&gt;0,IF($C306&lt;&gt;"",TEXT($C306," - TT.MM"),"")&amp;" "&amp;$G306&amp;IF($D306="",""," "&amp;TEXT($D306,"HH.MM")),"")</f>
        <v/>
      </c>
      <c r="W306" s="4" t="b">
        <f t="shared" si="84"/>
        <v>0</v>
      </c>
      <c r="X306" s="4" t="b">
        <f t="shared" si="84"/>
        <v>0</v>
      </c>
      <c r="Y306" s="4" t="b">
        <f t="shared" si="84"/>
        <v>0</v>
      </c>
      <c r="Z306" s="4" t="b">
        <f t="shared" si="84"/>
        <v>0</v>
      </c>
      <c r="AA306" s="4" t="b">
        <f t="shared" si="84"/>
        <v>0</v>
      </c>
      <c r="AB306" s="4" t="b">
        <f t="shared" si="84"/>
        <v>0</v>
      </c>
      <c r="AF306" s="4" t="b">
        <f t="shared" si="82"/>
        <v>0</v>
      </c>
      <c r="AG306" s="4" t="b">
        <f t="shared" si="85"/>
        <v>0</v>
      </c>
      <c r="AH306" s="4" t="b">
        <f t="shared" si="85"/>
        <v>0</v>
      </c>
      <c r="AI306" s="4" t="b">
        <f t="shared" si="85"/>
        <v>0</v>
      </c>
      <c r="AJ306" s="4" t="b">
        <f t="shared" si="83"/>
        <v>0</v>
      </c>
    </row>
    <row r="307" spans="9:36" ht="15.75" customHeight="1" x14ac:dyDescent="0.2">
      <c r="I307" s="74" t="str" cm="1">
        <f t="array" ref="I307">IF(SUMPRODUCT(--ISNUMBER(SEARCH(_xlfn._xlws.FILTER(TRANSPOSE(_xlfn.TEXTSPLIT(I$3," "," ",TRUE)),I$3&lt;&gt;""),$F307)))&gt;0,IF($C307&lt;&gt;"",TEXT($C307," - TT.MM"),"")&amp;" "&amp;$G307&amp;IF($D307="",""," "&amp;TEXT($D307,"HH.MM")),"")</f>
        <v/>
      </c>
      <c r="J307" s="74" t="str" cm="1">
        <f t="array" ref="J307">IF(SUMPRODUCT(--ISNUMBER(SEARCH(_xlfn._xlws.FILTER(TRANSPOSE(_xlfn.TEXTSPLIT(J$3," "," ",TRUE)),J$3&lt;&gt;""),$F307)))&gt;0,IF($C307&lt;&gt;"",TEXT($C307," - TT.MM"),"")&amp;" "&amp;$G307&amp;IF($D307="",""," "&amp;TEXT($D307,"HH.MM")),"")</f>
        <v/>
      </c>
      <c r="K307" s="74" t="str" cm="1">
        <f t="array" ref="K307">IF(SUMPRODUCT(--ISNUMBER(SEARCH(_xlfn._xlws.FILTER(TRANSPOSE(_xlfn.TEXTSPLIT(K$3," "," ",TRUE)),K$3&lt;&gt;""),$F307)))&gt;0,IF($C307&lt;&gt;"",TEXT($C307," - TT.MM"),"")&amp;" "&amp;$G307&amp;IF($D307="",""," "&amp;TEXT($D307,"HH.MM")),"")</f>
        <v/>
      </c>
      <c r="L307" s="74" t="str" cm="1">
        <f t="array" ref="L307">IF(SUMPRODUCT(--ISNUMBER(SEARCH(_xlfn._xlws.FILTER(TRANSPOSE(_xlfn.TEXTSPLIT(L$3," "," ",TRUE)),L$3&lt;&gt;""),$F307)))&gt;0,IF($C307&lt;&gt;"",TEXT($C307," - TT.MM"),"")&amp;" "&amp;$G307&amp;IF($D307="",""," "&amp;TEXT($D307,"HH.MM")),"")</f>
        <v/>
      </c>
      <c r="M307" s="74" t="str" cm="1">
        <f t="array" ref="M307">IF(SUMPRODUCT(--ISNUMBER(SEARCH(_xlfn._xlws.FILTER(TRANSPOSE(_xlfn.TEXTSPLIT(M$3," "," ",TRUE)),M$3&lt;&gt;""),$F307)))&gt;0,IF($C307&lt;&gt;"",TEXT($C307," - TT.MM"),"")&amp;" "&amp;$G307&amp;IF($D307="",""," "&amp;TEXT($D307,"HH.MM")),"")</f>
        <v/>
      </c>
      <c r="N307" s="74" t="str" cm="1">
        <f t="array" ref="N307">IF(SUMPRODUCT(--ISNUMBER(SEARCH(_xlfn._xlws.FILTER(TRANSPOSE(_xlfn.TEXTSPLIT(N$3," "," ",TRUE)),N$3&lt;&gt;""),$F307)))&gt;0,IF($C307&lt;&gt;"",TEXT($C307," - TT.MM"),"")&amp;" "&amp;$G307&amp;IF($D307="",""," "&amp;TEXT($D307,"HH.MM")),"")</f>
        <v/>
      </c>
      <c r="O307" s="74" t="str" cm="1">
        <f t="array" ref="O307">IF(SUMPRODUCT(--ISNUMBER(SEARCH(_xlfn._xlws.FILTER(TRANSPOSE(_xlfn.TEXTSPLIT(O$3," "," ",TRUE)),O$3&lt;&gt;""),$F307)))&gt;0,IF($C307&lt;&gt;"",TEXT($C307," - TT.MM"),"")&amp;" "&amp;$G307&amp;IF($D307="",""," "&amp;TEXT($D307,"HH.MM")),"")</f>
        <v/>
      </c>
      <c r="W307" s="4" t="b">
        <f t="shared" si="84"/>
        <v>0</v>
      </c>
      <c r="X307" s="4" t="b">
        <f t="shared" si="84"/>
        <v>0</v>
      </c>
      <c r="Y307" s="4" t="b">
        <f t="shared" si="84"/>
        <v>0</v>
      </c>
      <c r="Z307" s="4" t="b">
        <f t="shared" si="84"/>
        <v>0</v>
      </c>
      <c r="AA307" s="4" t="b">
        <f t="shared" si="84"/>
        <v>0</v>
      </c>
      <c r="AB307" s="4" t="b">
        <f t="shared" si="84"/>
        <v>0</v>
      </c>
      <c r="AF307" s="4" t="b">
        <f t="shared" si="82"/>
        <v>0</v>
      </c>
      <c r="AG307" s="4" t="b">
        <f t="shared" si="85"/>
        <v>0</v>
      </c>
      <c r="AH307" s="4" t="b">
        <f t="shared" si="85"/>
        <v>0</v>
      </c>
      <c r="AI307" s="4" t="b">
        <f t="shared" si="85"/>
        <v>0</v>
      </c>
      <c r="AJ307" s="4" t="b">
        <f t="shared" si="83"/>
        <v>0</v>
      </c>
    </row>
    <row r="308" spans="9:36" ht="15.75" customHeight="1" x14ac:dyDescent="0.2">
      <c r="I308" s="74" t="str" cm="1">
        <f t="array" ref="I308">IF(SUMPRODUCT(--ISNUMBER(SEARCH(_xlfn._xlws.FILTER(TRANSPOSE(_xlfn.TEXTSPLIT(I$3," "," ",TRUE)),I$3&lt;&gt;""),$F308)))&gt;0,IF($C308&lt;&gt;"",TEXT($C308," - TT.MM"),"")&amp;" "&amp;$G308&amp;IF($D308="",""," "&amp;TEXT($D308,"HH.MM")),"")</f>
        <v/>
      </c>
      <c r="J308" s="74" t="str" cm="1">
        <f t="array" ref="J308">IF(SUMPRODUCT(--ISNUMBER(SEARCH(_xlfn._xlws.FILTER(TRANSPOSE(_xlfn.TEXTSPLIT(J$3," "," ",TRUE)),J$3&lt;&gt;""),$F308)))&gt;0,IF($C308&lt;&gt;"",TEXT($C308," - TT.MM"),"")&amp;" "&amp;$G308&amp;IF($D308="",""," "&amp;TEXT($D308,"HH.MM")),"")</f>
        <v/>
      </c>
      <c r="K308" s="74" t="str" cm="1">
        <f t="array" ref="K308">IF(SUMPRODUCT(--ISNUMBER(SEARCH(_xlfn._xlws.FILTER(TRANSPOSE(_xlfn.TEXTSPLIT(K$3," "," ",TRUE)),K$3&lt;&gt;""),$F308)))&gt;0,IF($C308&lt;&gt;"",TEXT($C308," - TT.MM"),"")&amp;" "&amp;$G308&amp;IF($D308="",""," "&amp;TEXT($D308,"HH.MM")),"")</f>
        <v/>
      </c>
      <c r="L308" s="74" t="str" cm="1">
        <f t="array" ref="L308">IF(SUMPRODUCT(--ISNUMBER(SEARCH(_xlfn._xlws.FILTER(TRANSPOSE(_xlfn.TEXTSPLIT(L$3," "," ",TRUE)),L$3&lt;&gt;""),$F308)))&gt;0,IF($C308&lt;&gt;"",TEXT($C308," - TT.MM"),"")&amp;" "&amp;$G308&amp;IF($D308="",""," "&amp;TEXT($D308,"HH.MM")),"")</f>
        <v/>
      </c>
      <c r="M308" s="74" t="str" cm="1">
        <f t="array" ref="M308">IF(SUMPRODUCT(--ISNUMBER(SEARCH(_xlfn._xlws.FILTER(TRANSPOSE(_xlfn.TEXTSPLIT(M$3," "," ",TRUE)),M$3&lt;&gt;""),$F308)))&gt;0,IF($C308&lt;&gt;"",TEXT($C308," - TT.MM"),"")&amp;" "&amp;$G308&amp;IF($D308="",""," "&amp;TEXT($D308,"HH.MM")),"")</f>
        <v/>
      </c>
      <c r="N308" s="74" t="str" cm="1">
        <f t="array" ref="N308">IF(SUMPRODUCT(--ISNUMBER(SEARCH(_xlfn._xlws.FILTER(TRANSPOSE(_xlfn.TEXTSPLIT(N$3," "," ",TRUE)),N$3&lt;&gt;""),$F308)))&gt;0,IF($C308&lt;&gt;"",TEXT($C308," - TT.MM"),"")&amp;" "&amp;$G308&amp;IF($D308="",""," "&amp;TEXT($D308,"HH.MM")),"")</f>
        <v/>
      </c>
      <c r="O308" s="74" t="str" cm="1">
        <f t="array" ref="O308">IF(SUMPRODUCT(--ISNUMBER(SEARCH(_xlfn._xlws.FILTER(TRANSPOSE(_xlfn.TEXTSPLIT(O$3," "," ",TRUE)),O$3&lt;&gt;""),$F308)))&gt;0,IF($C308&lt;&gt;"",TEXT($C308," - TT.MM"),"")&amp;" "&amp;$G308&amp;IF($D308="",""," "&amp;TEXT($D308,"HH.MM")),"")</f>
        <v/>
      </c>
      <c r="W308" s="4" t="b">
        <f t="shared" si="84"/>
        <v>0</v>
      </c>
      <c r="X308" s="4" t="b">
        <f t="shared" si="84"/>
        <v>0</v>
      </c>
      <c r="Y308" s="4" t="b">
        <f t="shared" si="84"/>
        <v>0</v>
      </c>
      <c r="Z308" s="4" t="b">
        <f t="shared" si="84"/>
        <v>0</v>
      </c>
      <c r="AA308" s="4" t="b">
        <f t="shared" si="84"/>
        <v>0</v>
      </c>
      <c r="AB308" s="4" t="b">
        <f t="shared" si="84"/>
        <v>0</v>
      </c>
      <c r="AF308" s="4" t="b">
        <f t="shared" si="82"/>
        <v>0</v>
      </c>
      <c r="AG308" s="4" t="b">
        <f t="shared" si="85"/>
        <v>0</v>
      </c>
      <c r="AH308" s="4" t="b">
        <f t="shared" si="85"/>
        <v>0</v>
      </c>
      <c r="AI308" s="4" t="b">
        <f t="shared" si="85"/>
        <v>0</v>
      </c>
      <c r="AJ308" s="4" t="b">
        <f t="shared" si="83"/>
        <v>0</v>
      </c>
    </row>
    <row r="309" spans="9:36" ht="15.75" customHeight="1" x14ac:dyDescent="0.2">
      <c r="I309" s="74" t="str" cm="1">
        <f t="array" ref="I309">IF(SUMPRODUCT(--ISNUMBER(SEARCH(_xlfn._xlws.FILTER(TRANSPOSE(_xlfn.TEXTSPLIT(I$3," "," ",TRUE)),I$3&lt;&gt;""),$F309)))&gt;0,IF($C309&lt;&gt;"",TEXT($C309," - TT.MM"),"")&amp;" "&amp;$G309&amp;IF($D309="",""," "&amp;TEXT($D309,"HH.MM")),"")</f>
        <v/>
      </c>
      <c r="J309" s="74" t="str" cm="1">
        <f t="array" ref="J309">IF(SUMPRODUCT(--ISNUMBER(SEARCH(_xlfn._xlws.FILTER(TRANSPOSE(_xlfn.TEXTSPLIT(J$3," "," ",TRUE)),J$3&lt;&gt;""),$F309)))&gt;0,IF($C309&lt;&gt;"",TEXT($C309," - TT.MM"),"")&amp;" "&amp;$G309&amp;IF($D309="",""," "&amp;TEXT($D309,"HH.MM")),"")</f>
        <v/>
      </c>
      <c r="K309" s="74" t="str" cm="1">
        <f t="array" ref="K309">IF(SUMPRODUCT(--ISNUMBER(SEARCH(_xlfn._xlws.FILTER(TRANSPOSE(_xlfn.TEXTSPLIT(K$3," "," ",TRUE)),K$3&lt;&gt;""),$F309)))&gt;0,IF($C309&lt;&gt;"",TEXT($C309," - TT.MM"),"")&amp;" "&amp;$G309&amp;IF($D309="",""," "&amp;TEXT($D309,"HH.MM")),"")</f>
        <v/>
      </c>
      <c r="L309" s="74" t="str" cm="1">
        <f t="array" ref="L309">IF(SUMPRODUCT(--ISNUMBER(SEARCH(_xlfn._xlws.FILTER(TRANSPOSE(_xlfn.TEXTSPLIT(L$3," "," ",TRUE)),L$3&lt;&gt;""),$F309)))&gt;0,IF($C309&lt;&gt;"",TEXT($C309," - TT.MM"),"")&amp;" "&amp;$G309&amp;IF($D309="",""," "&amp;TEXT($D309,"HH.MM")),"")</f>
        <v/>
      </c>
      <c r="M309" s="74" t="str" cm="1">
        <f t="array" ref="M309">IF(SUMPRODUCT(--ISNUMBER(SEARCH(_xlfn._xlws.FILTER(TRANSPOSE(_xlfn.TEXTSPLIT(M$3," "," ",TRUE)),M$3&lt;&gt;""),$F309)))&gt;0,IF($C309&lt;&gt;"",TEXT($C309," - TT.MM"),"")&amp;" "&amp;$G309&amp;IF($D309="",""," "&amp;TEXT($D309,"HH.MM")),"")</f>
        <v/>
      </c>
      <c r="N309" s="74" t="str" cm="1">
        <f t="array" ref="N309">IF(SUMPRODUCT(--ISNUMBER(SEARCH(_xlfn._xlws.FILTER(TRANSPOSE(_xlfn.TEXTSPLIT(N$3," "," ",TRUE)),N$3&lt;&gt;""),$F309)))&gt;0,IF($C309&lt;&gt;"",TEXT($C309," - TT.MM"),"")&amp;" "&amp;$G309&amp;IF($D309="",""," "&amp;TEXT($D309,"HH.MM")),"")</f>
        <v/>
      </c>
      <c r="O309" s="74" t="str" cm="1">
        <f t="array" ref="O309">IF(SUMPRODUCT(--ISNUMBER(SEARCH(_xlfn._xlws.FILTER(TRANSPOSE(_xlfn.TEXTSPLIT(O$3," "," ",TRUE)),O$3&lt;&gt;""),$F309)))&gt;0,IF($C309&lt;&gt;"",TEXT($C309," - TT.MM"),"")&amp;" "&amp;$G309&amp;IF($D309="",""," "&amp;TEXT($D309,"HH.MM")),"")</f>
        <v/>
      </c>
      <c r="W309" s="4" t="b">
        <f t="shared" si="84"/>
        <v>0</v>
      </c>
      <c r="X309" s="4" t="b">
        <f t="shared" si="84"/>
        <v>0</v>
      </c>
      <c r="Y309" s="4" t="b">
        <f t="shared" si="84"/>
        <v>0</v>
      </c>
      <c r="Z309" s="4" t="b">
        <f t="shared" si="84"/>
        <v>0</v>
      </c>
      <c r="AA309" s="4" t="b">
        <f t="shared" si="84"/>
        <v>0</v>
      </c>
      <c r="AB309" s="4" t="b">
        <f t="shared" si="84"/>
        <v>0</v>
      </c>
      <c r="AF309" s="4" t="b">
        <f t="shared" si="82"/>
        <v>0</v>
      </c>
      <c r="AG309" s="4" t="b">
        <f t="shared" si="85"/>
        <v>0</v>
      </c>
      <c r="AH309" s="4" t="b">
        <f t="shared" si="85"/>
        <v>0</v>
      </c>
      <c r="AI309" s="4" t="b">
        <f t="shared" si="85"/>
        <v>0</v>
      </c>
      <c r="AJ309" s="4" t="b">
        <f t="shared" si="83"/>
        <v>0</v>
      </c>
    </row>
    <row r="310" spans="9:36" ht="15.75" customHeight="1" x14ac:dyDescent="0.2">
      <c r="I310" s="74" t="str" cm="1">
        <f t="array" ref="I310">IF(SUMPRODUCT(--ISNUMBER(SEARCH(_xlfn._xlws.FILTER(TRANSPOSE(_xlfn.TEXTSPLIT(I$3," "," ",TRUE)),I$3&lt;&gt;""),$F310)))&gt;0,IF($C310&lt;&gt;"",TEXT($C310," - TT.MM"),"")&amp;" "&amp;$G310&amp;IF($D310="",""," "&amp;TEXT($D310,"HH.MM")),"")</f>
        <v/>
      </c>
      <c r="J310" s="74" t="str" cm="1">
        <f t="array" ref="J310">IF(SUMPRODUCT(--ISNUMBER(SEARCH(_xlfn._xlws.FILTER(TRANSPOSE(_xlfn.TEXTSPLIT(J$3," "," ",TRUE)),J$3&lt;&gt;""),$F310)))&gt;0,IF($C310&lt;&gt;"",TEXT($C310," - TT.MM"),"")&amp;" "&amp;$G310&amp;IF($D310="",""," "&amp;TEXT($D310,"HH.MM")),"")</f>
        <v/>
      </c>
      <c r="K310" s="74" t="str" cm="1">
        <f t="array" ref="K310">IF(SUMPRODUCT(--ISNUMBER(SEARCH(_xlfn._xlws.FILTER(TRANSPOSE(_xlfn.TEXTSPLIT(K$3," "," ",TRUE)),K$3&lt;&gt;""),$F310)))&gt;0,IF($C310&lt;&gt;"",TEXT($C310," - TT.MM"),"")&amp;" "&amp;$G310&amp;IF($D310="",""," "&amp;TEXT($D310,"HH.MM")),"")</f>
        <v/>
      </c>
      <c r="L310" s="74" t="str" cm="1">
        <f t="array" ref="L310">IF(SUMPRODUCT(--ISNUMBER(SEARCH(_xlfn._xlws.FILTER(TRANSPOSE(_xlfn.TEXTSPLIT(L$3," "," ",TRUE)),L$3&lt;&gt;""),$F310)))&gt;0,IF($C310&lt;&gt;"",TEXT($C310," - TT.MM"),"")&amp;" "&amp;$G310&amp;IF($D310="",""," "&amp;TEXT($D310,"HH.MM")),"")</f>
        <v/>
      </c>
      <c r="M310" s="74" t="str" cm="1">
        <f t="array" ref="M310">IF(SUMPRODUCT(--ISNUMBER(SEARCH(_xlfn._xlws.FILTER(TRANSPOSE(_xlfn.TEXTSPLIT(M$3," "," ",TRUE)),M$3&lt;&gt;""),$F310)))&gt;0,IF($C310&lt;&gt;"",TEXT($C310," - TT.MM"),"")&amp;" "&amp;$G310&amp;IF($D310="",""," "&amp;TEXT($D310,"HH.MM")),"")</f>
        <v/>
      </c>
      <c r="N310" s="74" t="str" cm="1">
        <f t="array" ref="N310">IF(SUMPRODUCT(--ISNUMBER(SEARCH(_xlfn._xlws.FILTER(TRANSPOSE(_xlfn.TEXTSPLIT(N$3," "," ",TRUE)),N$3&lt;&gt;""),$F310)))&gt;0,IF($C310&lt;&gt;"",TEXT($C310," - TT.MM"),"")&amp;" "&amp;$G310&amp;IF($D310="",""," "&amp;TEXT($D310,"HH.MM")),"")</f>
        <v/>
      </c>
      <c r="O310" s="74" t="str" cm="1">
        <f t="array" ref="O310">IF(SUMPRODUCT(--ISNUMBER(SEARCH(_xlfn._xlws.FILTER(TRANSPOSE(_xlfn.TEXTSPLIT(O$3," "," ",TRUE)),O$3&lt;&gt;""),$F310)))&gt;0,IF($C310&lt;&gt;"",TEXT($C310," - TT.MM"),"")&amp;" "&amp;$G310&amp;IF($D310="",""," "&amp;TEXT($D310,"HH.MM")),"")</f>
        <v/>
      </c>
      <c r="W310" s="4" t="b">
        <f t="shared" si="84"/>
        <v>0</v>
      </c>
      <c r="X310" s="4" t="b">
        <f t="shared" si="84"/>
        <v>0</v>
      </c>
      <c r="Y310" s="4" t="b">
        <f t="shared" si="84"/>
        <v>0</v>
      </c>
      <c r="Z310" s="4" t="b">
        <f t="shared" si="84"/>
        <v>0</v>
      </c>
      <c r="AA310" s="4" t="b">
        <f t="shared" si="84"/>
        <v>0</v>
      </c>
      <c r="AB310" s="4" t="b">
        <f t="shared" si="84"/>
        <v>0</v>
      </c>
      <c r="AF310" s="4" t="b">
        <f t="shared" si="82"/>
        <v>0</v>
      </c>
      <c r="AG310" s="4" t="b">
        <f t="shared" si="85"/>
        <v>0</v>
      </c>
      <c r="AH310" s="4" t="b">
        <f t="shared" si="85"/>
        <v>0</v>
      </c>
      <c r="AI310" s="4" t="b">
        <f t="shared" si="85"/>
        <v>0</v>
      </c>
      <c r="AJ310" s="4" t="b">
        <f t="shared" si="83"/>
        <v>0</v>
      </c>
    </row>
    <row r="311" spans="9:36" ht="15.75" customHeight="1" x14ac:dyDescent="0.2">
      <c r="I311" s="74" t="str" cm="1">
        <f t="array" ref="I311">IF(SUMPRODUCT(--ISNUMBER(SEARCH(_xlfn._xlws.FILTER(TRANSPOSE(_xlfn.TEXTSPLIT(I$3," "," ",TRUE)),I$3&lt;&gt;""),$F311)))&gt;0,IF($C311&lt;&gt;"",TEXT($C311," - TT.MM"),"")&amp;" "&amp;$G311&amp;IF($D311="",""," "&amp;TEXT($D311,"HH.MM")),"")</f>
        <v/>
      </c>
      <c r="J311" s="74" t="str" cm="1">
        <f t="array" ref="J311">IF(SUMPRODUCT(--ISNUMBER(SEARCH(_xlfn._xlws.FILTER(TRANSPOSE(_xlfn.TEXTSPLIT(J$3," "," ",TRUE)),J$3&lt;&gt;""),$F311)))&gt;0,IF($C311&lt;&gt;"",TEXT($C311," - TT.MM"),"")&amp;" "&amp;$G311&amp;IF($D311="",""," "&amp;TEXT($D311,"HH.MM")),"")</f>
        <v/>
      </c>
      <c r="K311" s="74" t="str" cm="1">
        <f t="array" ref="K311">IF(SUMPRODUCT(--ISNUMBER(SEARCH(_xlfn._xlws.FILTER(TRANSPOSE(_xlfn.TEXTSPLIT(K$3," "," ",TRUE)),K$3&lt;&gt;""),$F311)))&gt;0,IF($C311&lt;&gt;"",TEXT($C311," - TT.MM"),"")&amp;" "&amp;$G311&amp;IF($D311="",""," "&amp;TEXT($D311,"HH.MM")),"")</f>
        <v/>
      </c>
      <c r="L311" s="74" t="str" cm="1">
        <f t="array" ref="L311">IF(SUMPRODUCT(--ISNUMBER(SEARCH(_xlfn._xlws.FILTER(TRANSPOSE(_xlfn.TEXTSPLIT(L$3," "," ",TRUE)),L$3&lt;&gt;""),$F311)))&gt;0,IF($C311&lt;&gt;"",TEXT($C311," - TT.MM"),"")&amp;" "&amp;$G311&amp;IF($D311="",""," "&amp;TEXT($D311,"HH.MM")),"")</f>
        <v/>
      </c>
      <c r="M311" s="74" t="str" cm="1">
        <f t="array" ref="M311">IF(SUMPRODUCT(--ISNUMBER(SEARCH(_xlfn._xlws.FILTER(TRANSPOSE(_xlfn.TEXTSPLIT(M$3," "," ",TRUE)),M$3&lt;&gt;""),$F311)))&gt;0,IF($C311&lt;&gt;"",TEXT($C311," - TT.MM"),"")&amp;" "&amp;$G311&amp;IF($D311="",""," "&amp;TEXT($D311,"HH.MM")),"")</f>
        <v/>
      </c>
      <c r="N311" s="74" t="str" cm="1">
        <f t="array" ref="N311">IF(SUMPRODUCT(--ISNUMBER(SEARCH(_xlfn._xlws.FILTER(TRANSPOSE(_xlfn.TEXTSPLIT(N$3," "," ",TRUE)),N$3&lt;&gt;""),$F311)))&gt;0,IF($C311&lt;&gt;"",TEXT($C311," - TT.MM"),"")&amp;" "&amp;$G311&amp;IF($D311="",""," "&amp;TEXT($D311,"HH.MM")),"")</f>
        <v/>
      </c>
      <c r="O311" s="74" t="str" cm="1">
        <f t="array" ref="O311">IF(SUMPRODUCT(--ISNUMBER(SEARCH(_xlfn._xlws.FILTER(TRANSPOSE(_xlfn.TEXTSPLIT(O$3," "," ",TRUE)),O$3&lt;&gt;""),$F311)))&gt;0,IF($C311&lt;&gt;"",TEXT($C311," - TT.MM"),"")&amp;" "&amp;$G311&amp;IF($D311="",""," "&amp;TEXT($D311,"HH.MM")),"")</f>
        <v/>
      </c>
      <c r="W311" s="4" t="b">
        <f t="shared" si="84"/>
        <v>0</v>
      </c>
      <c r="X311" s="4" t="b">
        <f t="shared" si="84"/>
        <v>0</v>
      </c>
      <c r="Y311" s="4" t="b">
        <f t="shared" si="84"/>
        <v>0</v>
      </c>
      <c r="Z311" s="4" t="b">
        <f t="shared" si="84"/>
        <v>0</v>
      </c>
      <c r="AA311" s="4" t="b">
        <f t="shared" si="84"/>
        <v>0</v>
      </c>
      <c r="AB311" s="4" t="b">
        <f t="shared" si="84"/>
        <v>0</v>
      </c>
      <c r="AF311" s="4" t="b">
        <f t="shared" si="82"/>
        <v>0</v>
      </c>
      <c r="AG311" s="4" t="b">
        <f t="shared" si="85"/>
        <v>0</v>
      </c>
      <c r="AH311" s="4" t="b">
        <f t="shared" si="85"/>
        <v>0</v>
      </c>
      <c r="AI311" s="4" t="b">
        <f t="shared" si="85"/>
        <v>0</v>
      </c>
      <c r="AJ311" s="4" t="b">
        <f t="shared" si="83"/>
        <v>0</v>
      </c>
    </row>
    <row r="312" spans="9:36" ht="15.75" customHeight="1" x14ac:dyDescent="0.2">
      <c r="I312" s="74" t="str" cm="1">
        <f t="array" ref="I312">IF(SUMPRODUCT(--ISNUMBER(SEARCH(_xlfn._xlws.FILTER(TRANSPOSE(_xlfn.TEXTSPLIT(I$3," "," ",TRUE)),I$3&lt;&gt;""),$F312)))&gt;0,IF($C312&lt;&gt;"",TEXT($C312," - TT.MM"),"")&amp;" "&amp;$G312&amp;IF($D312="",""," "&amp;TEXT($D312,"HH.MM")),"")</f>
        <v/>
      </c>
      <c r="J312" s="74" t="str" cm="1">
        <f t="array" ref="J312">IF(SUMPRODUCT(--ISNUMBER(SEARCH(_xlfn._xlws.FILTER(TRANSPOSE(_xlfn.TEXTSPLIT(J$3," "," ",TRUE)),J$3&lt;&gt;""),$F312)))&gt;0,IF($C312&lt;&gt;"",TEXT($C312," - TT.MM"),"")&amp;" "&amp;$G312&amp;IF($D312="",""," "&amp;TEXT($D312,"HH.MM")),"")</f>
        <v/>
      </c>
      <c r="K312" s="74" t="str" cm="1">
        <f t="array" ref="K312">IF(SUMPRODUCT(--ISNUMBER(SEARCH(_xlfn._xlws.FILTER(TRANSPOSE(_xlfn.TEXTSPLIT(K$3," "," ",TRUE)),K$3&lt;&gt;""),$F312)))&gt;0,IF($C312&lt;&gt;"",TEXT($C312," - TT.MM"),"")&amp;" "&amp;$G312&amp;IF($D312="",""," "&amp;TEXT($D312,"HH.MM")),"")</f>
        <v/>
      </c>
      <c r="L312" s="74" t="str" cm="1">
        <f t="array" ref="L312">IF(SUMPRODUCT(--ISNUMBER(SEARCH(_xlfn._xlws.FILTER(TRANSPOSE(_xlfn.TEXTSPLIT(L$3," "," ",TRUE)),L$3&lt;&gt;""),$F312)))&gt;0,IF($C312&lt;&gt;"",TEXT($C312," - TT.MM"),"")&amp;" "&amp;$G312&amp;IF($D312="",""," "&amp;TEXT($D312,"HH.MM")),"")</f>
        <v/>
      </c>
      <c r="M312" s="74" t="str" cm="1">
        <f t="array" ref="M312">IF(SUMPRODUCT(--ISNUMBER(SEARCH(_xlfn._xlws.FILTER(TRANSPOSE(_xlfn.TEXTSPLIT(M$3," "," ",TRUE)),M$3&lt;&gt;""),$F312)))&gt;0,IF($C312&lt;&gt;"",TEXT($C312," - TT.MM"),"")&amp;" "&amp;$G312&amp;IF($D312="",""," "&amp;TEXT($D312,"HH.MM")),"")</f>
        <v/>
      </c>
      <c r="N312" s="74" t="str" cm="1">
        <f t="array" ref="N312">IF(SUMPRODUCT(--ISNUMBER(SEARCH(_xlfn._xlws.FILTER(TRANSPOSE(_xlfn.TEXTSPLIT(N$3," "," ",TRUE)),N$3&lt;&gt;""),$F312)))&gt;0,IF($C312&lt;&gt;"",TEXT($C312," - TT.MM"),"")&amp;" "&amp;$G312&amp;IF($D312="",""," "&amp;TEXT($D312,"HH.MM")),"")</f>
        <v/>
      </c>
      <c r="O312" s="74" t="str" cm="1">
        <f t="array" ref="O312">IF(SUMPRODUCT(--ISNUMBER(SEARCH(_xlfn._xlws.FILTER(TRANSPOSE(_xlfn.TEXTSPLIT(O$3," "," ",TRUE)),O$3&lt;&gt;""),$F312)))&gt;0,IF($C312&lt;&gt;"",TEXT($C312," - TT.MM"),"")&amp;" "&amp;$G312&amp;IF($D312="",""," "&amp;TEXT($D312,"HH.MM")),"")</f>
        <v/>
      </c>
      <c r="W312" s="4" t="b">
        <f t="shared" si="84"/>
        <v>0</v>
      </c>
      <c r="X312" s="4" t="b">
        <f t="shared" si="84"/>
        <v>0</v>
      </c>
      <c r="Y312" s="4" t="b">
        <f t="shared" si="84"/>
        <v>0</v>
      </c>
      <c r="Z312" s="4" t="b">
        <f t="shared" si="84"/>
        <v>0</v>
      </c>
      <c r="AA312" s="4" t="b">
        <f t="shared" si="84"/>
        <v>0</v>
      </c>
      <c r="AB312" s="4" t="b">
        <f t="shared" si="84"/>
        <v>0</v>
      </c>
      <c r="AF312" s="4" t="b">
        <f t="shared" si="82"/>
        <v>0</v>
      </c>
      <c r="AG312" s="4" t="b">
        <f t="shared" si="85"/>
        <v>0</v>
      </c>
      <c r="AH312" s="4" t="b">
        <f t="shared" si="85"/>
        <v>0</v>
      </c>
      <c r="AI312" s="4" t="b">
        <f t="shared" si="85"/>
        <v>0</v>
      </c>
      <c r="AJ312" s="4" t="b">
        <f t="shared" si="83"/>
        <v>0</v>
      </c>
    </row>
    <row r="313" spans="9:36" ht="15.75" customHeight="1" x14ac:dyDescent="0.2">
      <c r="I313" s="74" t="str" cm="1">
        <f t="array" ref="I313">IF(SUMPRODUCT(--ISNUMBER(SEARCH(_xlfn._xlws.FILTER(TRANSPOSE(_xlfn.TEXTSPLIT(I$3," "," ",TRUE)),I$3&lt;&gt;""),$F313)))&gt;0,IF($C313&lt;&gt;"",TEXT($C313," - TT.MM"),"")&amp;" "&amp;$G313&amp;IF($D313="",""," "&amp;TEXT($D313,"HH.MM")),"")</f>
        <v/>
      </c>
      <c r="J313" s="74" t="str" cm="1">
        <f t="array" ref="J313">IF(SUMPRODUCT(--ISNUMBER(SEARCH(_xlfn._xlws.FILTER(TRANSPOSE(_xlfn.TEXTSPLIT(J$3," "," ",TRUE)),J$3&lt;&gt;""),$F313)))&gt;0,IF($C313&lt;&gt;"",TEXT($C313," - TT.MM"),"")&amp;" "&amp;$G313&amp;IF($D313="",""," "&amp;TEXT($D313,"HH.MM")),"")</f>
        <v/>
      </c>
      <c r="K313" s="74" t="str" cm="1">
        <f t="array" ref="K313">IF(SUMPRODUCT(--ISNUMBER(SEARCH(_xlfn._xlws.FILTER(TRANSPOSE(_xlfn.TEXTSPLIT(K$3," "," ",TRUE)),K$3&lt;&gt;""),$F313)))&gt;0,IF($C313&lt;&gt;"",TEXT($C313," - TT.MM"),"")&amp;" "&amp;$G313&amp;IF($D313="",""," "&amp;TEXT($D313,"HH.MM")),"")</f>
        <v/>
      </c>
      <c r="L313" s="74" t="str" cm="1">
        <f t="array" ref="L313">IF(SUMPRODUCT(--ISNUMBER(SEARCH(_xlfn._xlws.FILTER(TRANSPOSE(_xlfn.TEXTSPLIT(L$3," "," ",TRUE)),L$3&lt;&gt;""),$F313)))&gt;0,IF($C313&lt;&gt;"",TEXT($C313," - TT.MM"),"")&amp;" "&amp;$G313&amp;IF($D313="",""," "&amp;TEXT($D313,"HH.MM")),"")</f>
        <v/>
      </c>
      <c r="M313" s="74" t="str" cm="1">
        <f t="array" ref="M313">IF(SUMPRODUCT(--ISNUMBER(SEARCH(_xlfn._xlws.FILTER(TRANSPOSE(_xlfn.TEXTSPLIT(M$3," "," ",TRUE)),M$3&lt;&gt;""),$F313)))&gt;0,IF($C313&lt;&gt;"",TEXT($C313," - TT.MM"),"")&amp;" "&amp;$G313&amp;IF($D313="",""," "&amp;TEXT($D313,"HH.MM")),"")</f>
        <v/>
      </c>
      <c r="N313" s="74" t="str" cm="1">
        <f t="array" ref="N313">IF(SUMPRODUCT(--ISNUMBER(SEARCH(_xlfn._xlws.FILTER(TRANSPOSE(_xlfn.TEXTSPLIT(N$3," "," ",TRUE)),N$3&lt;&gt;""),$F313)))&gt;0,IF($C313&lt;&gt;"",TEXT($C313," - TT.MM"),"")&amp;" "&amp;$G313&amp;IF($D313="",""," "&amp;TEXT($D313,"HH.MM")),"")</f>
        <v/>
      </c>
      <c r="O313" s="74" t="str" cm="1">
        <f t="array" ref="O313">IF(SUMPRODUCT(--ISNUMBER(SEARCH(_xlfn._xlws.FILTER(TRANSPOSE(_xlfn.TEXTSPLIT(O$3," "," ",TRUE)),O$3&lt;&gt;""),$F313)))&gt;0,IF($C313&lt;&gt;"",TEXT($C313," - TT.MM"),"")&amp;" "&amp;$G313&amp;IF($D313="",""," "&amp;TEXT($D313,"HH.MM")),"")</f>
        <v/>
      </c>
      <c r="W313" s="4" t="b">
        <f t="shared" si="84"/>
        <v>0</v>
      </c>
      <c r="X313" s="4" t="b">
        <f t="shared" si="84"/>
        <v>0</v>
      </c>
      <c r="Y313" s="4" t="b">
        <f t="shared" si="84"/>
        <v>0</v>
      </c>
      <c r="Z313" s="4" t="b">
        <f t="shared" si="84"/>
        <v>0</v>
      </c>
      <c r="AA313" s="4" t="b">
        <f t="shared" si="84"/>
        <v>0</v>
      </c>
      <c r="AB313" s="4" t="b">
        <f t="shared" si="84"/>
        <v>0</v>
      </c>
      <c r="AF313" s="4" t="b">
        <f t="shared" si="82"/>
        <v>0</v>
      </c>
      <c r="AG313" s="4" t="b">
        <f t="shared" si="85"/>
        <v>0</v>
      </c>
      <c r="AH313" s="4" t="b">
        <f t="shared" si="85"/>
        <v>0</v>
      </c>
      <c r="AI313" s="4" t="b">
        <f t="shared" si="85"/>
        <v>0</v>
      </c>
      <c r="AJ313" s="4" t="b">
        <f t="shared" si="83"/>
        <v>0</v>
      </c>
    </row>
    <row r="314" spans="9:36" ht="15.75" customHeight="1" x14ac:dyDescent="0.2">
      <c r="I314" s="74" t="str" cm="1">
        <f t="array" ref="I314">IF(SUMPRODUCT(--ISNUMBER(SEARCH(_xlfn._xlws.FILTER(TRANSPOSE(_xlfn.TEXTSPLIT(I$3," "," ",TRUE)),I$3&lt;&gt;""),$F314)))&gt;0,IF($C314&lt;&gt;"",TEXT($C314," - TT.MM"),"")&amp;" "&amp;$G314&amp;IF($D314="",""," "&amp;TEXT($D314,"HH.MM")),"")</f>
        <v/>
      </c>
      <c r="J314" s="74" t="str" cm="1">
        <f t="array" ref="J314">IF(SUMPRODUCT(--ISNUMBER(SEARCH(_xlfn._xlws.FILTER(TRANSPOSE(_xlfn.TEXTSPLIT(J$3," "," ",TRUE)),J$3&lt;&gt;""),$F314)))&gt;0,IF($C314&lt;&gt;"",TEXT($C314," - TT.MM"),"")&amp;" "&amp;$G314&amp;IF($D314="",""," "&amp;TEXT($D314,"HH.MM")),"")</f>
        <v/>
      </c>
      <c r="K314" s="74" t="str" cm="1">
        <f t="array" ref="K314">IF(SUMPRODUCT(--ISNUMBER(SEARCH(_xlfn._xlws.FILTER(TRANSPOSE(_xlfn.TEXTSPLIT(K$3," "," ",TRUE)),K$3&lt;&gt;""),$F314)))&gt;0,IF($C314&lt;&gt;"",TEXT($C314," - TT.MM"),"")&amp;" "&amp;$G314&amp;IF($D314="",""," "&amp;TEXT($D314,"HH.MM")),"")</f>
        <v/>
      </c>
      <c r="L314" s="74" t="str" cm="1">
        <f t="array" ref="L314">IF(SUMPRODUCT(--ISNUMBER(SEARCH(_xlfn._xlws.FILTER(TRANSPOSE(_xlfn.TEXTSPLIT(L$3," "," ",TRUE)),L$3&lt;&gt;""),$F314)))&gt;0,IF($C314&lt;&gt;"",TEXT($C314," - TT.MM"),"")&amp;" "&amp;$G314&amp;IF($D314="",""," "&amp;TEXT($D314,"HH.MM")),"")</f>
        <v/>
      </c>
      <c r="M314" s="74" t="str" cm="1">
        <f t="array" ref="M314">IF(SUMPRODUCT(--ISNUMBER(SEARCH(_xlfn._xlws.FILTER(TRANSPOSE(_xlfn.TEXTSPLIT(M$3," "," ",TRUE)),M$3&lt;&gt;""),$F314)))&gt;0,IF($C314&lt;&gt;"",TEXT($C314," - TT.MM"),"")&amp;" "&amp;$G314&amp;IF($D314="",""," "&amp;TEXT($D314,"HH.MM")),"")</f>
        <v/>
      </c>
      <c r="N314" s="74" t="str" cm="1">
        <f t="array" ref="N314">IF(SUMPRODUCT(--ISNUMBER(SEARCH(_xlfn._xlws.FILTER(TRANSPOSE(_xlfn.TEXTSPLIT(N$3," "," ",TRUE)),N$3&lt;&gt;""),$F314)))&gt;0,IF($C314&lt;&gt;"",TEXT($C314," - TT.MM"),"")&amp;" "&amp;$G314&amp;IF($D314="",""," "&amp;TEXT($D314,"HH.MM")),"")</f>
        <v/>
      </c>
      <c r="O314" s="74" t="str" cm="1">
        <f t="array" ref="O314">IF(SUMPRODUCT(--ISNUMBER(SEARCH(_xlfn._xlws.FILTER(TRANSPOSE(_xlfn.TEXTSPLIT(O$3," "," ",TRUE)),O$3&lt;&gt;""),$F314)))&gt;0,IF($C314&lt;&gt;"",TEXT($C314," - TT.MM"),"")&amp;" "&amp;$G314&amp;IF($D314="",""," "&amp;TEXT($D314,"HH.MM")),"")</f>
        <v/>
      </c>
      <c r="W314" s="4" t="b">
        <f t="shared" si="84"/>
        <v>0</v>
      </c>
      <c r="X314" s="4" t="b">
        <f t="shared" si="84"/>
        <v>0</v>
      </c>
      <c r="Y314" s="4" t="b">
        <f t="shared" si="84"/>
        <v>0</v>
      </c>
      <c r="Z314" s="4" t="b">
        <f t="shared" si="84"/>
        <v>0</v>
      </c>
      <c r="AA314" s="4" t="b">
        <f t="shared" si="84"/>
        <v>0</v>
      </c>
      <c r="AB314" s="4" t="b">
        <f t="shared" si="84"/>
        <v>0</v>
      </c>
      <c r="AF314" s="4" t="b">
        <f t="shared" si="82"/>
        <v>0</v>
      </c>
      <c r="AG314" s="4" t="b">
        <f t="shared" si="85"/>
        <v>0</v>
      </c>
      <c r="AH314" s="4" t="b">
        <f t="shared" si="85"/>
        <v>0</v>
      </c>
      <c r="AI314" s="4" t="b">
        <f t="shared" si="85"/>
        <v>0</v>
      </c>
      <c r="AJ314" s="4" t="b">
        <f t="shared" si="83"/>
        <v>0</v>
      </c>
    </row>
    <row r="315" spans="9:36" ht="15.75" customHeight="1" x14ac:dyDescent="0.2">
      <c r="I315" s="74" t="str" cm="1">
        <f t="array" ref="I315">IF(SUMPRODUCT(--ISNUMBER(SEARCH(_xlfn._xlws.FILTER(TRANSPOSE(_xlfn.TEXTSPLIT(I$3," "," ",TRUE)),I$3&lt;&gt;""),$F315)))&gt;0,IF($C315&lt;&gt;"",TEXT($C315," - TT.MM"),"")&amp;" "&amp;$G315&amp;IF($D315="",""," "&amp;TEXT($D315,"HH.MM")),"")</f>
        <v/>
      </c>
      <c r="J315" s="74" t="str" cm="1">
        <f t="array" ref="J315">IF(SUMPRODUCT(--ISNUMBER(SEARCH(_xlfn._xlws.FILTER(TRANSPOSE(_xlfn.TEXTSPLIT(J$3," "," ",TRUE)),J$3&lt;&gt;""),$F315)))&gt;0,IF($C315&lt;&gt;"",TEXT($C315," - TT.MM"),"")&amp;" "&amp;$G315&amp;IF($D315="",""," "&amp;TEXT($D315,"HH.MM")),"")</f>
        <v/>
      </c>
      <c r="K315" s="74" t="str" cm="1">
        <f t="array" ref="K315">IF(SUMPRODUCT(--ISNUMBER(SEARCH(_xlfn._xlws.FILTER(TRANSPOSE(_xlfn.TEXTSPLIT(K$3," "," ",TRUE)),K$3&lt;&gt;""),$F315)))&gt;0,IF($C315&lt;&gt;"",TEXT($C315," - TT.MM"),"")&amp;" "&amp;$G315&amp;IF($D315="",""," "&amp;TEXT($D315,"HH.MM")),"")</f>
        <v/>
      </c>
      <c r="L315" s="74" t="str" cm="1">
        <f t="array" ref="L315">IF(SUMPRODUCT(--ISNUMBER(SEARCH(_xlfn._xlws.FILTER(TRANSPOSE(_xlfn.TEXTSPLIT(L$3," "," ",TRUE)),L$3&lt;&gt;""),$F315)))&gt;0,IF($C315&lt;&gt;"",TEXT($C315," - TT.MM"),"")&amp;" "&amp;$G315&amp;IF($D315="",""," "&amp;TEXT($D315,"HH.MM")),"")</f>
        <v/>
      </c>
      <c r="M315" s="74" t="str" cm="1">
        <f t="array" ref="M315">IF(SUMPRODUCT(--ISNUMBER(SEARCH(_xlfn._xlws.FILTER(TRANSPOSE(_xlfn.TEXTSPLIT(M$3," "," ",TRUE)),M$3&lt;&gt;""),$F315)))&gt;0,IF($C315&lt;&gt;"",TEXT($C315," - TT.MM"),"")&amp;" "&amp;$G315&amp;IF($D315="",""," "&amp;TEXT($D315,"HH.MM")),"")</f>
        <v/>
      </c>
      <c r="N315" s="74" t="str" cm="1">
        <f t="array" ref="N315">IF(SUMPRODUCT(--ISNUMBER(SEARCH(_xlfn._xlws.FILTER(TRANSPOSE(_xlfn.TEXTSPLIT(N$3," "," ",TRUE)),N$3&lt;&gt;""),$F315)))&gt;0,IF($C315&lt;&gt;"",TEXT($C315," - TT.MM"),"")&amp;" "&amp;$G315&amp;IF($D315="",""," "&amp;TEXT($D315,"HH.MM")),"")</f>
        <v/>
      </c>
      <c r="O315" s="74" t="str" cm="1">
        <f t="array" ref="O315">IF(SUMPRODUCT(--ISNUMBER(SEARCH(_xlfn._xlws.FILTER(TRANSPOSE(_xlfn.TEXTSPLIT(O$3," "," ",TRUE)),O$3&lt;&gt;""),$F315)))&gt;0,IF($C315&lt;&gt;"",TEXT($C315," - TT.MM"),"")&amp;" "&amp;$G315&amp;IF($D315="",""," "&amp;TEXT($D315,"HH.MM")),"")</f>
        <v/>
      </c>
      <c r="W315" s="4" t="b">
        <f t="shared" si="84"/>
        <v>0</v>
      </c>
      <c r="X315" s="4" t="b">
        <f t="shared" si="84"/>
        <v>0</v>
      </c>
      <c r="Y315" s="4" t="b">
        <f t="shared" si="84"/>
        <v>0</v>
      </c>
      <c r="Z315" s="4" t="b">
        <f t="shared" si="84"/>
        <v>0</v>
      </c>
      <c r="AA315" s="4" t="b">
        <f t="shared" si="84"/>
        <v>0</v>
      </c>
      <c r="AB315" s="4" t="b">
        <f t="shared" si="84"/>
        <v>0</v>
      </c>
      <c r="AF315" s="4" t="b">
        <f t="shared" si="82"/>
        <v>0</v>
      </c>
      <c r="AG315" s="4" t="b">
        <f t="shared" si="85"/>
        <v>0</v>
      </c>
      <c r="AH315" s="4" t="b">
        <f t="shared" si="85"/>
        <v>0</v>
      </c>
      <c r="AI315" s="4" t="b">
        <f t="shared" si="85"/>
        <v>0</v>
      </c>
      <c r="AJ315" s="4" t="b">
        <f t="shared" si="83"/>
        <v>0</v>
      </c>
    </row>
    <row r="316" spans="9:36" ht="15.75" customHeight="1" x14ac:dyDescent="0.2">
      <c r="I316" s="74" t="str" cm="1">
        <f t="array" ref="I316">IF(SUMPRODUCT(--ISNUMBER(SEARCH(_xlfn._xlws.FILTER(TRANSPOSE(_xlfn.TEXTSPLIT(I$3," "," ",TRUE)),I$3&lt;&gt;""),$F316)))&gt;0,IF($C316&lt;&gt;"",TEXT($C316," - TT.MM"),"")&amp;" "&amp;$G316&amp;IF($D316="",""," "&amp;TEXT($D316,"HH.MM")),"")</f>
        <v/>
      </c>
      <c r="J316" s="74" t="str" cm="1">
        <f t="array" ref="J316">IF(SUMPRODUCT(--ISNUMBER(SEARCH(_xlfn._xlws.FILTER(TRANSPOSE(_xlfn.TEXTSPLIT(J$3," "," ",TRUE)),J$3&lt;&gt;""),$F316)))&gt;0,IF($C316&lt;&gt;"",TEXT($C316," - TT.MM"),"")&amp;" "&amp;$G316&amp;IF($D316="",""," "&amp;TEXT($D316,"HH.MM")),"")</f>
        <v/>
      </c>
      <c r="K316" s="74" t="str" cm="1">
        <f t="array" ref="K316">IF(SUMPRODUCT(--ISNUMBER(SEARCH(_xlfn._xlws.FILTER(TRANSPOSE(_xlfn.TEXTSPLIT(K$3," "," ",TRUE)),K$3&lt;&gt;""),$F316)))&gt;0,IF($C316&lt;&gt;"",TEXT($C316," - TT.MM"),"")&amp;" "&amp;$G316&amp;IF($D316="",""," "&amp;TEXT($D316,"HH.MM")),"")</f>
        <v/>
      </c>
      <c r="L316" s="74" t="str" cm="1">
        <f t="array" ref="L316">IF(SUMPRODUCT(--ISNUMBER(SEARCH(_xlfn._xlws.FILTER(TRANSPOSE(_xlfn.TEXTSPLIT(L$3," "," ",TRUE)),L$3&lt;&gt;""),$F316)))&gt;0,IF($C316&lt;&gt;"",TEXT($C316," - TT.MM"),"")&amp;" "&amp;$G316&amp;IF($D316="",""," "&amp;TEXT($D316,"HH.MM")),"")</f>
        <v/>
      </c>
      <c r="M316" s="74" t="str" cm="1">
        <f t="array" ref="M316">IF(SUMPRODUCT(--ISNUMBER(SEARCH(_xlfn._xlws.FILTER(TRANSPOSE(_xlfn.TEXTSPLIT(M$3," "," ",TRUE)),M$3&lt;&gt;""),$F316)))&gt;0,IF($C316&lt;&gt;"",TEXT($C316," - TT.MM"),"")&amp;" "&amp;$G316&amp;IF($D316="",""," "&amp;TEXT($D316,"HH.MM")),"")</f>
        <v/>
      </c>
      <c r="N316" s="74" t="str" cm="1">
        <f t="array" ref="N316">IF(SUMPRODUCT(--ISNUMBER(SEARCH(_xlfn._xlws.FILTER(TRANSPOSE(_xlfn.TEXTSPLIT(N$3," "," ",TRUE)),N$3&lt;&gt;""),$F316)))&gt;0,IF($C316&lt;&gt;"",TEXT($C316," - TT.MM"),"")&amp;" "&amp;$G316&amp;IF($D316="",""," "&amp;TEXT($D316,"HH.MM")),"")</f>
        <v/>
      </c>
      <c r="O316" s="74" t="str" cm="1">
        <f t="array" ref="O316">IF(SUMPRODUCT(--ISNUMBER(SEARCH(_xlfn._xlws.FILTER(TRANSPOSE(_xlfn.TEXTSPLIT(O$3," "," ",TRUE)),O$3&lt;&gt;""),$F316)))&gt;0,IF($C316&lt;&gt;"",TEXT($C316," - TT.MM"),"")&amp;" "&amp;$G316&amp;IF($D316="",""," "&amp;TEXT($D316,"HH.MM")),"")</f>
        <v/>
      </c>
      <c r="W316" s="4" t="b">
        <f t="shared" si="84"/>
        <v>0</v>
      </c>
      <c r="X316" s="4" t="b">
        <f t="shared" si="84"/>
        <v>0</v>
      </c>
      <c r="Y316" s="4" t="b">
        <f t="shared" si="84"/>
        <v>0</v>
      </c>
      <c r="Z316" s="4" t="b">
        <f t="shared" si="84"/>
        <v>0</v>
      </c>
      <c r="AA316" s="4" t="b">
        <f t="shared" si="84"/>
        <v>0</v>
      </c>
      <c r="AB316" s="4" t="b">
        <f t="shared" si="84"/>
        <v>0</v>
      </c>
      <c r="AF316" s="4" t="b">
        <f t="shared" si="82"/>
        <v>0</v>
      </c>
      <c r="AG316" s="4" t="b">
        <f t="shared" si="85"/>
        <v>0</v>
      </c>
      <c r="AH316" s="4" t="b">
        <f t="shared" si="85"/>
        <v>0</v>
      </c>
      <c r="AI316" s="4" t="b">
        <f t="shared" si="85"/>
        <v>0</v>
      </c>
      <c r="AJ316" s="4" t="b">
        <f t="shared" si="83"/>
        <v>0</v>
      </c>
    </row>
    <row r="317" spans="9:36" ht="15.75" customHeight="1" x14ac:dyDescent="0.2">
      <c r="I317" s="74" t="str" cm="1">
        <f t="array" ref="I317">IF(SUMPRODUCT(--ISNUMBER(SEARCH(_xlfn._xlws.FILTER(TRANSPOSE(_xlfn.TEXTSPLIT(I$3," "," ",TRUE)),I$3&lt;&gt;""),$F317)))&gt;0,IF($C317&lt;&gt;"",TEXT($C317," - TT.MM"),"")&amp;" "&amp;$G317&amp;IF($D317="",""," "&amp;TEXT($D317,"HH.MM")),"")</f>
        <v/>
      </c>
      <c r="J317" s="74" t="str" cm="1">
        <f t="array" ref="J317">IF(SUMPRODUCT(--ISNUMBER(SEARCH(_xlfn._xlws.FILTER(TRANSPOSE(_xlfn.TEXTSPLIT(J$3," "," ",TRUE)),J$3&lt;&gt;""),$F317)))&gt;0,IF($C317&lt;&gt;"",TEXT($C317," - TT.MM"),"")&amp;" "&amp;$G317&amp;IF($D317="",""," "&amp;TEXT($D317,"HH.MM")),"")</f>
        <v/>
      </c>
      <c r="K317" s="74" t="str" cm="1">
        <f t="array" ref="K317">IF(SUMPRODUCT(--ISNUMBER(SEARCH(_xlfn._xlws.FILTER(TRANSPOSE(_xlfn.TEXTSPLIT(K$3," "," ",TRUE)),K$3&lt;&gt;""),$F317)))&gt;0,IF($C317&lt;&gt;"",TEXT($C317," - TT.MM"),"")&amp;" "&amp;$G317&amp;IF($D317="",""," "&amp;TEXT($D317,"HH.MM")),"")</f>
        <v/>
      </c>
      <c r="L317" s="74" t="str" cm="1">
        <f t="array" ref="L317">IF(SUMPRODUCT(--ISNUMBER(SEARCH(_xlfn._xlws.FILTER(TRANSPOSE(_xlfn.TEXTSPLIT(L$3," "," ",TRUE)),L$3&lt;&gt;""),$F317)))&gt;0,IF($C317&lt;&gt;"",TEXT($C317," - TT.MM"),"")&amp;" "&amp;$G317&amp;IF($D317="",""," "&amp;TEXT($D317,"HH.MM")),"")</f>
        <v/>
      </c>
      <c r="M317" s="74" t="str" cm="1">
        <f t="array" ref="M317">IF(SUMPRODUCT(--ISNUMBER(SEARCH(_xlfn._xlws.FILTER(TRANSPOSE(_xlfn.TEXTSPLIT(M$3," "," ",TRUE)),M$3&lt;&gt;""),$F317)))&gt;0,IF($C317&lt;&gt;"",TEXT($C317," - TT.MM"),"")&amp;" "&amp;$G317&amp;IF($D317="",""," "&amp;TEXT($D317,"HH.MM")),"")</f>
        <v/>
      </c>
      <c r="N317" s="74" t="str" cm="1">
        <f t="array" ref="N317">IF(SUMPRODUCT(--ISNUMBER(SEARCH(_xlfn._xlws.FILTER(TRANSPOSE(_xlfn.TEXTSPLIT(N$3," "," ",TRUE)),N$3&lt;&gt;""),$F317)))&gt;0,IF($C317&lt;&gt;"",TEXT($C317," - TT.MM"),"")&amp;" "&amp;$G317&amp;IF($D317="",""," "&amp;TEXT($D317,"HH.MM")),"")</f>
        <v/>
      </c>
      <c r="O317" s="74" t="str" cm="1">
        <f t="array" ref="O317">IF(SUMPRODUCT(--ISNUMBER(SEARCH(_xlfn._xlws.FILTER(TRANSPOSE(_xlfn.TEXTSPLIT(O$3," "," ",TRUE)),O$3&lt;&gt;""),$F317)))&gt;0,IF($C317&lt;&gt;"",TEXT($C317," - TT.MM"),"")&amp;" "&amp;$G317&amp;IF($D317="",""," "&amp;TEXT($D317,"HH.MM")),"")</f>
        <v/>
      </c>
      <c r="W317" s="4" t="b">
        <f t="shared" si="84"/>
        <v>0</v>
      </c>
      <c r="X317" s="4" t="b">
        <f t="shared" si="84"/>
        <v>0</v>
      </c>
      <c r="Y317" s="4" t="b">
        <f t="shared" si="84"/>
        <v>0</v>
      </c>
      <c r="Z317" s="4" t="b">
        <f t="shared" ref="Z317:AB380" si="87">L317&lt;&gt;""</f>
        <v>0</v>
      </c>
      <c r="AA317" s="4" t="b">
        <f t="shared" si="87"/>
        <v>0</v>
      </c>
      <c r="AB317" s="4" t="b">
        <f t="shared" si="87"/>
        <v>0</v>
      </c>
      <c r="AF317" s="4" t="b">
        <f t="shared" si="82"/>
        <v>0</v>
      </c>
      <c r="AG317" s="4" t="b">
        <f t="shared" si="85"/>
        <v>0</v>
      </c>
      <c r="AH317" s="4" t="b">
        <f t="shared" si="85"/>
        <v>0</v>
      </c>
      <c r="AI317" s="4" t="b">
        <f t="shared" si="85"/>
        <v>0</v>
      </c>
      <c r="AJ317" s="4" t="b">
        <f t="shared" si="83"/>
        <v>0</v>
      </c>
    </row>
    <row r="318" spans="9:36" ht="15.75" customHeight="1" x14ac:dyDescent="0.2">
      <c r="I318" s="74" t="str" cm="1">
        <f t="array" ref="I318">IF(SUMPRODUCT(--ISNUMBER(SEARCH(_xlfn._xlws.FILTER(TRANSPOSE(_xlfn.TEXTSPLIT(I$3," "," ",TRUE)),I$3&lt;&gt;""),$F318)))&gt;0,IF($C318&lt;&gt;"",TEXT($C318," - TT.MM"),"")&amp;" "&amp;$G318&amp;IF($D318="",""," "&amp;TEXT($D318,"HH.MM")),"")</f>
        <v/>
      </c>
      <c r="J318" s="74" t="str" cm="1">
        <f t="array" ref="J318">IF(SUMPRODUCT(--ISNUMBER(SEARCH(_xlfn._xlws.FILTER(TRANSPOSE(_xlfn.TEXTSPLIT(J$3," "," ",TRUE)),J$3&lt;&gt;""),$F318)))&gt;0,IF($C318&lt;&gt;"",TEXT($C318," - TT.MM"),"")&amp;" "&amp;$G318&amp;IF($D318="",""," "&amp;TEXT($D318,"HH.MM")),"")</f>
        <v/>
      </c>
      <c r="K318" s="74" t="str" cm="1">
        <f t="array" ref="K318">IF(SUMPRODUCT(--ISNUMBER(SEARCH(_xlfn._xlws.FILTER(TRANSPOSE(_xlfn.TEXTSPLIT(K$3," "," ",TRUE)),K$3&lt;&gt;""),$F318)))&gt;0,IF($C318&lt;&gt;"",TEXT($C318," - TT.MM"),"")&amp;" "&amp;$G318&amp;IF($D318="",""," "&amp;TEXT($D318,"HH.MM")),"")</f>
        <v/>
      </c>
      <c r="L318" s="74" t="str" cm="1">
        <f t="array" ref="L318">IF(SUMPRODUCT(--ISNUMBER(SEARCH(_xlfn._xlws.FILTER(TRANSPOSE(_xlfn.TEXTSPLIT(L$3," "," ",TRUE)),L$3&lt;&gt;""),$F318)))&gt;0,IF($C318&lt;&gt;"",TEXT($C318," - TT.MM"),"")&amp;" "&amp;$G318&amp;IF($D318="",""," "&amp;TEXT($D318,"HH.MM")),"")</f>
        <v/>
      </c>
      <c r="M318" s="74" t="str" cm="1">
        <f t="array" ref="M318">IF(SUMPRODUCT(--ISNUMBER(SEARCH(_xlfn._xlws.FILTER(TRANSPOSE(_xlfn.TEXTSPLIT(M$3," "," ",TRUE)),M$3&lt;&gt;""),$F318)))&gt;0,IF($C318&lt;&gt;"",TEXT($C318," - TT.MM"),"")&amp;" "&amp;$G318&amp;IF($D318="",""," "&amp;TEXT($D318,"HH.MM")),"")</f>
        <v/>
      </c>
      <c r="N318" s="74" t="str" cm="1">
        <f t="array" ref="N318">IF(SUMPRODUCT(--ISNUMBER(SEARCH(_xlfn._xlws.FILTER(TRANSPOSE(_xlfn.TEXTSPLIT(N$3," "," ",TRUE)),N$3&lt;&gt;""),$F318)))&gt;0,IF($C318&lt;&gt;"",TEXT($C318," - TT.MM"),"")&amp;" "&amp;$G318&amp;IF($D318="",""," "&amp;TEXT($D318,"HH.MM")),"")</f>
        <v/>
      </c>
      <c r="O318" s="74" t="str" cm="1">
        <f t="array" ref="O318">IF(SUMPRODUCT(--ISNUMBER(SEARCH(_xlfn._xlws.FILTER(TRANSPOSE(_xlfn.TEXTSPLIT(O$3," "," ",TRUE)),O$3&lt;&gt;""),$F318)))&gt;0,IF($C318&lt;&gt;"",TEXT($C318," - TT.MM"),"")&amp;" "&amp;$G318&amp;IF($D318="",""," "&amp;TEXT($D318,"HH.MM")),"")</f>
        <v/>
      </c>
      <c r="W318" s="4" t="b">
        <f t="shared" ref="W318:AB381" si="88">I318&lt;&gt;""</f>
        <v>0</v>
      </c>
      <c r="X318" s="4" t="b">
        <f t="shared" si="88"/>
        <v>0</v>
      </c>
      <c r="Y318" s="4" t="b">
        <f t="shared" si="88"/>
        <v>0</v>
      </c>
      <c r="Z318" s="4" t="b">
        <f t="shared" si="87"/>
        <v>0</v>
      </c>
      <c r="AA318" s="4" t="b">
        <f t="shared" si="87"/>
        <v>0</v>
      </c>
      <c r="AB318" s="4" t="b">
        <f t="shared" si="87"/>
        <v>0</v>
      </c>
      <c r="AF318" s="4" t="b">
        <f t="shared" si="82"/>
        <v>0</v>
      </c>
      <c r="AG318" s="4" t="b">
        <f t="shared" si="85"/>
        <v>0</v>
      </c>
      <c r="AH318" s="4" t="b">
        <f t="shared" si="85"/>
        <v>0</v>
      </c>
      <c r="AI318" s="4" t="b">
        <f t="shared" si="85"/>
        <v>0</v>
      </c>
      <c r="AJ318" s="4" t="b">
        <f t="shared" si="83"/>
        <v>0</v>
      </c>
    </row>
    <row r="319" spans="9:36" ht="15.75" customHeight="1" x14ac:dyDescent="0.2">
      <c r="I319" s="74" t="str" cm="1">
        <f t="array" ref="I319">IF(SUMPRODUCT(--ISNUMBER(SEARCH(_xlfn._xlws.FILTER(TRANSPOSE(_xlfn.TEXTSPLIT(I$3," "," ",TRUE)),I$3&lt;&gt;""),$F319)))&gt;0,IF($C319&lt;&gt;"",TEXT($C319," - TT.MM"),"")&amp;" "&amp;$G319&amp;IF($D319="",""," "&amp;TEXT($D319,"HH.MM")),"")</f>
        <v/>
      </c>
      <c r="J319" s="74" t="str" cm="1">
        <f t="array" ref="J319">IF(SUMPRODUCT(--ISNUMBER(SEARCH(_xlfn._xlws.FILTER(TRANSPOSE(_xlfn.TEXTSPLIT(J$3," "," ",TRUE)),J$3&lt;&gt;""),$F319)))&gt;0,IF($C319&lt;&gt;"",TEXT($C319," - TT.MM"),"")&amp;" "&amp;$G319&amp;IF($D319="",""," "&amp;TEXT($D319,"HH.MM")),"")</f>
        <v/>
      </c>
      <c r="K319" s="74" t="str" cm="1">
        <f t="array" ref="K319">IF(SUMPRODUCT(--ISNUMBER(SEARCH(_xlfn._xlws.FILTER(TRANSPOSE(_xlfn.TEXTSPLIT(K$3," "," ",TRUE)),K$3&lt;&gt;""),$F319)))&gt;0,IF($C319&lt;&gt;"",TEXT($C319," - TT.MM"),"")&amp;" "&amp;$G319&amp;IF($D319="",""," "&amp;TEXT($D319,"HH.MM")),"")</f>
        <v/>
      </c>
      <c r="L319" s="74" t="str" cm="1">
        <f t="array" ref="L319">IF(SUMPRODUCT(--ISNUMBER(SEARCH(_xlfn._xlws.FILTER(TRANSPOSE(_xlfn.TEXTSPLIT(L$3," "," ",TRUE)),L$3&lt;&gt;""),$F319)))&gt;0,IF($C319&lt;&gt;"",TEXT($C319," - TT.MM"),"")&amp;" "&amp;$G319&amp;IF($D319="",""," "&amp;TEXT($D319,"HH.MM")),"")</f>
        <v/>
      </c>
      <c r="M319" s="74" t="str" cm="1">
        <f t="array" ref="M319">IF(SUMPRODUCT(--ISNUMBER(SEARCH(_xlfn._xlws.FILTER(TRANSPOSE(_xlfn.TEXTSPLIT(M$3," "," ",TRUE)),M$3&lt;&gt;""),$F319)))&gt;0,IF($C319&lt;&gt;"",TEXT($C319," - TT.MM"),"")&amp;" "&amp;$G319&amp;IF($D319="",""," "&amp;TEXT($D319,"HH.MM")),"")</f>
        <v/>
      </c>
      <c r="N319" s="74" t="str" cm="1">
        <f t="array" ref="N319">IF(SUMPRODUCT(--ISNUMBER(SEARCH(_xlfn._xlws.FILTER(TRANSPOSE(_xlfn.TEXTSPLIT(N$3," "," ",TRUE)),N$3&lt;&gt;""),$F319)))&gt;0,IF($C319&lt;&gt;"",TEXT($C319," - TT.MM"),"")&amp;" "&amp;$G319&amp;IF($D319="",""," "&amp;TEXT($D319,"HH.MM")),"")</f>
        <v/>
      </c>
      <c r="O319" s="74" t="str" cm="1">
        <f t="array" ref="O319">IF(SUMPRODUCT(--ISNUMBER(SEARCH(_xlfn._xlws.FILTER(TRANSPOSE(_xlfn.TEXTSPLIT(O$3," "," ",TRUE)),O$3&lt;&gt;""),$F319)))&gt;0,IF($C319&lt;&gt;"",TEXT($C319," - TT.MM"),"")&amp;" "&amp;$G319&amp;IF($D319="",""," "&amp;TEXT($D319,"HH.MM")),"")</f>
        <v/>
      </c>
      <c r="W319" s="4" t="b">
        <f t="shared" si="88"/>
        <v>0</v>
      </c>
      <c r="X319" s="4" t="b">
        <f t="shared" si="88"/>
        <v>0</v>
      </c>
      <c r="Y319" s="4" t="b">
        <f t="shared" si="88"/>
        <v>0</v>
      </c>
      <c r="Z319" s="4" t="b">
        <f t="shared" si="87"/>
        <v>0</v>
      </c>
      <c r="AA319" s="4" t="b">
        <f t="shared" si="87"/>
        <v>0</v>
      </c>
      <c r="AB319" s="4" t="b">
        <f t="shared" si="87"/>
        <v>0</v>
      </c>
      <c r="AF319" s="4" t="b">
        <f t="shared" si="82"/>
        <v>0</v>
      </c>
      <c r="AG319" s="4" t="b">
        <f t="shared" si="85"/>
        <v>0</v>
      </c>
      <c r="AH319" s="4" t="b">
        <f t="shared" si="85"/>
        <v>0</v>
      </c>
      <c r="AI319" s="4" t="b">
        <f t="shared" si="85"/>
        <v>0</v>
      </c>
      <c r="AJ319" s="4" t="b">
        <f t="shared" si="83"/>
        <v>0</v>
      </c>
    </row>
    <row r="320" spans="9:36" ht="15.75" customHeight="1" x14ac:dyDescent="0.2">
      <c r="I320" s="74" t="str" cm="1">
        <f t="array" ref="I320">IF(SUMPRODUCT(--ISNUMBER(SEARCH(_xlfn._xlws.FILTER(TRANSPOSE(_xlfn.TEXTSPLIT(I$3," "," ",TRUE)),I$3&lt;&gt;""),$F320)))&gt;0,IF($C320&lt;&gt;"",TEXT($C320," - TT.MM"),"")&amp;" "&amp;$G320&amp;IF($D320="",""," "&amp;TEXT($D320,"HH.MM")),"")</f>
        <v/>
      </c>
      <c r="J320" s="74" t="str" cm="1">
        <f t="array" ref="J320">IF(SUMPRODUCT(--ISNUMBER(SEARCH(_xlfn._xlws.FILTER(TRANSPOSE(_xlfn.TEXTSPLIT(J$3," "," ",TRUE)),J$3&lt;&gt;""),$F320)))&gt;0,IF($C320&lt;&gt;"",TEXT($C320," - TT.MM"),"")&amp;" "&amp;$G320&amp;IF($D320="",""," "&amp;TEXT($D320,"HH.MM")),"")</f>
        <v/>
      </c>
      <c r="K320" s="74" t="str" cm="1">
        <f t="array" ref="K320">IF(SUMPRODUCT(--ISNUMBER(SEARCH(_xlfn._xlws.FILTER(TRANSPOSE(_xlfn.TEXTSPLIT(K$3," "," ",TRUE)),K$3&lt;&gt;""),$F320)))&gt;0,IF($C320&lt;&gt;"",TEXT($C320," - TT.MM"),"")&amp;" "&amp;$G320&amp;IF($D320="",""," "&amp;TEXT($D320,"HH.MM")),"")</f>
        <v/>
      </c>
      <c r="L320" s="74" t="str" cm="1">
        <f t="array" ref="L320">IF(SUMPRODUCT(--ISNUMBER(SEARCH(_xlfn._xlws.FILTER(TRANSPOSE(_xlfn.TEXTSPLIT(L$3," "," ",TRUE)),L$3&lt;&gt;""),$F320)))&gt;0,IF($C320&lt;&gt;"",TEXT($C320," - TT.MM"),"")&amp;" "&amp;$G320&amp;IF($D320="",""," "&amp;TEXT($D320,"HH.MM")),"")</f>
        <v/>
      </c>
      <c r="M320" s="74" t="str" cm="1">
        <f t="array" ref="M320">IF(SUMPRODUCT(--ISNUMBER(SEARCH(_xlfn._xlws.FILTER(TRANSPOSE(_xlfn.TEXTSPLIT(M$3," "," ",TRUE)),M$3&lt;&gt;""),$F320)))&gt;0,IF($C320&lt;&gt;"",TEXT($C320," - TT.MM"),"")&amp;" "&amp;$G320&amp;IF($D320="",""," "&amp;TEXT($D320,"HH.MM")),"")</f>
        <v/>
      </c>
      <c r="N320" s="74" t="str" cm="1">
        <f t="array" ref="N320">IF(SUMPRODUCT(--ISNUMBER(SEARCH(_xlfn._xlws.FILTER(TRANSPOSE(_xlfn.TEXTSPLIT(N$3," "," ",TRUE)),N$3&lt;&gt;""),$F320)))&gt;0,IF($C320&lt;&gt;"",TEXT($C320," - TT.MM"),"")&amp;" "&amp;$G320&amp;IF($D320="",""," "&amp;TEXT($D320,"HH.MM")),"")</f>
        <v/>
      </c>
      <c r="O320" s="74" t="str" cm="1">
        <f t="array" ref="O320">IF(SUMPRODUCT(--ISNUMBER(SEARCH(_xlfn._xlws.FILTER(TRANSPOSE(_xlfn.TEXTSPLIT(O$3," "," ",TRUE)),O$3&lt;&gt;""),$F320)))&gt;0,IF($C320&lt;&gt;"",TEXT($C320," - TT.MM"),"")&amp;" "&amp;$G320&amp;IF($D320="",""," "&amp;TEXT($D320,"HH.MM")),"")</f>
        <v/>
      </c>
      <c r="W320" s="4" t="b">
        <f t="shared" si="88"/>
        <v>0</v>
      </c>
      <c r="X320" s="4" t="b">
        <f t="shared" si="88"/>
        <v>0</v>
      </c>
      <c r="Y320" s="4" t="b">
        <f t="shared" si="88"/>
        <v>0</v>
      </c>
      <c r="Z320" s="4" t="b">
        <f t="shared" si="87"/>
        <v>0</v>
      </c>
      <c r="AA320" s="4" t="b">
        <f t="shared" si="87"/>
        <v>0</v>
      </c>
      <c r="AB320" s="4" t="b">
        <f t="shared" si="87"/>
        <v>0</v>
      </c>
      <c r="AF320" s="4" t="b">
        <f t="shared" si="82"/>
        <v>0</v>
      </c>
      <c r="AG320" s="4" t="b">
        <f t="shared" si="85"/>
        <v>0</v>
      </c>
      <c r="AH320" s="4" t="b">
        <f t="shared" si="85"/>
        <v>0</v>
      </c>
      <c r="AI320" s="4" t="b">
        <f t="shared" si="85"/>
        <v>0</v>
      </c>
      <c r="AJ320" s="4" t="b">
        <f t="shared" si="83"/>
        <v>0</v>
      </c>
    </row>
    <row r="321" spans="9:36" ht="15.75" customHeight="1" x14ac:dyDescent="0.2">
      <c r="I321" s="74" t="str" cm="1">
        <f t="array" ref="I321">IF(SUMPRODUCT(--ISNUMBER(SEARCH(_xlfn._xlws.FILTER(TRANSPOSE(_xlfn.TEXTSPLIT(I$3," "," ",TRUE)),I$3&lt;&gt;""),$F321)))&gt;0,IF($C321&lt;&gt;"",TEXT($C321," - TT.MM"),"")&amp;" "&amp;$G321&amp;IF($D321="",""," "&amp;TEXT($D321,"HH.MM")),"")</f>
        <v/>
      </c>
      <c r="J321" s="74" t="str" cm="1">
        <f t="array" ref="J321">IF(SUMPRODUCT(--ISNUMBER(SEARCH(_xlfn._xlws.FILTER(TRANSPOSE(_xlfn.TEXTSPLIT(J$3," "," ",TRUE)),J$3&lt;&gt;""),$F321)))&gt;0,IF($C321&lt;&gt;"",TEXT($C321," - TT.MM"),"")&amp;" "&amp;$G321&amp;IF($D321="",""," "&amp;TEXT($D321,"HH.MM")),"")</f>
        <v/>
      </c>
      <c r="K321" s="74" t="str" cm="1">
        <f t="array" ref="K321">IF(SUMPRODUCT(--ISNUMBER(SEARCH(_xlfn._xlws.FILTER(TRANSPOSE(_xlfn.TEXTSPLIT(K$3," "," ",TRUE)),K$3&lt;&gt;""),$F321)))&gt;0,IF($C321&lt;&gt;"",TEXT($C321," - TT.MM"),"")&amp;" "&amp;$G321&amp;IF($D321="",""," "&amp;TEXT($D321,"HH.MM")),"")</f>
        <v/>
      </c>
      <c r="L321" s="74" t="str" cm="1">
        <f t="array" ref="L321">IF(SUMPRODUCT(--ISNUMBER(SEARCH(_xlfn._xlws.FILTER(TRANSPOSE(_xlfn.TEXTSPLIT(L$3," "," ",TRUE)),L$3&lt;&gt;""),$F321)))&gt;0,IF($C321&lt;&gt;"",TEXT($C321," - TT.MM"),"")&amp;" "&amp;$G321&amp;IF($D321="",""," "&amp;TEXT($D321,"HH.MM")),"")</f>
        <v/>
      </c>
      <c r="M321" s="74" t="str" cm="1">
        <f t="array" ref="M321">IF(SUMPRODUCT(--ISNUMBER(SEARCH(_xlfn._xlws.FILTER(TRANSPOSE(_xlfn.TEXTSPLIT(M$3," "," ",TRUE)),M$3&lt;&gt;""),$F321)))&gt;0,IF($C321&lt;&gt;"",TEXT($C321," - TT.MM"),"")&amp;" "&amp;$G321&amp;IF($D321="",""," "&amp;TEXT($D321,"HH.MM")),"")</f>
        <v/>
      </c>
      <c r="N321" s="74" t="str" cm="1">
        <f t="array" ref="N321">IF(SUMPRODUCT(--ISNUMBER(SEARCH(_xlfn._xlws.FILTER(TRANSPOSE(_xlfn.TEXTSPLIT(N$3," "," ",TRUE)),N$3&lt;&gt;""),$F321)))&gt;0,IF($C321&lt;&gt;"",TEXT($C321," - TT.MM"),"")&amp;" "&amp;$G321&amp;IF($D321="",""," "&amp;TEXT($D321,"HH.MM")),"")</f>
        <v/>
      </c>
      <c r="O321" s="74" t="str" cm="1">
        <f t="array" ref="O321">IF(SUMPRODUCT(--ISNUMBER(SEARCH(_xlfn._xlws.FILTER(TRANSPOSE(_xlfn.TEXTSPLIT(O$3," "," ",TRUE)),O$3&lt;&gt;""),$F321)))&gt;0,IF($C321&lt;&gt;"",TEXT($C321," - TT.MM"),"")&amp;" "&amp;$G321&amp;IF($D321="",""," "&amp;TEXT($D321,"HH.MM")),"")</f>
        <v/>
      </c>
      <c r="W321" s="4" t="b">
        <f t="shared" si="88"/>
        <v>0</v>
      </c>
      <c r="X321" s="4" t="b">
        <f t="shared" si="88"/>
        <v>0</v>
      </c>
      <c r="Y321" s="4" t="b">
        <f t="shared" si="88"/>
        <v>0</v>
      </c>
      <c r="Z321" s="4" t="b">
        <f t="shared" si="87"/>
        <v>0</v>
      </c>
      <c r="AA321" s="4" t="b">
        <f t="shared" si="87"/>
        <v>0</v>
      </c>
      <c r="AB321" s="4" t="b">
        <f t="shared" si="87"/>
        <v>0</v>
      </c>
      <c r="AF321" s="4" t="b">
        <f t="shared" si="82"/>
        <v>0</v>
      </c>
      <c r="AG321" s="4" t="b">
        <f t="shared" si="85"/>
        <v>0</v>
      </c>
      <c r="AH321" s="4" t="b">
        <f t="shared" si="85"/>
        <v>0</v>
      </c>
      <c r="AI321" s="4" t="b">
        <f t="shared" si="85"/>
        <v>0</v>
      </c>
      <c r="AJ321" s="4" t="b">
        <f t="shared" si="83"/>
        <v>0</v>
      </c>
    </row>
    <row r="322" spans="9:36" ht="15.75" customHeight="1" x14ac:dyDescent="0.2">
      <c r="I322" s="74" t="str" cm="1">
        <f t="array" ref="I322">IF(SUMPRODUCT(--ISNUMBER(SEARCH(_xlfn._xlws.FILTER(TRANSPOSE(_xlfn.TEXTSPLIT(I$3," "," ",TRUE)),I$3&lt;&gt;""),$F322)))&gt;0,IF($C322&lt;&gt;"",TEXT($C322," - TT.MM"),"")&amp;" "&amp;$G322&amp;IF($D322="",""," "&amp;TEXT($D322,"HH.MM")),"")</f>
        <v/>
      </c>
      <c r="J322" s="74" t="str" cm="1">
        <f t="array" ref="J322">IF(SUMPRODUCT(--ISNUMBER(SEARCH(_xlfn._xlws.FILTER(TRANSPOSE(_xlfn.TEXTSPLIT(J$3," "," ",TRUE)),J$3&lt;&gt;""),$F322)))&gt;0,IF($C322&lt;&gt;"",TEXT($C322," - TT.MM"),"")&amp;" "&amp;$G322&amp;IF($D322="",""," "&amp;TEXT($D322,"HH.MM")),"")</f>
        <v/>
      </c>
      <c r="K322" s="74" t="str" cm="1">
        <f t="array" ref="K322">IF(SUMPRODUCT(--ISNUMBER(SEARCH(_xlfn._xlws.FILTER(TRANSPOSE(_xlfn.TEXTSPLIT(K$3," "," ",TRUE)),K$3&lt;&gt;""),$F322)))&gt;0,IF($C322&lt;&gt;"",TEXT($C322," - TT.MM"),"")&amp;" "&amp;$G322&amp;IF($D322="",""," "&amp;TEXT($D322,"HH.MM")),"")</f>
        <v/>
      </c>
      <c r="L322" s="74" t="str" cm="1">
        <f t="array" ref="L322">IF(SUMPRODUCT(--ISNUMBER(SEARCH(_xlfn._xlws.FILTER(TRANSPOSE(_xlfn.TEXTSPLIT(L$3," "," ",TRUE)),L$3&lt;&gt;""),$F322)))&gt;0,IF($C322&lt;&gt;"",TEXT($C322," - TT.MM"),"")&amp;" "&amp;$G322&amp;IF($D322="",""," "&amp;TEXT($D322,"HH.MM")),"")</f>
        <v/>
      </c>
      <c r="M322" s="74" t="str" cm="1">
        <f t="array" ref="M322">IF(SUMPRODUCT(--ISNUMBER(SEARCH(_xlfn._xlws.FILTER(TRANSPOSE(_xlfn.TEXTSPLIT(M$3," "," ",TRUE)),M$3&lt;&gt;""),$F322)))&gt;0,IF($C322&lt;&gt;"",TEXT($C322," - TT.MM"),"")&amp;" "&amp;$G322&amp;IF($D322="",""," "&amp;TEXT($D322,"HH.MM")),"")</f>
        <v/>
      </c>
      <c r="N322" s="74" t="str" cm="1">
        <f t="array" ref="N322">IF(SUMPRODUCT(--ISNUMBER(SEARCH(_xlfn._xlws.FILTER(TRANSPOSE(_xlfn.TEXTSPLIT(N$3," "," ",TRUE)),N$3&lt;&gt;""),$F322)))&gt;0,IF($C322&lt;&gt;"",TEXT($C322," - TT.MM"),"")&amp;" "&amp;$G322&amp;IF($D322="",""," "&amp;TEXT($D322,"HH.MM")),"")</f>
        <v/>
      </c>
      <c r="O322" s="74" t="str" cm="1">
        <f t="array" ref="O322">IF(SUMPRODUCT(--ISNUMBER(SEARCH(_xlfn._xlws.FILTER(TRANSPOSE(_xlfn.TEXTSPLIT(O$3," "," ",TRUE)),O$3&lt;&gt;""),$F322)))&gt;0,IF($C322&lt;&gt;"",TEXT($C322," - TT.MM"),"")&amp;" "&amp;$G322&amp;IF($D322="",""," "&amp;TEXT($D322,"HH.MM")),"")</f>
        <v/>
      </c>
      <c r="W322" s="4" t="b">
        <f t="shared" si="88"/>
        <v>0</v>
      </c>
      <c r="X322" s="4" t="b">
        <f t="shared" si="88"/>
        <v>0</v>
      </c>
      <c r="Y322" s="4" t="b">
        <f t="shared" si="88"/>
        <v>0</v>
      </c>
      <c r="Z322" s="4" t="b">
        <f t="shared" si="87"/>
        <v>0</v>
      </c>
      <c r="AA322" s="4" t="b">
        <f t="shared" si="87"/>
        <v>0</v>
      </c>
      <c r="AB322" s="4" t="b">
        <f t="shared" si="87"/>
        <v>0</v>
      </c>
      <c r="AF322" s="4" t="b">
        <f t="shared" si="82"/>
        <v>0</v>
      </c>
      <c r="AG322" s="4" t="b">
        <f t="shared" si="85"/>
        <v>0</v>
      </c>
      <c r="AH322" s="4" t="b">
        <f t="shared" si="85"/>
        <v>0</v>
      </c>
      <c r="AI322" s="4" t="b">
        <f t="shared" si="85"/>
        <v>0</v>
      </c>
      <c r="AJ322" s="4" t="b">
        <f t="shared" si="83"/>
        <v>0</v>
      </c>
    </row>
    <row r="323" spans="9:36" ht="15.75" customHeight="1" x14ac:dyDescent="0.2">
      <c r="I323" s="74" t="str" cm="1">
        <f t="array" ref="I323">IF(SUMPRODUCT(--ISNUMBER(SEARCH(_xlfn._xlws.FILTER(TRANSPOSE(_xlfn.TEXTSPLIT(I$3," "," ",TRUE)),I$3&lt;&gt;""),$F323)))&gt;0,IF($C323&lt;&gt;"",TEXT($C323," - TT.MM"),"")&amp;" "&amp;$G323&amp;IF($D323="",""," "&amp;TEXT($D323,"HH.MM")),"")</f>
        <v/>
      </c>
      <c r="J323" s="74" t="str" cm="1">
        <f t="array" ref="J323">IF(SUMPRODUCT(--ISNUMBER(SEARCH(_xlfn._xlws.FILTER(TRANSPOSE(_xlfn.TEXTSPLIT(J$3," "," ",TRUE)),J$3&lt;&gt;""),$F323)))&gt;0,IF($C323&lt;&gt;"",TEXT($C323," - TT.MM"),"")&amp;" "&amp;$G323&amp;IF($D323="",""," "&amp;TEXT($D323,"HH.MM")),"")</f>
        <v/>
      </c>
      <c r="K323" s="74" t="str" cm="1">
        <f t="array" ref="K323">IF(SUMPRODUCT(--ISNUMBER(SEARCH(_xlfn._xlws.FILTER(TRANSPOSE(_xlfn.TEXTSPLIT(K$3," "," ",TRUE)),K$3&lt;&gt;""),$F323)))&gt;0,IF($C323&lt;&gt;"",TEXT($C323," - TT.MM"),"")&amp;" "&amp;$G323&amp;IF($D323="",""," "&amp;TEXT($D323,"HH.MM")),"")</f>
        <v/>
      </c>
      <c r="L323" s="74" t="str" cm="1">
        <f t="array" ref="L323">IF(SUMPRODUCT(--ISNUMBER(SEARCH(_xlfn._xlws.FILTER(TRANSPOSE(_xlfn.TEXTSPLIT(L$3," "," ",TRUE)),L$3&lt;&gt;""),$F323)))&gt;0,IF($C323&lt;&gt;"",TEXT($C323," - TT.MM"),"")&amp;" "&amp;$G323&amp;IF($D323="",""," "&amp;TEXT($D323,"HH.MM")),"")</f>
        <v/>
      </c>
      <c r="M323" s="74" t="str" cm="1">
        <f t="array" ref="M323">IF(SUMPRODUCT(--ISNUMBER(SEARCH(_xlfn._xlws.FILTER(TRANSPOSE(_xlfn.TEXTSPLIT(M$3," "," ",TRUE)),M$3&lt;&gt;""),$F323)))&gt;0,IF($C323&lt;&gt;"",TEXT($C323," - TT.MM"),"")&amp;" "&amp;$G323&amp;IF($D323="",""," "&amp;TEXT($D323,"HH.MM")),"")</f>
        <v/>
      </c>
      <c r="N323" s="74" t="str" cm="1">
        <f t="array" ref="N323">IF(SUMPRODUCT(--ISNUMBER(SEARCH(_xlfn._xlws.FILTER(TRANSPOSE(_xlfn.TEXTSPLIT(N$3," "," ",TRUE)),N$3&lt;&gt;""),$F323)))&gt;0,IF($C323&lt;&gt;"",TEXT($C323," - TT.MM"),"")&amp;" "&amp;$G323&amp;IF($D323="",""," "&amp;TEXT($D323,"HH.MM")),"")</f>
        <v/>
      </c>
      <c r="O323" s="74" t="str" cm="1">
        <f t="array" ref="O323">IF(SUMPRODUCT(--ISNUMBER(SEARCH(_xlfn._xlws.FILTER(TRANSPOSE(_xlfn.TEXTSPLIT(O$3," "," ",TRUE)),O$3&lt;&gt;""),$F323)))&gt;0,IF($C323&lt;&gt;"",TEXT($C323," - TT.MM"),"")&amp;" "&amp;$G323&amp;IF($D323="",""," "&amp;TEXT($D323,"HH.MM")),"")</f>
        <v/>
      </c>
      <c r="W323" s="4" t="b">
        <f t="shared" si="88"/>
        <v>0</v>
      </c>
      <c r="X323" s="4" t="b">
        <f t="shared" si="88"/>
        <v>0</v>
      </c>
      <c r="Y323" s="4" t="b">
        <f t="shared" si="88"/>
        <v>0</v>
      </c>
      <c r="Z323" s="4" t="b">
        <f t="shared" si="87"/>
        <v>0</v>
      </c>
      <c r="AA323" s="4" t="b">
        <f t="shared" si="87"/>
        <v>0</v>
      </c>
      <c r="AB323" s="4" t="b">
        <f t="shared" si="87"/>
        <v>0</v>
      </c>
      <c r="AF323" s="4" t="b">
        <f t="shared" si="82"/>
        <v>0</v>
      </c>
      <c r="AG323" s="4" t="b">
        <f t="shared" si="85"/>
        <v>0</v>
      </c>
      <c r="AH323" s="4" t="b">
        <f t="shared" si="85"/>
        <v>0</v>
      </c>
      <c r="AI323" s="4" t="b">
        <f t="shared" si="85"/>
        <v>0</v>
      </c>
      <c r="AJ323" s="4" t="b">
        <f t="shared" si="83"/>
        <v>0</v>
      </c>
    </row>
    <row r="324" spans="9:36" ht="15.75" customHeight="1" x14ac:dyDescent="0.2">
      <c r="I324" s="74" t="str" cm="1">
        <f t="array" ref="I324">IF(SUMPRODUCT(--ISNUMBER(SEARCH(_xlfn._xlws.FILTER(TRANSPOSE(_xlfn.TEXTSPLIT(I$3," "," ",TRUE)),I$3&lt;&gt;""),$F324)))&gt;0,IF($C324&lt;&gt;"",TEXT($C324," - TT.MM"),"")&amp;" "&amp;$G324&amp;IF($D324="",""," "&amp;TEXT($D324,"HH.MM")),"")</f>
        <v/>
      </c>
      <c r="J324" s="74" t="str" cm="1">
        <f t="array" ref="J324">IF(SUMPRODUCT(--ISNUMBER(SEARCH(_xlfn._xlws.FILTER(TRANSPOSE(_xlfn.TEXTSPLIT(J$3," "," ",TRUE)),J$3&lt;&gt;""),$F324)))&gt;0,IF($C324&lt;&gt;"",TEXT($C324," - TT.MM"),"")&amp;" "&amp;$G324&amp;IF($D324="",""," "&amp;TEXT($D324,"HH.MM")),"")</f>
        <v/>
      </c>
      <c r="K324" s="74" t="str" cm="1">
        <f t="array" ref="K324">IF(SUMPRODUCT(--ISNUMBER(SEARCH(_xlfn._xlws.FILTER(TRANSPOSE(_xlfn.TEXTSPLIT(K$3," "," ",TRUE)),K$3&lt;&gt;""),$F324)))&gt;0,IF($C324&lt;&gt;"",TEXT($C324," - TT.MM"),"")&amp;" "&amp;$G324&amp;IF($D324="",""," "&amp;TEXT($D324,"HH.MM")),"")</f>
        <v/>
      </c>
      <c r="L324" s="74" t="str" cm="1">
        <f t="array" ref="L324">IF(SUMPRODUCT(--ISNUMBER(SEARCH(_xlfn._xlws.FILTER(TRANSPOSE(_xlfn.TEXTSPLIT(L$3," "," ",TRUE)),L$3&lt;&gt;""),$F324)))&gt;0,IF($C324&lt;&gt;"",TEXT($C324," - TT.MM"),"")&amp;" "&amp;$G324&amp;IF($D324="",""," "&amp;TEXT($D324,"HH.MM")),"")</f>
        <v/>
      </c>
      <c r="M324" s="74" t="str" cm="1">
        <f t="array" ref="M324">IF(SUMPRODUCT(--ISNUMBER(SEARCH(_xlfn._xlws.FILTER(TRANSPOSE(_xlfn.TEXTSPLIT(M$3," "," ",TRUE)),M$3&lt;&gt;""),$F324)))&gt;0,IF($C324&lt;&gt;"",TEXT($C324," - TT.MM"),"")&amp;" "&amp;$G324&amp;IF($D324="",""," "&amp;TEXT($D324,"HH.MM")),"")</f>
        <v/>
      </c>
      <c r="N324" s="74" t="str" cm="1">
        <f t="array" ref="N324">IF(SUMPRODUCT(--ISNUMBER(SEARCH(_xlfn._xlws.FILTER(TRANSPOSE(_xlfn.TEXTSPLIT(N$3," "," ",TRUE)),N$3&lt;&gt;""),$F324)))&gt;0,IF($C324&lt;&gt;"",TEXT($C324," - TT.MM"),"")&amp;" "&amp;$G324&amp;IF($D324="",""," "&amp;TEXT($D324,"HH.MM")),"")</f>
        <v/>
      </c>
      <c r="O324" s="74" t="str" cm="1">
        <f t="array" ref="O324">IF(SUMPRODUCT(--ISNUMBER(SEARCH(_xlfn._xlws.FILTER(TRANSPOSE(_xlfn.TEXTSPLIT(O$3," "," ",TRUE)),O$3&lt;&gt;""),$F324)))&gt;0,IF($C324&lt;&gt;"",TEXT($C324," - TT.MM"),"")&amp;" "&amp;$G324&amp;IF($D324="",""," "&amp;TEXT($D324,"HH.MM")),"")</f>
        <v/>
      </c>
      <c r="W324" s="4" t="b">
        <f t="shared" si="88"/>
        <v>0</v>
      </c>
      <c r="X324" s="4" t="b">
        <f t="shared" si="88"/>
        <v>0</v>
      </c>
      <c r="Y324" s="4" t="b">
        <f t="shared" si="88"/>
        <v>0</v>
      </c>
      <c r="Z324" s="4" t="b">
        <f t="shared" si="87"/>
        <v>0</v>
      </c>
      <c r="AA324" s="4" t="b">
        <f t="shared" si="87"/>
        <v>0</v>
      </c>
      <c r="AB324" s="4" t="b">
        <f t="shared" si="87"/>
        <v>0</v>
      </c>
      <c r="AF324" s="4" t="b">
        <f t="shared" si="82"/>
        <v>0</v>
      </c>
      <c r="AG324" s="4" t="b">
        <f t="shared" si="85"/>
        <v>0</v>
      </c>
      <c r="AH324" s="4" t="b">
        <f t="shared" si="85"/>
        <v>0</v>
      </c>
      <c r="AI324" s="4" t="b">
        <f t="shared" si="85"/>
        <v>0</v>
      </c>
      <c r="AJ324" s="4" t="b">
        <f t="shared" si="83"/>
        <v>0</v>
      </c>
    </row>
    <row r="325" spans="9:36" ht="15.75" customHeight="1" x14ac:dyDescent="0.2">
      <c r="I325" s="74" t="str" cm="1">
        <f t="array" ref="I325">IF(SUMPRODUCT(--ISNUMBER(SEARCH(_xlfn._xlws.FILTER(TRANSPOSE(_xlfn.TEXTSPLIT(I$3," "," ",TRUE)),I$3&lt;&gt;""),$F325)))&gt;0,IF($C325&lt;&gt;"",TEXT($C325," - TT.MM"),"")&amp;" "&amp;$G325&amp;IF($D325="",""," "&amp;TEXT($D325,"HH.MM")),"")</f>
        <v/>
      </c>
      <c r="J325" s="74" t="str" cm="1">
        <f t="array" ref="J325">IF(SUMPRODUCT(--ISNUMBER(SEARCH(_xlfn._xlws.FILTER(TRANSPOSE(_xlfn.TEXTSPLIT(J$3," "," ",TRUE)),J$3&lt;&gt;""),$F325)))&gt;0,IF($C325&lt;&gt;"",TEXT($C325," - TT.MM"),"")&amp;" "&amp;$G325&amp;IF($D325="",""," "&amp;TEXT($D325,"HH.MM")),"")</f>
        <v/>
      </c>
      <c r="K325" s="74" t="str" cm="1">
        <f t="array" ref="K325">IF(SUMPRODUCT(--ISNUMBER(SEARCH(_xlfn._xlws.FILTER(TRANSPOSE(_xlfn.TEXTSPLIT(K$3," "," ",TRUE)),K$3&lt;&gt;""),$F325)))&gt;0,IF($C325&lt;&gt;"",TEXT($C325," - TT.MM"),"")&amp;" "&amp;$G325&amp;IF($D325="",""," "&amp;TEXT($D325,"HH.MM")),"")</f>
        <v/>
      </c>
      <c r="L325" s="74" t="str" cm="1">
        <f t="array" ref="L325">IF(SUMPRODUCT(--ISNUMBER(SEARCH(_xlfn._xlws.FILTER(TRANSPOSE(_xlfn.TEXTSPLIT(L$3," "," ",TRUE)),L$3&lt;&gt;""),$F325)))&gt;0,IF($C325&lt;&gt;"",TEXT($C325," - TT.MM"),"")&amp;" "&amp;$G325&amp;IF($D325="",""," "&amp;TEXT($D325,"HH.MM")),"")</f>
        <v/>
      </c>
      <c r="M325" s="74" t="str" cm="1">
        <f t="array" ref="M325">IF(SUMPRODUCT(--ISNUMBER(SEARCH(_xlfn._xlws.FILTER(TRANSPOSE(_xlfn.TEXTSPLIT(M$3," "," ",TRUE)),M$3&lt;&gt;""),$F325)))&gt;0,IF($C325&lt;&gt;"",TEXT($C325," - TT.MM"),"")&amp;" "&amp;$G325&amp;IF($D325="",""," "&amp;TEXT($D325,"HH.MM")),"")</f>
        <v/>
      </c>
      <c r="N325" s="74" t="str" cm="1">
        <f t="array" ref="N325">IF(SUMPRODUCT(--ISNUMBER(SEARCH(_xlfn._xlws.FILTER(TRANSPOSE(_xlfn.TEXTSPLIT(N$3," "," ",TRUE)),N$3&lt;&gt;""),$F325)))&gt;0,IF($C325&lt;&gt;"",TEXT($C325," - TT.MM"),"")&amp;" "&amp;$G325&amp;IF($D325="",""," "&amp;TEXT($D325,"HH.MM")),"")</f>
        <v/>
      </c>
      <c r="O325" s="74" t="str" cm="1">
        <f t="array" ref="O325">IF(SUMPRODUCT(--ISNUMBER(SEARCH(_xlfn._xlws.FILTER(TRANSPOSE(_xlfn.TEXTSPLIT(O$3," "," ",TRUE)),O$3&lt;&gt;""),$F325)))&gt;0,IF($C325&lt;&gt;"",TEXT($C325," - TT.MM"),"")&amp;" "&amp;$G325&amp;IF($D325="",""," "&amp;TEXT($D325,"HH.MM")),"")</f>
        <v/>
      </c>
      <c r="W325" s="4" t="b">
        <f t="shared" si="88"/>
        <v>0</v>
      </c>
      <c r="X325" s="4" t="b">
        <f t="shared" si="88"/>
        <v>0</v>
      </c>
      <c r="Y325" s="4" t="b">
        <f t="shared" si="88"/>
        <v>0</v>
      </c>
      <c r="Z325" s="4" t="b">
        <f t="shared" si="87"/>
        <v>0</v>
      </c>
      <c r="AA325" s="4" t="b">
        <f t="shared" si="87"/>
        <v>0</v>
      </c>
      <c r="AB325" s="4" t="b">
        <f t="shared" si="87"/>
        <v>0</v>
      </c>
      <c r="AF325" s="4" t="b">
        <f t="shared" si="82"/>
        <v>0</v>
      </c>
      <c r="AG325" s="4" t="b">
        <f t="shared" si="85"/>
        <v>0</v>
      </c>
      <c r="AH325" s="4" t="b">
        <f t="shared" si="85"/>
        <v>0</v>
      </c>
      <c r="AI325" s="4" t="b">
        <f t="shared" si="85"/>
        <v>0</v>
      </c>
      <c r="AJ325" s="4" t="b">
        <f t="shared" si="83"/>
        <v>0</v>
      </c>
    </row>
    <row r="326" spans="9:36" ht="15.75" customHeight="1" x14ac:dyDescent="0.2">
      <c r="I326" s="74" t="str" cm="1">
        <f t="array" ref="I326">IF(SUMPRODUCT(--ISNUMBER(SEARCH(_xlfn._xlws.FILTER(TRANSPOSE(_xlfn.TEXTSPLIT(I$3," "," ",TRUE)),I$3&lt;&gt;""),$F326)))&gt;0,IF($C326&lt;&gt;"",TEXT($C326," - TT.MM"),"")&amp;" "&amp;$G326&amp;IF($D326="",""," "&amp;TEXT($D326,"HH.MM")),"")</f>
        <v/>
      </c>
      <c r="J326" s="74" t="str" cm="1">
        <f t="array" ref="J326">IF(SUMPRODUCT(--ISNUMBER(SEARCH(_xlfn._xlws.FILTER(TRANSPOSE(_xlfn.TEXTSPLIT(J$3," "," ",TRUE)),J$3&lt;&gt;""),$F326)))&gt;0,IF($C326&lt;&gt;"",TEXT($C326," - TT.MM"),"")&amp;" "&amp;$G326&amp;IF($D326="",""," "&amp;TEXT($D326,"HH.MM")),"")</f>
        <v/>
      </c>
      <c r="K326" s="74" t="str" cm="1">
        <f t="array" ref="K326">IF(SUMPRODUCT(--ISNUMBER(SEARCH(_xlfn._xlws.FILTER(TRANSPOSE(_xlfn.TEXTSPLIT(K$3," "," ",TRUE)),K$3&lt;&gt;""),$F326)))&gt;0,IF($C326&lt;&gt;"",TEXT($C326," - TT.MM"),"")&amp;" "&amp;$G326&amp;IF($D326="",""," "&amp;TEXT($D326,"HH.MM")),"")</f>
        <v/>
      </c>
      <c r="L326" s="74" t="str" cm="1">
        <f t="array" ref="L326">IF(SUMPRODUCT(--ISNUMBER(SEARCH(_xlfn._xlws.FILTER(TRANSPOSE(_xlfn.TEXTSPLIT(L$3," "," ",TRUE)),L$3&lt;&gt;""),$F326)))&gt;0,IF($C326&lt;&gt;"",TEXT($C326," - TT.MM"),"")&amp;" "&amp;$G326&amp;IF($D326="",""," "&amp;TEXT($D326,"HH.MM")),"")</f>
        <v/>
      </c>
      <c r="M326" s="74" t="str" cm="1">
        <f t="array" ref="M326">IF(SUMPRODUCT(--ISNUMBER(SEARCH(_xlfn._xlws.FILTER(TRANSPOSE(_xlfn.TEXTSPLIT(M$3," "," ",TRUE)),M$3&lt;&gt;""),$F326)))&gt;0,IF($C326&lt;&gt;"",TEXT($C326," - TT.MM"),"")&amp;" "&amp;$G326&amp;IF($D326="",""," "&amp;TEXT($D326,"HH.MM")),"")</f>
        <v/>
      </c>
      <c r="N326" s="74" t="str" cm="1">
        <f t="array" ref="N326">IF(SUMPRODUCT(--ISNUMBER(SEARCH(_xlfn._xlws.FILTER(TRANSPOSE(_xlfn.TEXTSPLIT(N$3," "," ",TRUE)),N$3&lt;&gt;""),$F326)))&gt;0,IF($C326&lt;&gt;"",TEXT($C326," - TT.MM"),"")&amp;" "&amp;$G326&amp;IF($D326="",""," "&amp;TEXT($D326,"HH.MM")),"")</f>
        <v/>
      </c>
      <c r="O326" s="74" t="str" cm="1">
        <f t="array" ref="O326">IF(SUMPRODUCT(--ISNUMBER(SEARCH(_xlfn._xlws.FILTER(TRANSPOSE(_xlfn.TEXTSPLIT(O$3," "," ",TRUE)),O$3&lt;&gt;""),$F326)))&gt;0,IF($C326&lt;&gt;"",TEXT($C326," - TT.MM"),"")&amp;" "&amp;$G326&amp;IF($D326="",""," "&amp;TEXT($D326,"HH.MM")),"")</f>
        <v/>
      </c>
      <c r="W326" s="4" t="b">
        <f t="shared" si="88"/>
        <v>0</v>
      </c>
      <c r="X326" s="4" t="b">
        <f t="shared" si="88"/>
        <v>0</v>
      </c>
      <c r="Y326" s="4" t="b">
        <f t="shared" si="88"/>
        <v>0</v>
      </c>
      <c r="Z326" s="4" t="b">
        <f t="shared" si="87"/>
        <v>0</v>
      </c>
      <c r="AA326" s="4" t="b">
        <f t="shared" si="87"/>
        <v>0</v>
      </c>
      <c r="AB326" s="4" t="b">
        <f t="shared" si="87"/>
        <v>0</v>
      </c>
      <c r="AF326" s="4" t="b">
        <f t="shared" si="82"/>
        <v>0</v>
      </c>
      <c r="AG326" s="4" t="b">
        <f t="shared" si="85"/>
        <v>0</v>
      </c>
      <c r="AH326" s="4" t="b">
        <f t="shared" si="85"/>
        <v>0</v>
      </c>
      <c r="AI326" s="4" t="b">
        <f t="shared" si="85"/>
        <v>0</v>
      </c>
      <c r="AJ326" s="4" t="b">
        <f t="shared" si="83"/>
        <v>0</v>
      </c>
    </row>
    <row r="327" spans="9:36" ht="15.75" customHeight="1" x14ac:dyDescent="0.2">
      <c r="I327" s="74" t="str" cm="1">
        <f t="array" ref="I327">IF(SUMPRODUCT(--ISNUMBER(SEARCH(_xlfn._xlws.FILTER(TRANSPOSE(_xlfn.TEXTSPLIT(I$3," "," ",TRUE)),I$3&lt;&gt;""),$F327)))&gt;0,IF($C327&lt;&gt;"",TEXT($C327," - TT.MM"),"")&amp;" "&amp;$G327&amp;IF($D327="",""," "&amp;TEXT($D327,"HH.MM")),"")</f>
        <v/>
      </c>
      <c r="J327" s="74" t="str" cm="1">
        <f t="array" ref="J327">IF(SUMPRODUCT(--ISNUMBER(SEARCH(_xlfn._xlws.FILTER(TRANSPOSE(_xlfn.TEXTSPLIT(J$3," "," ",TRUE)),J$3&lt;&gt;""),$F327)))&gt;0,IF($C327&lt;&gt;"",TEXT($C327," - TT.MM"),"")&amp;" "&amp;$G327&amp;IF($D327="",""," "&amp;TEXT($D327,"HH.MM")),"")</f>
        <v/>
      </c>
      <c r="K327" s="74" t="str" cm="1">
        <f t="array" ref="K327">IF(SUMPRODUCT(--ISNUMBER(SEARCH(_xlfn._xlws.FILTER(TRANSPOSE(_xlfn.TEXTSPLIT(K$3," "," ",TRUE)),K$3&lt;&gt;""),$F327)))&gt;0,IF($C327&lt;&gt;"",TEXT($C327," - TT.MM"),"")&amp;" "&amp;$G327&amp;IF($D327="",""," "&amp;TEXT($D327,"HH.MM")),"")</f>
        <v/>
      </c>
      <c r="L327" s="74" t="str" cm="1">
        <f t="array" ref="L327">IF(SUMPRODUCT(--ISNUMBER(SEARCH(_xlfn._xlws.FILTER(TRANSPOSE(_xlfn.TEXTSPLIT(L$3," "," ",TRUE)),L$3&lt;&gt;""),$F327)))&gt;0,IF($C327&lt;&gt;"",TEXT($C327," - TT.MM"),"")&amp;" "&amp;$G327&amp;IF($D327="",""," "&amp;TEXT($D327,"HH.MM")),"")</f>
        <v/>
      </c>
      <c r="M327" s="74" t="str" cm="1">
        <f t="array" ref="M327">IF(SUMPRODUCT(--ISNUMBER(SEARCH(_xlfn._xlws.FILTER(TRANSPOSE(_xlfn.TEXTSPLIT(M$3," "," ",TRUE)),M$3&lt;&gt;""),$F327)))&gt;0,IF($C327&lt;&gt;"",TEXT($C327," - TT.MM"),"")&amp;" "&amp;$G327&amp;IF($D327="",""," "&amp;TEXT($D327,"HH.MM")),"")</f>
        <v/>
      </c>
      <c r="N327" s="74" t="str" cm="1">
        <f t="array" ref="N327">IF(SUMPRODUCT(--ISNUMBER(SEARCH(_xlfn._xlws.FILTER(TRANSPOSE(_xlfn.TEXTSPLIT(N$3," "," ",TRUE)),N$3&lt;&gt;""),$F327)))&gt;0,IF($C327&lt;&gt;"",TEXT($C327," - TT.MM"),"")&amp;" "&amp;$G327&amp;IF($D327="",""," "&amp;TEXT($D327,"HH.MM")),"")</f>
        <v/>
      </c>
      <c r="O327" s="74" t="str" cm="1">
        <f t="array" ref="O327">IF(SUMPRODUCT(--ISNUMBER(SEARCH(_xlfn._xlws.FILTER(TRANSPOSE(_xlfn.TEXTSPLIT(O$3," "," ",TRUE)),O$3&lt;&gt;""),$F327)))&gt;0,IF($C327&lt;&gt;"",TEXT($C327," - TT.MM"),"")&amp;" "&amp;$G327&amp;IF($D327="",""," "&amp;TEXT($D327,"HH.MM")),"")</f>
        <v/>
      </c>
      <c r="W327" s="4" t="b">
        <f t="shared" si="88"/>
        <v>0</v>
      </c>
      <c r="X327" s="4" t="b">
        <f t="shared" si="88"/>
        <v>0</v>
      </c>
      <c r="Y327" s="4" t="b">
        <f t="shared" si="88"/>
        <v>0</v>
      </c>
      <c r="Z327" s="4" t="b">
        <f t="shared" si="87"/>
        <v>0</v>
      </c>
      <c r="AA327" s="4" t="b">
        <f t="shared" si="87"/>
        <v>0</v>
      </c>
      <c r="AB327" s="4" t="b">
        <f t="shared" si="87"/>
        <v>0</v>
      </c>
      <c r="AF327" s="4" t="b">
        <f t="shared" si="82"/>
        <v>0</v>
      </c>
      <c r="AG327" s="4" t="b">
        <f t="shared" si="85"/>
        <v>0</v>
      </c>
      <c r="AH327" s="4" t="b">
        <f t="shared" si="85"/>
        <v>0</v>
      </c>
      <c r="AI327" s="4" t="b">
        <f t="shared" si="85"/>
        <v>0</v>
      </c>
      <c r="AJ327" s="4" t="b">
        <f t="shared" si="83"/>
        <v>0</v>
      </c>
    </row>
    <row r="328" spans="9:36" ht="15.75" customHeight="1" x14ac:dyDescent="0.2">
      <c r="I328" s="74" t="str" cm="1">
        <f t="array" ref="I328">IF(SUMPRODUCT(--ISNUMBER(SEARCH(_xlfn._xlws.FILTER(TRANSPOSE(_xlfn.TEXTSPLIT(I$3," "," ",TRUE)),I$3&lt;&gt;""),$F328)))&gt;0,IF($C328&lt;&gt;"",TEXT($C328," - TT.MM"),"")&amp;" "&amp;$G328&amp;IF($D328="",""," "&amp;TEXT($D328,"HH.MM")),"")</f>
        <v/>
      </c>
      <c r="J328" s="74" t="str" cm="1">
        <f t="array" ref="J328">IF(SUMPRODUCT(--ISNUMBER(SEARCH(_xlfn._xlws.FILTER(TRANSPOSE(_xlfn.TEXTSPLIT(J$3," "," ",TRUE)),J$3&lt;&gt;""),$F328)))&gt;0,IF($C328&lt;&gt;"",TEXT($C328," - TT.MM"),"")&amp;" "&amp;$G328&amp;IF($D328="",""," "&amp;TEXT($D328,"HH.MM")),"")</f>
        <v/>
      </c>
      <c r="K328" s="74" t="str" cm="1">
        <f t="array" ref="K328">IF(SUMPRODUCT(--ISNUMBER(SEARCH(_xlfn._xlws.FILTER(TRANSPOSE(_xlfn.TEXTSPLIT(K$3," "," ",TRUE)),K$3&lt;&gt;""),$F328)))&gt;0,IF($C328&lt;&gt;"",TEXT($C328," - TT.MM"),"")&amp;" "&amp;$G328&amp;IF($D328="",""," "&amp;TEXT($D328,"HH.MM")),"")</f>
        <v/>
      </c>
      <c r="L328" s="74" t="str" cm="1">
        <f t="array" ref="L328">IF(SUMPRODUCT(--ISNUMBER(SEARCH(_xlfn._xlws.FILTER(TRANSPOSE(_xlfn.TEXTSPLIT(L$3," "," ",TRUE)),L$3&lt;&gt;""),$F328)))&gt;0,IF($C328&lt;&gt;"",TEXT($C328," - TT.MM"),"")&amp;" "&amp;$G328&amp;IF($D328="",""," "&amp;TEXT($D328,"HH.MM")),"")</f>
        <v/>
      </c>
      <c r="M328" s="74" t="str" cm="1">
        <f t="array" ref="M328">IF(SUMPRODUCT(--ISNUMBER(SEARCH(_xlfn._xlws.FILTER(TRANSPOSE(_xlfn.TEXTSPLIT(M$3," "," ",TRUE)),M$3&lt;&gt;""),$F328)))&gt;0,IF($C328&lt;&gt;"",TEXT($C328," - TT.MM"),"")&amp;" "&amp;$G328&amp;IF($D328="",""," "&amp;TEXT($D328,"HH.MM")),"")</f>
        <v/>
      </c>
      <c r="N328" s="74" t="str" cm="1">
        <f t="array" ref="N328">IF(SUMPRODUCT(--ISNUMBER(SEARCH(_xlfn._xlws.FILTER(TRANSPOSE(_xlfn.TEXTSPLIT(N$3," "," ",TRUE)),N$3&lt;&gt;""),$F328)))&gt;0,IF($C328&lt;&gt;"",TEXT($C328," - TT.MM"),"")&amp;" "&amp;$G328&amp;IF($D328="",""," "&amp;TEXT($D328,"HH.MM")),"")</f>
        <v/>
      </c>
      <c r="O328" s="74" t="str" cm="1">
        <f t="array" ref="O328">IF(SUMPRODUCT(--ISNUMBER(SEARCH(_xlfn._xlws.FILTER(TRANSPOSE(_xlfn.TEXTSPLIT(O$3," "," ",TRUE)),O$3&lt;&gt;""),$F328)))&gt;0,IF($C328&lt;&gt;"",TEXT($C328," - TT.MM"),"")&amp;" "&amp;$G328&amp;IF($D328="",""," "&amp;TEXT($D328,"HH.MM")),"")</f>
        <v/>
      </c>
      <c r="W328" s="4" t="b">
        <f t="shared" si="88"/>
        <v>0</v>
      </c>
      <c r="X328" s="4" t="b">
        <f t="shared" si="88"/>
        <v>0</v>
      </c>
      <c r="Y328" s="4" t="b">
        <f t="shared" si="88"/>
        <v>0</v>
      </c>
      <c r="Z328" s="4" t="b">
        <f t="shared" si="87"/>
        <v>0</v>
      </c>
      <c r="AA328" s="4" t="b">
        <f t="shared" si="87"/>
        <v>0</v>
      </c>
      <c r="AB328" s="4" t="b">
        <f t="shared" si="87"/>
        <v>0</v>
      </c>
      <c r="AF328" s="4" t="b">
        <f t="shared" si="82"/>
        <v>0</v>
      </c>
      <c r="AG328" s="4" t="b">
        <f t="shared" si="85"/>
        <v>0</v>
      </c>
      <c r="AH328" s="4" t="b">
        <f t="shared" si="85"/>
        <v>0</v>
      </c>
      <c r="AI328" s="4" t="b">
        <f t="shared" si="85"/>
        <v>0</v>
      </c>
      <c r="AJ328" s="4" t="b">
        <f t="shared" si="83"/>
        <v>0</v>
      </c>
    </row>
    <row r="329" spans="9:36" ht="15.75" customHeight="1" x14ac:dyDescent="0.2">
      <c r="I329" s="74" t="str" cm="1">
        <f t="array" ref="I329">IF(SUMPRODUCT(--ISNUMBER(SEARCH(_xlfn._xlws.FILTER(TRANSPOSE(_xlfn.TEXTSPLIT(I$3," "," ",TRUE)),I$3&lt;&gt;""),$F329)))&gt;0,IF($C329&lt;&gt;"",TEXT($C329," - TT.MM"),"")&amp;" "&amp;$G329&amp;IF($D329="",""," "&amp;TEXT($D329,"HH.MM")),"")</f>
        <v/>
      </c>
      <c r="J329" s="74" t="str" cm="1">
        <f t="array" ref="J329">IF(SUMPRODUCT(--ISNUMBER(SEARCH(_xlfn._xlws.FILTER(TRANSPOSE(_xlfn.TEXTSPLIT(J$3," "," ",TRUE)),J$3&lt;&gt;""),$F329)))&gt;0,IF($C329&lt;&gt;"",TEXT($C329," - TT.MM"),"")&amp;" "&amp;$G329&amp;IF($D329="",""," "&amp;TEXT($D329,"HH.MM")),"")</f>
        <v/>
      </c>
      <c r="K329" s="74" t="str" cm="1">
        <f t="array" ref="K329">IF(SUMPRODUCT(--ISNUMBER(SEARCH(_xlfn._xlws.FILTER(TRANSPOSE(_xlfn.TEXTSPLIT(K$3," "," ",TRUE)),K$3&lt;&gt;""),$F329)))&gt;0,IF($C329&lt;&gt;"",TEXT($C329," - TT.MM"),"")&amp;" "&amp;$G329&amp;IF($D329="",""," "&amp;TEXT($D329,"HH.MM")),"")</f>
        <v/>
      </c>
      <c r="L329" s="74" t="str" cm="1">
        <f t="array" ref="L329">IF(SUMPRODUCT(--ISNUMBER(SEARCH(_xlfn._xlws.FILTER(TRANSPOSE(_xlfn.TEXTSPLIT(L$3," "," ",TRUE)),L$3&lt;&gt;""),$F329)))&gt;0,IF($C329&lt;&gt;"",TEXT($C329," - TT.MM"),"")&amp;" "&amp;$G329&amp;IF($D329="",""," "&amp;TEXT($D329,"HH.MM")),"")</f>
        <v/>
      </c>
      <c r="M329" s="74" t="str" cm="1">
        <f t="array" ref="M329">IF(SUMPRODUCT(--ISNUMBER(SEARCH(_xlfn._xlws.FILTER(TRANSPOSE(_xlfn.TEXTSPLIT(M$3," "," ",TRUE)),M$3&lt;&gt;""),$F329)))&gt;0,IF($C329&lt;&gt;"",TEXT($C329," - TT.MM"),"")&amp;" "&amp;$G329&amp;IF($D329="",""," "&amp;TEXT($D329,"HH.MM")),"")</f>
        <v/>
      </c>
      <c r="N329" s="74" t="str" cm="1">
        <f t="array" ref="N329">IF(SUMPRODUCT(--ISNUMBER(SEARCH(_xlfn._xlws.FILTER(TRANSPOSE(_xlfn.TEXTSPLIT(N$3," "," ",TRUE)),N$3&lt;&gt;""),$F329)))&gt;0,IF($C329&lt;&gt;"",TEXT($C329," - TT.MM"),"")&amp;" "&amp;$G329&amp;IF($D329="",""," "&amp;TEXT($D329,"HH.MM")),"")</f>
        <v/>
      </c>
      <c r="O329" s="74" t="str" cm="1">
        <f t="array" ref="O329">IF(SUMPRODUCT(--ISNUMBER(SEARCH(_xlfn._xlws.FILTER(TRANSPOSE(_xlfn.TEXTSPLIT(O$3," "," ",TRUE)),O$3&lt;&gt;""),$F329)))&gt;0,IF($C329&lt;&gt;"",TEXT($C329," - TT.MM"),"")&amp;" "&amp;$G329&amp;IF($D329="",""," "&amp;TEXT($D329,"HH.MM")),"")</f>
        <v/>
      </c>
      <c r="W329" s="4" t="b">
        <f t="shared" si="88"/>
        <v>0</v>
      </c>
      <c r="X329" s="4" t="b">
        <f t="shared" si="88"/>
        <v>0</v>
      </c>
      <c r="Y329" s="4" t="b">
        <f t="shared" si="88"/>
        <v>0</v>
      </c>
      <c r="Z329" s="4" t="b">
        <f t="shared" si="87"/>
        <v>0</v>
      </c>
      <c r="AA329" s="4" t="b">
        <f t="shared" si="87"/>
        <v>0</v>
      </c>
      <c r="AB329" s="4" t="b">
        <f t="shared" si="87"/>
        <v>0</v>
      </c>
      <c r="AF329" s="4" t="b">
        <f t="shared" si="82"/>
        <v>0</v>
      </c>
      <c r="AG329" s="4" t="b">
        <f t="shared" si="85"/>
        <v>0</v>
      </c>
      <c r="AH329" s="4" t="b">
        <f t="shared" si="85"/>
        <v>0</v>
      </c>
      <c r="AI329" s="4" t="b">
        <f t="shared" si="85"/>
        <v>0</v>
      </c>
      <c r="AJ329" s="4" t="b">
        <f t="shared" si="83"/>
        <v>0</v>
      </c>
    </row>
    <row r="330" spans="9:36" ht="15.75" customHeight="1" x14ac:dyDescent="0.2">
      <c r="I330" s="74" t="str" cm="1">
        <f t="array" ref="I330">IF(SUMPRODUCT(--ISNUMBER(SEARCH(_xlfn._xlws.FILTER(TRANSPOSE(_xlfn.TEXTSPLIT(I$3," "," ",TRUE)),I$3&lt;&gt;""),$F330)))&gt;0,IF($C330&lt;&gt;"",TEXT($C330," - TT.MM"),"")&amp;" "&amp;$G330&amp;IF($D330="",""," "&amp;TEXT($D330,"HH.MM")),"")</f>
        <v/>
      </c>
      <c r="J330" s="74" t="str" cm="1">
        <f t="array" ref="J330">IF(SUMPRODUCT(--ISNUMBER(SEARCH(_xlfn._xlws.FILTER(TRANSPOSE(_xlfn.TEXTSPLIT(J$3," "," ",TRUE)),J$3&lt;&gt;""),$F330)))&gt;0,IF($C330&lt;&gt;"",TEXT($C330," - TT.MM"),"")&amp;" "&amp;$G330&amp;IF($D330="",""," "&amp;TEXT($D330,"HH.MM")),"")</f>
        <v/>
      </c>
      <c r="K330" s="74" t="str" cm="1">
        <f t="array" ref="K330">IF(SUMPRODUCT(--ISNUMBER(SEARCH(_xlfn._xlws.FILTER(TRANSPOSE(_xlfn.TEXTSPLIT(K$3," "," ",TRUE)),K$3&lt;&gt;""),$F330)))&gt;0,IF($C330&lt;&gt;"",TEXT($C330," - TT.MM"),"")&amp;" "&amp;$G330&amp;IF($D330="",""," "&amp;TEXT($D330,"HH.MM")),"")</f>
        <v/>
      </c>
      <c r="L330" s="74" t="str" cm="1">
        <f t="array" ref="L330">IF(SUMPRODUCT(--ISNUMBER(SEARCH(_xlfn._xlws.FILTER(TRANSPOSE(_xlfn.TEXTSPLIT(L$3," "," ",TRUE)),L$3&lt;&gt;""),$F330)))&gt;0,IF($C330&lt;&gt;"",TEXT($C330," - TT.MM"),"")&amp;" "&amp;$G330&amp;IF($D330="",""," "&amp;TEXT($D330,"HH.MM")),"")</f>
        <v/>
      </c>
      <c r="M330" s="74" t="str" cm="1">
        <f t="array" ref="M330">IF(SUMPRODUCT(--ISNUMBER(SEARCH(_xlfn._xlws.FILTER(TRANSPOSE(_xlfn.TEXTSPLIT(M$3," "," ",TRUE)),M$3&lt;&gt;""),$F330)))&gt;0,IF($C330&lt;&gt;"",TEXT($C330," - TT.MM"),"")&amp;" "&amp;$G330&amp;IF($D330="",""," "&amp;TEXT($D330,"HH.MM")),"")</f>
        <v/>
      </c>
      <c r="N330" s="74" t="str" cm="1">
        <f t="array" ref="N330">IF(SUMPRODUCT(--ISNUMBER(SEARCH(_xlfn._xlws.FILTER(TRANSPOSE(_xlfn.TEXTSPLIT(N$3," "," ",TRUE)),N$3&lt;&gt;""),$F330)))&gt;0,IF($C330&lt;&gt;"",TEXT($C330," - TT.MM"),"")&amp;" "&amp;$G330&amp;IF($D330="",""," "&amp;TEXT($D330,"HH.MM")),"")</f>
        <v/>
      </c>
      <c r="O330" s="74" t="str" cm="1">
        <f t="array" ref="O330">IF(SUMPRODUCT(--ISNUMBER(SEARCH(_xlfn._xlws.FILTER(TRANSPOSE(_xlfn.TEXTSPLIT(O$3," "," ",TRUE)),O$3&lt;&gt;""),$F330)))&gt;0,IF($C330&lt;&gt;"",TEXT($C330," - TT.MM"),"")&amp;" "&amp;$G330&amp;IF($D330="",""," "&amp;TEXT($D330,"HH.MM")),"")</f>
        <v/>
      </c>
      <c r="W330" s="4" t="b">
        <f t="shared" si="88"/>
        <v>0</v>
      </c>
      <c r="X330" s="4" t="b">
        <f t="shared" si="88"/>
        <v>0</v>
      </c>
      <c r="Y330" s="4" t="b">
        <f t="shared" si="88"/>
        <v>0</v>
      </c>
      <c r="Z330" s="4" t="b">
        <f t="shared" si="87"/>
        <v>0</v>
      </c>
      <c r="AA330" s="4" t="b">
        <f t="shared" si="87"/>
        <v>0</v>
      </c>
      <c r="AB330" s="4" t="b">
        <f t="shared" si="87"/>
        <v>0</v>
      </c>
      <c r="AF330" s="4" t="b">
        <f t="shared" si="82"/>
        <v>0</v>
      </c>
      <c r="AG330" s="4" t="b">
        <f t="shared" si="85"/>
        <v>0</v>
      </c>
      <c r="AH330" s="4" t="b">
        <f t="shared" si="85"/>
        <v>0</v>
      </c>
      <c r="AI330" s="4" t="b">
        <f t="shared" si="85"/>
        <v>0</v>
      </c>
      <c r="AJ330" s="4" t="b">
        <f t="shared" si="83"/>
        <v>0</v>
      </c>
    </row>
    <row r="331" spans="9:36" ht="15.75" customHeight="1" x14ac:dyDescent="0.2">
      <c r="I331" s="74" t="str" cm="1">
        <f t="array" ref="I331">IF(SUMPRODUCT(--ISNUMBER(SEARCH(_xlfn._xlws.FILTER(TRANSPOSE(_xlfn.TEXTSPLIT(I$3," "," ",TRUE)),I$3&lt;&gt;""),$F331)))&gt;0,IF($C331&lt;&gt;"",TEXT($C331," - TT.MM"),"")&amp;" "&amp;$G331&amp;IF($D331="",""," "&amp;TEXT($D331,"HH.MM")),"")</f>
        <v/>
      </c>
      <c r="J331" s="74" t="str" cm="1">
        <f t="array" ref="J331">IF(SUMPRODUCT(--ISNUMBER(SEARCH(_xlfn._xlws.FILTER(TRANSPOSE(_xlfn.TEXTSPLIT(J$3," "," ",TRUE)),J$3&lt;&gt;""),$F331)))&gt;0,IF($C331&lt;&gt;"",TEXT($C331," - TT.MM"),"")&amp;" "&amp;$G331&amp;IF($D331="",""," "&amp;TEXT($D331,"HH.MM")),"")</f>
        <v/>
      </c>
      <c r="K331" s="74" t="str" cm="1">
        <f t="array" ref="K331">IF(SUMPRODUCT(--ISNUMBER(SEARCH(_xlfn._xlws.FILTER(TRANSPOSE(_xlfn.TEXTSPLIT(K$3," "," ",TRUE)),K$3&lt;&gt;""),$F331)))&gt;0,IF($C331&lt;&gt;"",TEXT($C331," - TT.MM"),"")&amp;" "&amp;$G331&amp;IF($D331="",""," "&amp;TEXT($D331,"HH.MM")),"")</f>
        <v/>
      </c>
      <c r="L331" s="74" t="str" cm="1">
        <f t="array" ref="L331">IF(SUMPRODUCT(--ISNUMBER(SEARCH(_xlfn._xlws.FILTER(TRANSPOSE(_xlfn.TEXTSPLIT(L$3," "," ",TRUE)),L$3&lt;&gt;""),$F331)))&gt;0,IF($C331&lt;&gt;"",TEXT($C331," - TT.MM"),"")&amp;" "&amp;$G331&amp;IF($D331="",""," "&amp;TEXT($D331,"HH.MM")),"")</f>
        <v/>
      </c>
      <c r="M331" s="74" t="str" cm="1">
        <f t="array" ref="M331">IF(SUMPRODUCT(--ISNUMBER(SEARCH(_xlfn._xlws.FILTER(TRANSPOSE(_xlfn.TEXTSPLIT(M$3," "," ",TRUE)),M$3&lt;&gt;""),$F331)))&gt;0,IF($C331&lt;&gt;"",TEXT($C331," - TT.MM"),"")&amp;" "&amp;$G331&amp;IF($D331="",""," "&amp;TEXT($D331,"HH.MM")),"")</f>
        <v/>
      </c>
      <c r="N331" s="74" t="str" cm="1">
        <f t="array" ref="N331">IF(SUMPRODUCT(--ISNUMBER(SEARCH(_xlfn._xlws.FILTER(TRANSPOSE(_xlfn.TEXTSPLIT(N$3," "," ",TRUE)),N$3&lt;&gt;""),$F331)))&gt;0,IF($C331&lt;&gt;"",TEXT($C331," - TT.MM"),"")&amp;" "&amp;$G331&amp;IF($D331="",""," "&amp;TEXT($D331,"HH.MM")),"")</f>
        <v/>
      </c>
      <c r="O331" s="74" t="str" cm="1">
        <f t="array" ref="O331">IF(SUMPRODUCT(--ISNUMBER(SEARCH(_xlfn._xlws.FILTER(TRANSPOSE(_xlfn.TEXTSPLIT(O$3," "," ",TRUE)),O$3&lt;&gt;""),$F331)))&gt;0,IF($C331&lt;&gt;"",TEXT($C331," - TT.MM"),"")&amp;" "&amp;$G331&amp;IF($D331="",""," "&amp;TEXT($D331,"HH.MM")),"")</f>
        <v/>
      </c>
      <c r="W331" s="4" t="b">
        <f t="shared" si="88"/>
        <v>0</v>
      </c>
      <c r="X331" s="4" t="b">
        <f t="shared" si="88"/>
        <v>0</v>
      </c>
      <c r="Y331" s="4" t="b">
        <f t="shared" si="88"/>
        <v>0</v>
      </c>
      <c r="Z331" s="4" t="b">
        <f t="shared" si="87"/>
        <v>0</v>
      </c>
      <c r="AA331" s="4" t="b">
        <f t="shared" si="87"/>
        <v>0</v>
      </c>
      <c r="AB331" s="4" t="b">
        <f t="shared" si="87"/>
        <v>0</v>
      </c>
      <c r="AF331" s="4" t="b">
        <f t="shared" si="82"/>
        <v>0</v>
      </c>
      <c r="AG331" s="4" t="b">
        <f t="shared" si="85"/>
        <v>0</v>
      </c>
      <c r="AH331" s="4" t="b">
        <f t="shared" si="85"/>
        <v>0</v>
      </c>
      <c r="AI331" s="4" t="b">
        <f t="shared" si="85"/>
        <v>0</v>
      </c>
      <c r="AJ331" s="4" t="b">
        <f t="shared" si="83"/>
        <v>0</v>
      </c>
    </row>
    <row r="332" spans="9:36" ht="15.75" customHeight="1" x14ac:dyDescent="0.2">
      <c r="I332" s="74" t="str" cm="1">
        <f t="array" ref="I332">IF(SUMPRODUCT(--ISNUMBER(SEARCH(_xlfn._xlws.FILTER(TRANSPOSE(_xlfn.TEXTSPLIT(I$3," "," ",TRUE)),I$3&lt;&gt;""),$F332)))&gt;0,IF($C332&lt;&gt;"",TEXT($C332," - TT.MM"),"")&amp;" "&amp;$G332&amp;IF($D332="",""," "&amp;TEXT($D332,"HH.MM")),"")</f>
        <v/>
      </c>
      <c r="J332" s="74" t="str" cm="1">
        <f t="array" ref="J332">IF(SUMPRODUCT(--ISNUMBER(SEARCH(_xlfn._xlws.FILTER(TRANSPOSE(_xlfn.TEXTSPLIT(J$3," "," ",TRUE)),J$3&lt;&gt;""),$F332)))&gt;0,IF($C332&lt;&gt;"",TEXT($C332," - TT.MM"),"")&amp;" "&amp;$G332&amp;IF($D332="",""," "&amp;TEXT($D332,"HH.MM")),"")</f>
        <v/>
      </c>
      <c r="K332" s="74" t="str" cm="1">
        <f t="array" ref="K332">IF(SUMPRODUCT(--ISNUMBER(SEARCH(_xlfn._xlws.FILTER(TRANSPOSE(_xlfn.TEXTSPLIT(K$3," "," ",TRUE)),K$3&lt;&gt;""),$F332)))&gt;0,IF($C332&lt;&gt;"",TEXT($C332," - TT.MM"),"")&amp;" "&amp;$G332&amp;IF($D332="",""," "&amp;TEXT($D332,"HH.MM")),"")</f>
        <v/>
      </c>
      <c r="L332" s="74" t="str" cm="1">
        <f t="array" ref="L332">IF(SUMPRODUCT(--ISNUMBER(SEARCH(_xlfn._xlws.FILTER(TRANSPOSE(_xlfn.TEXTSPLIT(L$3," "," ",TRUE)),L$3&lt;&gt;""),$F332)))&gt;0,IF($C332&lt;&gt;"",TEXT($C332," - TT.MM"),"")&amp;" "&amp;$G332&amp;IF($D332="",""," "&amp;TEXT($D332,"HH.MM")),"")</f>
        <v/>
      </c>
      <c r="M332" s="74" t="str" cm="1">
        <f t="array" ref="M332">IF(SUMPRODUCT(--ISNUMBER(SEARCH(_xlfn._xlws.FILTER(TRANSPOSE(_xlfn.TEXTSPLIT(M$3," "," ",TRUE)),M$3&lt;&gt;""),$F332)))&gt;0,IF($C332&lt;&gt;"",TEXT($C332," - TT.MM"),"")&amp;" "&amp;$G332&amp;IF($D332="",""," "&amp;TEXT($D332,"HH.MM")),"")</f>
        <v/>
      </c>
      <c r="N332" s="74" t="str" cm="1">
        <f t="array" ref="N332">IF(SUMPRODUCT(--ISNUMBER(SEARCH(_xlfn._xlws.FILTER(TRANSPOSE(_xlfn.TEXTSPLIT(N$3," "," ",TRUE)),N$3&lt;&gt;""),$F332)))&gt;0,IF($C332&lt;&gt;"",TEXT($C332," - TT.MM"),"")&amp;" "&amp;$G332&amp;IF($D332="",""," "&amp;TEXT($D332,"HH.MM")),"")</f>
        <v/>
      </c>
      <c r="O332" s="74" t="str" cm="1">
        <f t="array" ref="O332">IF(SUMPRODUCT(--ISNUMBER(SEARCH(_xlfn._xlws.FILTER(TRANSPOSE(_xlfn.TEXTSPLIT(O$3," "," ",TRUE)),O$3&lt;&gt;""),$F332)))&gt;0,IF($C332&lt;&gt;"",TEXT($C332," - TT.MM"),"")&amp;" "&amp;$G332&amp;IF($D332="",""," "&amp;TEXT($D332,"HH.MM")),"")</f>
        <v/>
      </c>
      <c r="W332" s="4" t="b">
        <f t="shared" si="88"/>
        <v>0</v>
      </c>
      <c r="X332" s="4" t="b">
        <f t="shared" si="88"/>
        <v>0</v>
      </c>
      <c r="Y332" s="4" t="b">
        <f t="shared" si="88"/>
        <v>0</v>
      </c>
      <c r="Z332" s="4" t="b">
        <f t="shared" si="87"/>
        <v>0</v>
      </c>
      <c r="AA332" s="4" t="b">
        <f t="shared" si="87"/>
        <v>0</v>
      </c>
      <c r="AB332" s="4" t="b">
        <f t="shared" si="87"/>
        <v>0</v>
      </c>
      <c r="AF332" s="4" t="b">
        <f t="shared" si="82"/>
        <v>0</v>
      </c>
      <c r="AG332" s="4" t="b">
        <f t="shared" si="85"/>
        <v>0</v>
      </c>
      <c r="AH332" s="4" t="b">
        <f t="shared" si="85"/>
        <v>0</v>
      </c>
      <c r="AI332" s="4" t="b">
        <f t="shared" si="85"/>
        <v>0</v>
      </c>
      <c r="AJ332" s="4" t="b">
        <f t="shared" si="83"/>
        <v>0</v>
      </c>
    </row>
    <row r="333" spans="9:36" ht="15.75" customHeight="1" x14ac:dyDescent="0.2">
      <c r="I333" s="74" t="str" cm="1">
        <f t="array" ref="I333">IF(SUMPRODUCT(--ISNUMBER(SEARCH(_xlfn._xlws.FILTER(TRANSPOSE(_xlfn.TEXTSPLIT(I$3," "," ",TRUE)),I$3&lt;&gt;""),$F333)))&gt;0,IF($C333&lt;&gt;"",TEXT($C333," - TT.MM"),"")&amp;" "&amp;$G333&amp;IF($D333="",""," "&amp;TEXT($D333,"HH.MM")),"")</f>
        <v/>
      </c>
      <c r="J333" s="74" t="str" cm="1">
        <f t="array" ref="J333">IF(SUMPRODUCT(--ISNUMBER(SEARCH(_xlfn._xlws.FILTER(TRANSPOSE(_xlfn.TEXTSPLIT(J$3," "," ",TRUE)),J$3&lt;&gt;""),$F333)))&gt;0,IF($C333&lt;&gt;"",TEXT($C333," - TT.MM"),"")&amp;" "&amp;$G333&amp;IF($D333="",""," "&amp;TEXT($D333,"HH.MM")),"")</f>
        <v/>
      </c>
      <c r="K333" s="74" t="str" cm="1">
        <f t="array" ref="K333">IF(SUMPRODUCT(--ISNUMBER(SEARCH(_xlfn._xlws.FILTER(TRANSPOSE(_xlfn.TEXTSPLIT(K$3," "," ",TRUE)),K$3&lt;&gt;""),$F333)))&gt;0,IF($C333&lt;&gt;"",TEXT($C333," - TT.MM"),"")&amp;" "&amp;$G333&amp;IF($D333="",""," "&amp;TEXT($D333,"HH.MM")),"")</f>
        <v/>
      </c>
      <c r="L333" s="74" t="str" cm="1">
        <f t="array" ref="L333">IF(SUMPRODUCT(--ISNUMBER(SEARCH(_xlfn._xlws.FILTER(TRANSPOSE(_xlfn.TEXTSPLIT(L$3," "," ",TRUE)),L$3&lt;&gt;""),$F333)))&gt;0,IF($C333&lt;&gt;"",TEXT($C333," - TT.MM"),"")&amp;" "&amp;$G333&amp;IF($D333="",""," "&amp;TEXT($D333,"HH.MM")),"")</f>
        <v/>
      </c>
      <c r="M333" s="74" t="str" cm="1">
        <f t="array" ref="M333">IF(SUMPRODUCT(--ISNUMBER(SEARCH(_xlfn._xlws.FILTER(TRANSPOSE(_xlfn.TEXTSPLIT(M$3," "," ",TRUE)),M$3&lt;&gt;""),$F333)))&gt;0,IF($C333&lt;&gt;"",TEXT($C333," - TT.MM"),"")&amp;" "&amp;$G333&amp;IF($D333="",""," "&amp;TEXT($D333,"HH.MM")),"")</f>
        <v/>
      </c>
      <c r="N333" s="74" t="str" cm="1">
        <f t="array" ref="N333">IF(SUMPRODUCT(--ISNUMBER(SEARCH(_xlfn._xlws.FILTER(TRANSPOSE(_xlfn.TEXTSPLIT(N$3," "," ",TRUE)),N$3&lt;&gt;""),$F333)))&gt;0,IF($C333&lt;&gt;"",TEXT($C333," - TT.MM"),"")&amp;" "&amp;$G333&amp;IF($D333="",""," "&amp;TEXT($D333,"HH.MM")),"")</f>
        <v/>
      </c>
      <c r="O333" s="74" t="str" cm="1">
        <f t="array" ref="O333">IF(SUMPRODUCT(--ISNUMBER(SEARCH(_xlfn._xlws.FILTER(TRANSPOSE(_xlfn.TEXTSPLIT(O$3," "," ",TRUE)),O$3&lt;&gt;""),$F333)))&gt;0,IF($C333&lt;&gt;"",TEXT($C333," - TT.MM"),"")&amp;" "&amp;$G333&amp;IF($D333="",""," "&amp;TEXT($D333,"HH.MM")),"")</f>
        <v/>
      </c>
      <c r="W333" s="4" t="b">
        <f t="shared" si="88"/>
        <v>0</v>
      </c>
      <c r="X333" s="4" t="b">
        <f t="shared" si="88"/>
        <v>0</v>
      </c>
      <c r="Y333" s="4" t="b">
        <f t="shared" si="88"/>
        <v>0</v>
      </c>
      <c r="Z333" s="4" t="b">
        <f t="shared" si="87"/>
        <v>0</v>
      </c>
      <c r="AA333" s="4" t="b">
        <f t="shared" si="87"/>
        <v>0</v>
      </c>
      <c r="AB333" s="4" t="b">
        <f t="shared" si="87"/>
        <v>0</v>
      </c>
      <c r="AF333" s="4" t="b">
        <f t="shared" si="82"/>
        <v>0</v>
      </c>
      <c r="AG333" s="4" t="b">
        <f t="shared" si="85"/>
        <v>0</v>
      </c>
      <c r="AH333" s="4" t="b">
        <f t="shared" si="85"/>
        <v>0</v>
      </c>
      <c r="AI333" s="4" t="b">
        <f t="shared" si="85"/>
        <v>0</v>
      </c>
      <c r="AJ333" s="4" t="b">
        <f t="shared" si="83"/>
        <v>0</v>
      </c>
    </row>
    <row r="334" spans="9:36" ht="15.75" customHeight="1" x14ac:dyDescent="0.2">
      <c r="I334" s="74" t="str" cm="1">
        <f t="array" ref="I334">IF(SUMPRODUCT(--ISNUMBER(SEARCH(_xlfn._xlws.FILTER(TRANSPOSE(_xlfn.TEXTSPLIT(I$3," "," ",TRUE)),I$3&lt;&gt;""),$F334)))&gt;0,IF($C334&lt;&gt;"",TEXT($C334," - TT.MM"),"")&amp;" "&amp;$G334&amp;IF($D334="",""," "&amp;TEXT($D334,"HH.MM")),"")</f>
        <v/>
      </c>
      <c r="J334" s="74" t="str" cm="1">
        <f t="array" ref="J334">IF(SUMPRODUCT(--ISNUMBER(SEARCH(_xlfn._xlws.FILTER(TRANSPOSE(_xlfn.TEXTSPLIT(J$3," "," ",TRUE)),J$3&lt;&gt;""),$F334)))&gt;0,IF($C334&lt;&gt;"",TEXT($C334," - TT.MM"),"")&amp;" "&amp;$G334&amp;IF($D334="",""," "&amp;TEXT($D334,"HH.MM")),"")</f>
        <v/>
      </c>
      <c r="K334" s="74" t="str" cm="1">
        <f t="array" ref="K334">IF(SUMPRODUCT(--ISNUMBER(SEARCH(_xlfn._xlws.FILTER(TRANSPOSE(_xlfn.TEXTSPLIT(K$3," "," ",TRUE)),K$3&lt;&gt;""),$F334)))&gt;0,IF($C334&lt;&gt;"",TEXT($C334," - TT.MM"),"")&amp;" "&amp;$G334&amp;IF($D334="",""," "&amp;TEXT($D334,"HH.MM")),"")</f>
        <v/>
      </c>
      <c r="L334" s="74" t="str" cm="1">
        <f t="array" ref="L334">IF(SUMPRODUCT(--ISNUMBER(SEARCH(_xlfn._xlws.FILTER(TRANSPOSE(_xlfn.TEXTSPLIT(L$3," "," ",TRUE)),L$3&lt;&gt;""),$F334)))&gt;0,IF($C334&lt;&gt;"",TEXT($C334," - TT.MM"),"")&amp;" "&amp;$G334&amp;IF($D334="",""," "&amp;TEXT($D334,"HH.MM")),"")</f>
        <v/>
      </c>
      <c r="M334" s="74" t="str" cm="1">
        <f t="array" ref="M334">IF(SUMPRODUCT(--ISNUMBER(SEARCH(_xlfn._xlws.FILTER(TRANSPOSE(_xlfn.TEXTSPLIT(M$3," "," ",TRUE)),M$3&lt;&gt;""),$F334)))&gt;0,IF($C334&lt;&gt;"",TEXT($C334," - TT.MM"),"")&amp;" "&amp;$G334&amp;IF($D334="",""," "&amp;TEXT($D334,"HH.MM")),"")</f>
        <v/>
      </c>
      <c r="N334" s="74" t="str" cm="1">
        <f t="array" ref="N334">IF(SUMPRODUCT(--ISNUMBER(SEARCH(_xlfn._xlws.FILTER(TRANSPOSE(_xlfn.TEXTSPLIT(N$3," "," ",TRUE)),N$3&lt;&gt;""),$F334)))&gt;0,IF($C334&lt;&gt;"",TEXT($C334," - TT.MM"),"")&amp;" "&amp;$G334&amp;IF($D334="",""," "&amp;TEXT($D334,"HH.MM")),"")</f>
        <v/>
      </c>
      <c r="O334" s="74" t="str" cm="1">
        <f t="array" ref="O334">IF(SUMPRODUCT(--ISNUMBER(SEARCH(_xlfn._xlws.FILTER(TRANSPOSE(_xlfn.TEXTSPLIT(O$3," "," ",TRUE)),O$3&lt;&gt;""),$F334)))&gt;0,IF($C334&lt;&gt;"",TEXT($C334," - TT.MM"),"")&amp;" "&amp;$G334&amp;IF($D334="",""," "&amp;TEXT($D334,"HH.MM")),"")</f>
        <v/>
      </c>
      <c r="W334" s="4" t="b">
        <f t="shared" si="88"/>
        <v>0</v>
      </c>
      <c r="X334" s="4" t="b">
        <f t="shared" si="88"/>
        <v>0</v>
      </c>
      <c r="Y334" s="4" t="b">
        <f t="shared" si="88"/>
        <v>0</v>
      </c>
      <c r="Z334" s="4" t="b">
        <f t="shared" si="87"/>
        <v>0</v>
      </c>
      <c r="AA334" s="4" t="b">
        <f t="shared" si="87"/>
        <v>0</v>
      </c>
      <c r="AB334" s="4" t="b">
        <f t="shared" si="87"/>
        <v>0</v>
      </c>
      <c r="AF334" s="4" t="b">
        <f t="shared" si="82"/>
        <v>0</v>
      </c>
      <c r="AG334" s="4" t="b">
        <f t="shared" si="85"/>
        <v>0</v>
      </c>
      <c r="AH334" s="4" t="b">
        <f t="shared" si="85"/>
        <v>0</v>
      </c>
      <c r="AI334" s="4" t="b">
        <f t="shared" si="85"/>
        <v>0</v>
      </c>
      <c r="AJ334" s="4" t="b">
        <f t="shared" si="83"/>
        <v>0</v>
      </c>
    </row>
    <row r="335" spans="9:36" ht="15.75" customHeight="1" x14ac:dyDescent="0.2">
      <c r="I335" s="74" t="str" cm="1">
        <f t="array" ref="I335">IF(SUMPRODUCT(--ISNUMBER(SEARCH(_xlfn._xlws.FILTER(TRANSPOSE(_xlfn.TEXTSPLIT(I$3," "," ",TRUE)),I$3&lt;&gt;""),$F335)))&gt;0,IF($C335&lt;&gt;"",TEXT($C335," - TT.MM"),"")&amp;" "&amp;$G335&amp;IF($D335="",""," "&amp;TEXT($D335,"HH.MM")),"")</f>
        <v/>
      </c>
      <c r="J335" s="74" t="str" cm="1">
        <f t="array" ref="J335">IF(SUMPRODUCT(--ISNUMBER(SEARCH(_xlfn._xlws.FILTER(TRANSPOSE(_xlfn.TEXTSPLIT(J$3," "," ",TRUE)),J$3&lt;&gt;""),$F335)))&gt;0,IF($C335&lt;&gt;"",TEXT($C335," - TT.MM"),"")&amp;" "&amp;$G335&amp;IF($D335="",""," "&amp;TEXT($D335,"HH.MM")),"")</f>
        <v/>
      </c>
      <c r="K335" s="74" t="str" cm="1">
        <f t="array" ref="K335">IF(SUMPRODUCT(--ISNUMBER(SEARCH(_xlfn._xlws.FILTER(TRANSPOSE(_xlfn.TEXTSPLIT(K$3," "," ",TRUE)),K$3&lt;&gt;""),$F335)))&gt;0,IF($C335&lt;&gt;"",TEXT($C335," - TT.MM"),"")&amp;" "&amp;$G335&amp;IF($D335="",""," "&amp;TEXT($D335,"HH.MM")),"")</f>
        <v/>
      </c>
      <c r="L335" s="74" t="str" cm="1">
        <f t="array" ref="L335">IF(SUMPRODUCT(--ISNUMBER(SEARCH(_xlfn._xlws.FILTER(TRANSPOSE(_xlfn.TEXTSPLIT(L$3," "," ",TRUE)),L$3&lt;&gt;""),$F335)))&gt;0,IF($C335&lt;&gt;"",TEXT($C335," - TT.MM"),"")&amp;" "&amp;$G335&amp;IF($D335="",""," "&amp;TEXT($D335,"HH.MM")),"")</f>
        <v/>
      </c>
      <c r="M335" s="74" t="str" cm="1">
        <f t="array" ref="M335">IF(SUMPRODUCT(--ISNUMBER(SEARCH(_xlfn._xlws.FILTER(TRANSPOSE(_xlfn.TEXTSPLIT(M$3," "," ",TRUE)),M$3&lt;&gt;""),$F335)))&gt;0,IF($C335&lt;&gt;"",TEXT($C335," - TT.MM"),"")&amp;" "&amp;$G335&amp;IF($D335="",""," "&amp;TEXT($D335,"HH.MM")),"")</f>
        <v/>
      </c>
      <c r="N335" s="74" t="str" cm="1">
        <f t="array" ref="N335">IF(SUMPRODUCT(--ISNUMBER(SEARCH(_xlfn._xlws.FILTER(TRANSPOSE(_xlfn.TEXTSPLIT(N$3," "," ",TRUE)),N$3&lt;&gt;""),$F335)))&gt;0,IF($C335&lt;&gt;"",TEXT($C335," - TT.MM"),"")&amp;" "&amp;$G335&amp;IF($D335="",""," "&amp;TEXT($D335,"HH.MM")),"")</f>
        <v/>
      </c>
      <c r="O335" s="74" t="str" cm="1">
        <f t="array" ref="O335">IF(SUMPRODUCT(--ISNUMBER(SEARCH(_xlfn._xlws.FILTER(TRANSPOSE(_xlfn.TEXTSPLIT(O$3," "," ",TRUE)),O$3&lt;&gt;""),$F335)))&gt;0,IF($C335&lt;&gt;"",TEXT($C335," - TT.MM"),"")&amp;" "&amp;$G335&amp;IF($D335="",""," "&amp;TEXT($D335,"HH.MM")),"")</f>
        <v/>
      </c>
      <c r="W335" s="4" t="b">
        <f t="shared" si="88"/>
        <v>0</v>
      </c>
      <c r="X335" s="4" t="b">
        <f t="shared" si="88"/>
        <v>0</v>
      </c>
      <c r="Y335" s="4" t="b">
        <f t="shared" si="88"/>
        <v>0</v>
      </c>
      <c r="Z335" s="4" t="b">
        <f t="shared" si="87"/>
        <v>0</v>
      </c>
      <c r="AA335" s="4" t="b">
        <f t="shared" si="87"/>
        <v>0</v>
      </c>
      <c r="AB335" s="4" t="b">
        <f t="shared" si="87"/>
        <v>0</v>
      </c>
      <c r="AF335" s="4" t="b">
        <f t="shared" si="82"/>
        <v>0</v>
      </c>
      <c r="AG335" s="4" t="b">
        <f t="shared" si="85"/>
        <v>0</v>
      </c>
      <c r="AH335" s="4" t="b">
        <f t="shared" si="85"/>
        <v>0</v>
      </c>
      <c r="AI335" s="4" t="b">
        <f t="shared" si="85"/>
        <v>0</v>
      </c>
      <c r="AJ335" s="4" t="b">
        <f t="shared" si="83"/>
        <v>0</v>
      </c>
    </row>
    <row r="336" spans="9:36" ht="15.75" customHeight="1" x14ac:dyDescent="0.2">
      <c r="I336" s="74" t="str" cm="1">
        <f t="array" ref="I336">IF(SUMPRODUCT(--ISNUMBER(SEARCH(_xlfn._xlws.FILTER(TRANSPOSE(_xlfn.TEXTSPLIT(I$3," "," ",TRUE)),I$3&lt;&gt;""),$F336)))&gt;0,IF($C336&lt;&gt;"",TEXT($C336," - TT.MM"),"")&amp;" "&amp;$G336&amp;IF($D336="",""," "&amp;TEXT($D336,"HH.MM")),"")</f>
        <v/>
      </c>
      <c r="J336" s="74" t="str" cm="1">
        <f t="array" ref="J336">IF(SUMPRODUCT(--ISNUMBER(SEARCH(_xlfn._xlws.FILTER(TRANSPOSE(_xlfn.TEXTSPLIT(J$3," "," ",TRUE)),J$3&lt;&gt;""),$F336)))&gt;0,IF($C336&lt;&gt;"",TEXT($C336," - TT.MM"),"")&amp;" "&amp;$G336&amp;IF($D336="",""," "&amp;TEXT($D336,"HH.MM")),"")</f>
        <v/>
      </c>
      <c r="K336" s="74" t="str" cm="1">
        <f t="array" ref="K336">IF(SUMPRODUCT(--ISNUMBER(SEARCH(_xlfn._xlws.FILTER(TRANSPOSE(_xlfn.TEXTSPLIT(K$3," "," ",TRUE)),K$3&lt;&gt;""),$F336)))&gt;0,IF($C336&lt;&gt;"",TEXT($C336," - TT.MM"),"")&amp;" "&amp;$G336&amp;IF($D336="",""," "&amp;TEXT($D336,"HH.MM")),"")</f>
        <v/>
      </c>
      <c r="L336" s="74" t="str" cm="1">
        <f t="array" ref="L336">IF(SUMPRODUCT(--ISNUMBER(SEARCH(_xlfn._xlws.FILTER(TRANSPOSE(_xlfn.TEXTSPLIT(L$3," "," ",TRUE)),L$3&lt;&gt;""),$F336)))&gt;0,IF($C336&lt;&gt;"",TEXT($C336," - TT.MM"),"")&amp;" "&amp;$G336&amp;IF($D336="",""," "&amp;TEXT($D336,"HH.MM")),"")</f>
        <v/>
      </c>
      <c r="M336" s="74" t="str" cm="1">
        <f t="array" ref="M336">IF(SUMPRODUCT(--ISNUMBER(SEARCH(_xlfn._xlws.FILTER(TRANSPOSE(_xlfn.TEXTSPLIT(M$3," "," ",TRUE)),M$3&lt;&gt;""),$F336)))&gt;0,IF($C336&lt;&gt;"",TEXT($C336," - TT.MM"),"")&amp;" "&amp;$G336&amp;IF($D336="",""," "&amp;TEXT($D336,"HH.MM")),"")</f>
        <v/>
      </c>
      <c r="N336" s="74" t="str" cm="1">
        <f t="array" ref="N336">IF(SUMPRODUCT(--ISNUMBER(SEARCH(_xlfn._xlws.FILTER(TRANSPOSE(_xlfn.TEXTSPLIT(N$3," "," ",TRUE)),N$3&lt;&gt;""),$F336)))&gt;0,IF($C336&lt;&gt;"",TEXT($C336," - TT.MM"),"")&amp;" "&amp;$G336&amp;IF($D336="",""," "&amp;TEXT($D336,"HH.MM")),"")</f>
        <v/>
      </c>
      <c r="O336" s="74" t="str" cm="1">
        <f t="array" ref="O336">IF(SUMPRODUCT(--ISNUMBER(SEARCH(_xlfn._xlws.FILTER(TRANSPOSE(_xlfn.TEXTSPLIT(O$3," "," ",TRUE)),O$3&lt;&gt;""),$F336)))&gt;0,IF($C336&lt;&gt;"",TEXT($C336," - TT.MM"),"")&amp;" "&amp;$G336&amp;IF($D336="",""," "&amp;TEXT($D336,"HH.MM")),"")</f>
        <v/>
      </c>
      <c r="W336" s="4" t="b">
        <f t="shared" si="88"/>
        <v>0</v>
      </c>
      <c r="X336" s="4" t="b">
        <f t="shared" si="88"/>
        <v>0</v>
      </c>
      <c r="Y336" s="4" t="b">
        <f t="shared" si="88"/>
        <v>0</v>
      </c>
      <c r="Z336" s="4" t="b">
        <f t="shared" si="87"/>
        <v>0</v>
      </c>
      <c r="AA336" s="4" t="b">
        <f t="shared" si="87"/>
        <v>0</v>
      </c>
      <c r="AB336" s="4" t="b">
        <f t="shared" si="87"/>
        <v>0</v>
      </c>
      <c r="AF336" s="4" t="b">
        <f t="shared" si="82"/>
        <v>0</v>
      </c>
      <c r="AG336" s="4" t="b">
        <f t="shared" si="85"/>
        <v>0</v>
      </c>
      <c r="AH336" s="4" t="b">
        <f t="shared" si="85"/>
        <v>0</v>
      </c>
      <c r="AI336" s="4" t="b">
        <f t="shared" si="85"/>
        <v>0</v>
      </c>
      <c r="AJ336" s="4" t="b">
        <f t="shared" si="83"/>
        <v>0</v>
      </c>
    </row>
    <row r="337" spans="9:36" ht="15.75" customHeight="1" x14ac:dyDescent="0.2">
      <c r="I337" s="74" t="str" cm="1">
        <f t="array" ref="I337">IF(SUMPRODUCT(--ISNUMBER(SEARCH(_xlfn._xlws.FILTER(TRANSPOSE(_xlfn.TEXTSPLIT(I$3," "," ",TRUE)),I$3&lt;&gt;""),$F337)))&gt;0,IF($C337&lt;&gt;"",TEXT($C337," - TT.MM"),"")&amp;" "&amp;$G337&amp;IF($D337="",""," "&amp;TEXT($D337,"HH.MM")),"")</f>
        <v/>
      </c>
      <c r="J337" s="74" t="str" cm="1">
        <f t="array" ref="J337">IF(SUMPRODUCT(--ISNUMBER(SEARCH(_xlfn._xlws.FILTER(TRANSPOSE(_xlfn.TEXTSPLIT(J$3," "," ",TRUE)),J$3&lt;&gt;""),$F337)))&gt;0,IF($C337&lt;&gt;"",TEXT($C337," - TT.MM"),"")&amp;" "&amp;$G337&amp;IF($D337="",""," "&amp;TEXT($D337,"HH.MM")),"")</f>
        <v/>
      </c>
      <c r="K337" s="74" t="str" cm="1">
        <f t="array" ref="K337">IF(SUMPRODUCT(--ISNUMBER(SEARCH(_xlfn._xlws.FILTER(TRANSPOSE(_xlfn.TEXTSPLIT(K$3," "," ",TRUE)),K$3&lt;&gt;""),$F337)))&gt;0,IF($C337&lt;&gt;"",TEXT($C337," - TT.MM"),"")&amp;" "&amp;$G337&amp;IF($D337="",""," "&amp;TEXT($D337,"HH.MM")),"")</f>
        <v/>
      </c>
      <c r="L337" s="74" t="str" cm="1">
        <f t="array" ref="L337">IF(SUMPRODUCT(--ISNUMBER(SEARCH(_xlfn._xlws.FILTER(TRANSPOSE(_xlfn.TEXTSPLIT(L$3," "," ",TRUE)),L$3&lt;&gt;""),$F337)))&gt;0,IF($C337&lt;&gt;"",TEXT($C337," - TT.MM"),"")&amp;" "&amp;$G337&amp;IF($D337="",""," "&amp;TEXT($D337,"HH.MM")),"")</f>
        <v/>
      </c>
      <c r="M337" s="74" t="str" cm="1">
        <f t="array" ref="M337">IF(SUMPRODUCT(--ISNUMBER(SEARCH(_xlfn._xlws.FILTER(TRANSPOSE(_xlfn.TEXTSPLIT(M$3," "," ",TRUE)),M$3&lt;&gt;""),$F337)))&gt;0,IF($C337&lt;&gt;"",TEXT($C337," - TT.MM"),"")&amp;" "&amp;$G337&amp;IF($D337="",""," "&amp;TEXT($D337,"HH.MM")),"")</f>
        <v/>
      </c>
      <c r="N337" s="74" t="str" cm="1">
        <f t="array" ref="N337">IF(SUMPRODUCT(--ISNUMBER(SEARCH(_xlfn._xlws.FILTER(TRANSPOSE(_xlfn.TEXTSPLIT(N$3," "," ",TRUE)),N$3&lt;&gt;""),$F337)))&gt;0,IF($C337&lt;&gt;"",TEXT($C337," - TT.MM"),"")&amp;" "&amp;$G337&amp;IF($D337="",""," "&amp;TEXT($D337,"HH.MM")),"")</f>
        <v/>
      </c>
      <c r="O337" s="74" t="str" cm="1">
        <f t="array" ref="O337">IF(SUMPRODUCT(--ISNUMBER(SEARCH(_xlfn._xlws.FILTER(TRANSPOSE(_xlfn.TEXTSPLIT(O$3," "," ",TRUE)),O$3&lt;&gt;""),$F337)))&gt;0,IF($C337&lt;&gt;"",TEXT($C337," - TT.MM"),"")&amp;" "&amp;$G337&amp;IF($D337="",""," "&amp;TEXT($D337,"HH.MM")),"")</f>
        <v/>
      </c>
      <c r="W337" s="4" t="b">
        <f t="shared" si="88"/>
        <v>0</v>
      </c>
      <c r="X337" s="4" t="b">
        <f t="shared" si="88"/>
        <v>0</v>
      </c>
      <c r="Y337" s="4" t="b">
        <f t="shared" si="88"/>
        <v>0</v>
      </c>
      <c r="Z337" s="4" t="b">
        <f t="shared" si="87"/>
        <v>0</v>
      </c>
      <c r="AA337" s="4" t="b">
        <f t="shared" si="87"/>
        <v>0</v>
      </c>
      <c r="AB337" s="4" t="b">
        <f t="shared" si="87"/>
        <v>0</v>
      </c>
      <c r="AF337" s="4" t="b">
        <f t="shared" ref="AF337:AF400" si="89">OR(W337:AB337)</f>
        <v>0</v>
      </c>
      <c r="AG337" s="4" t="b">
        <f t="shared" si="85"/>
        <v>0</v>
      </c>
      <c r="AH337" s="4" t="b">
        <f t="shared" si="85"/>
        <v>0</v>
      </c>
      <c r="AI337" s="4" t="b">
        <f t="shared" si="85"/>
        <v>0</v>
      </c>
      <c r="AJ337" s="4" t="b">
        <f t="shared" ref="AJ337:AJ400" si="90">OR(W337,X337,Y337,Z337,AA337)</f>
        <v>0</v>
      </c>
    </row>
    <row r="338" spans="9:36" ht="15.75" customHeight="1" x14ac:dyDescent="0.2">
      <c r="I338" s="74" t="str" cm="1">
        <f t="array" ref="I338">IF(SUMPRODUCT(--ISNUMBER(SEARCH(_xlfn._xlws.FILTER(TRANSPOSE(_xlfn.TEXTSPLIT(I$3," "," ",TRUE)),I$3&lt;&gt;""),$F338)))&gt;0,IF($C338&lt;&gt;"",TEXT($C338," - TT.MM"),"")&amp;" "&amp;$G338&amp;IF($D338="",""," "&amp;TEXT($D338,"HH.MM")),"")</f>
        <v/>
      </c>
      <c r="J338" s="74" t="str" cm="1">
        <f t="array" ref="J338">IF(SUMPRODUCT(--ISNUMBER(SEARCH(_xlfn._xlws.FILTER(TRANSPOSE(_xlfn.TEXTSPLIT(J$3," "," ",TRUE)),J$3&lt;&gt;""),$F338)))&gt;0,IF($C338&lt;&gt;"",TEXT($C338," - TT.MM"),"")&amp;" "&amp;$G338&amp;IF($D338="",""," "&amp;TEXT($D338,"HH.MM")),"")</f>
        <v/>
      </c>
      <c r="K338" s="74" t="str" cm="1">
        <f t="array" ref="K338">IF(SUMPRODUCT(--ISNUMBER(SEARCH(_xlfn._xlws.FILTER(TRANSPOSE(_xlfn.TEXTSPLIT(K$3," "," ",TRUE)),K$3&lt;&gt;""),$F338)))&gt;0,IF($C338&lt;&gt;"",TEXT($C338," - TT.MM"),"")&amp;" "&amp;$G338&amp;IF($D338="",""," "&amp;TEXT($D338,"HH.MM")),"")</f>
        <v/>
      </c>
      <c r="L338" s="74" t="str" cm="1">
        <f t="array" ref="L338">IF(SUMPRODUCT(--ISNUMBER(SEARCH(_xlfn._xlws.FILTER(TRANSPOSE(_xlfn.TEXTSPLIT(L$3," "," ",TRUE)),L$3&lt;&gt;""),$F338)))&gt;0,IF($C338&lt;&gt;"",TEXT($C338," - TT.MM"),"")&amp;" "&amp;$G338&amp;IF($D338="",""," "&amp;TEXT($D338,"HH.MM")),"")</f>
        <v/>
      </c>
      <c r="M338" s="74" t="str" cm="1">
        <f t="array" ref="M338">IF(SUMPRODUCT(--ISNUMBER(SEARCH(_xlfn._xlws.FILTER(TRANSPOSE(_xlfn.TEXTSPLIT(M$3," "," ",TRUE)),M$3&lt;&gt;""),$F338)))&gt;0,IF($C338&lt;&gt;"",TEXT($C338," - TT.MM"),"")&amp;" "&amp;$G338&amp;IF($D338="",""," "&amp;TEXT($D338,"HH.MM")),"")</f>
        <v/>
      </c>
      <c r="N338" s="74" t="str" cm="1">
        <f t="array" ref="N338">IF(SUMPRODUCT(--ISNUMBER(SEARCH(_xlfn._xlws.FILTER(TRANSPOSE(_xlfn.TEXTSPLIT(N$3," "," ",TRUE)),N$3&lt;&gt;""),$F338)))&gt;0,IF($C338&lt;&gt;"",TEXT($C338," - TT.MM"),"")&amp;" "&amp;$G338&amp;IF($D338="",""," "&amp;TEXT($D338,"HH.MM")),"")</f>
        <v/>
      </c>
      <c r="O338" s="74" t="str" cm="1">
        <f t="array" ref="O338">IF(SUMPRODUCT(--ISNUMBER(SEARCH(_xlfn._xlws.FILTER(TRANSPOSE(_xlfn.TEXTSPLIT(O$3," "," ",TRUE)),O$3&lt;&gt;""),$F338)))&gt;0,IF($C338&lt;&gt;"",TEXT($C338," - TT.MM"),"")&amp;" "&amp;$G338&amp;IF($D338="",""," "&amp;TEXT($D338,"HH.MM")),"")</f>
        <v/>
      </c>
      <c r="W338" s="4" t="b">
        <f t="shared" si="88"/>
        <v>0</v>
      </c>
      <c r="X338" s="4" t="b">
        <f t="shared" si="88"/>
        <v>0</v>
      </c>
      <c r="Y338" s="4" t="b">
        <f t="shared" si="88"/>
        <v>0</v>
      </c>
      <c r="Z338" s="4" t="b">
        <f t="shared" si="87"/>
        <v>0</v>
      </c>
      <c r="AA338" s="4" t="b">
        <f t="shared" si="87"/>
        <v>0</v>
      </c>
      <c r="AB338" s="4" t="b">
        <f t="shared" si="87"/>
        <v>0</v>
      </c>
      <c r="AF338" s="4" t="b">
        <f t="shared" si="89"/>
        <v>0</v>
      </c>
      <c r="AG338" s="4" t="b">
        <f t="shared" si="85"/>
        <v>0</v>
      </c>
      <c r="AH338" s="4" t="b">
        <f t="shared" si="85"/>
        <v>0</v>
      </c>
      <c r="AI338" s="4" t="b">
        <f t="shared" si="85"/>
        <v>0</v>
      </c>
      <c r="AJ338" s="4" t="b">
        <f t="shared" si="90"/>
        <v>0</v>
      </c>
    </row>
    <row r="339" spans="9:36" ht="15.75" customHeight="1" x14ac:dyDescent="0.2">
      <c r="I339" s="74" t="str" cm="1">
        <f t="array" ref="I339">IF(SUMPRODUCT(--ISNUMBER(SEARCH(_xlfn._xlws.FILTER(TRANSPOSE(_xlfn.TEXTSPLIT(I$3," "," ",TRUE)),I$3&lt;&gt;""),$F339)))&gt;0,IF($C339&lt;&gt;"",TEXT($C339," - TT.MM"),"")&amp;" "&amp;$G339&amp;IF($D339="",""," "&amp;TEXT($D339,"HH.MM")),"")</f>
        <v/>
      </c>
      <c r="J339" s="74" t="str" cm="1">
        <f t="array" ref="J339">IF(SUMPRODUCT(--ISNUMBER(SEARCH(_xlfn._xlws.FILTER(TRANSPOSE(_xlfn.TEXTSPLIT(J$3," "," ",TRUE)),J$3&lt;&gt;""),$F339)))&gt;0,IF($C339&lt;&gt;"",TEXT($C339," - TT.MM"),"")&amp;" "&amp;$G339&amp;IF($D339="",""," "&amp;TEXT($D339,"HH.MM")),"")</f>
        <v/>
      </c>
      <c r="K339" s="74" t="str" cm="1">
        <f t="array" ref="K339">IF(SUMPRODUCT(--ISNUMBER(SEARCH(_xlfn._xlws.FILTER(TRANSPOSE(_xlfn.TEXTSPLIT(K$3," "," ",TRUE)),K$3&lt;&gt;""),$F339)))&gt;0,IF($C339&lt;&gt;"",TEXT($C339," - TT.MM"),"")&amp;" "&amp;$G339&amp;IF($D339="",""," "&amp;TEXT($D339,"HH.MM")),"")</f>
        <v/>
      </c>
      <c r="L339" s="74" t="str" cm="1">
        <f t="array" ref="L339">IF(SUMPRODUCT(--ISNUMBER(SEARCH(_xlfn._xlws.FILTER(TRANSPOSE(_xlfn.TEXTSPLIT(L$3," "," ",TRUE)),L$3&lt;&gt;""),$F339)))&gt;0,IF($C339&lt;&gt;"",TEXT($C339," - TT.MM"),"")&amp;" "&amp;$G339&amp;IF($D339="",""," "&amp;TEXT($D339,"HH.MM")),"")</f>
        <v/>
      </c>
      <c r="M339" s="74" t="str" cm="1">
        <f t="array" ref="M339">IF(SUMPRODUCT(--ISNUMBER(SEARCH(_xlfn._xlws.FILTER(TRANSPOSE(_xlfn.TEXTSPLIT(M$3," "," ",TRUE)),M$3&lt;&gt;""),$F339)))&gt;0,IF($C339&lt;&gt;"",TEXT($C339," - TT.MM"),"")&amp;" "&amp;$G339&amp;IF($D339="",""," "&amp;TEXT($D339,"HH.MM")),"")</f>
        <v/>
      </c>
      <c r="N339" s="74" t="str" cm="1">
        <f t="array" ref="N339">IF(SUMPRODUCT(--ISNUMBER(SEARCH(_xlfn._xlws.FILTER(TRANSPOSE(_xlfn.TEXTSPLIT(N$3," "," ",TRUE)),N$3&lt;&gt;""),$F339)))&gt;0,IF($C339&lt;&gt;"",TEXT($C339," - TT.MM"),"")&amp;" "&amp;$G339&amp;IF($D339="",""," "&amp;TEXT($D339,"HH.MM")),"")</f>
        <v/>
      </c>
      <c r="O339" s="74" t="str" cm="1">
        <f t="array" ref="O339">IF(SUMPRODUCT(--ISNUMBER(SEARCH(_xlfn._xlws.FILTER(TRANSPOSE(_xlfn.TEXTSPLIT(O$3," "," ",TRUE)),O$3&lt;&gt;""),$F339)))&gt;0,IF($C339&lt;&gt;"",TEXT($C339," - TT.MM"),"")&amp;" "&amp;$G339&amp;IF($D339="",""," "&amp;TEXT($D339,"HH.MM")),"")</f>
        <v/>
      </c>
      <c r="W339" s="4" t="b">
        <f t="shared" si="88"/>
        <v>0</v>
      </c>
      <c r="X339" s="4" t="b">
        <f t="shared" si="88"/>
        <v>0</v>
      </c>
      <c r="Y339" s="4" t="b">
        <f t="shared" si="88"/>
        <v>0</v>
      </c>
      <c r="Z339" s="4" t="b">
        <f t="shared" si="87"/>
        <v>0</v>
      </c>
      <c r="AA339" s="4" t="b">
        <f t="shared" si="87"/>
        <v>0</v>
      </c>
      <c r="AB339" s="4" t="b">
        <f t="shared" si="87"/>
        <v>0</v>
      </c>
      <c r="AF339" s="4" t="b">
        <f t="shared" si="89"/>
        <v>0</v>
      </c>
      <c r="AG339" s="4" t="b">
        <f t="shared" ref="AG339:AI402" si="91">OR(W339,$Z339,$AA339)</f>
        <v>0</v>
      </c>
      <c r="AH339" s="4" t="b">
        <f t="shared" si="91"/>
        <v>0</v>
      </c>
      <c r="AI339" s="4" t="b">
        <f t="shared" si="91"/>
        <v>0</v>
      </c>
      <c r="AJ339" s="4" t="b">
        <f t="shared" si="90"/>
        <v>0</v>
      </c>
    </row>
    <row r="340" spans="9:36" ht="15.75" customHeight="1" x14ac:dyDescent="0.2">
      <c r="I340" s="74" t="str" cm="1">
        <f t="array" ref="I340">IF(SUMPRODUCT(--ISNUMBER(SEARCH(_xlfn._xlws.FILTER(TRANSPOSE(_xlfn.TEXTSPLIT(I$3," "," ",TRUE)),I$3&lt;&gt;""),$F340)))&gt;0,IF($C340&lt;&gt;"",TEXT($C340," - TT.MM"),"")&amp;" "&amp;$G340&amp;IF($D340="",""," "&amp;TEXT($D340,"HH.MM")),"")</f>
        <v/>
      </c>
      <c r="J340" s="74" t="str" cm="1">
        <f t="array" ref="J340">IF(SUMPRODUCT(--ISNUMBER(SEARCH(_xlfn._xlws.FILTER(TRANSPOSE(_xlfn.TEXTSPLIT(J$3," "," ",TRUE)),J$3&lt;&gt;""),$F340)))&gt;0,IF($C340&lt;&gt;"",TEXT($C340," - TT.MM"),"")&amp;" "&amp;$G340&amp;IF($D340="",""," "&amp;TEXT($D340,"HH.MM")),"")</f>
        <v/>
      </c>
      <c r="K340" s="74" t="str" cm="1">
        <f t="array" ref="K340">IF(SUMPRODUCT(--ISNUMBER(SEARCH(_xlfn._xlws.FILTER(TRANSPOSE(_xlfn.TEXTSPLIT(K$3," "," ",TRUE)),K$3&lt;&gt;""),$F340)))&gt;0,IF($C340&lt;&gt;"",TEXT($C340," - TT.MM"),"")&amp;" "&amp;$G340&amp;IF($D340="",""," "&amp;TEXT($D340,"HH.MM")),"")</f>
        <v/>
      </c>
      <c r="L340" s="74" t="str" cm="1">
        <f t="array" ref="L340">IF(SUMPRODUCT(--ISNUMBER(SEARCH(_xlfn._xlws.FILTER(TRANSPOSE(_xlfn.TEXTSPLIT(L$3," "," ",TRUE)),L$3&lt;&gt;""),$F340)))&gt;0,IF($C340&lt;&gt;"",TEXT($C340," - TT.MM"),"")&amp;" "&amp;$G340&amp;IF($D340="",""," "&amp;TEXT($D340,"HH.MM")),"")</f>
        <v/>
      </c>
      <c r="M340" s="74" t="str" cm="1">
        <f t="array" ref="M340">IF(SUMPRODUCT(--ISNUMBER(SEARCH(_xlfn._xlws.FILTER(TRANSPOSE(_xlfn.TEXTSPLIT(M$3," "," ",TRUE)),M$3&lt;&gt;""),$F340)))&gt;0,IF($C340&lt;&gt;"",TEXT($C340," - TT.MM"),"")&amp;" "&amp;$G340&amp;IF($D340="",""," "&amp;TEXT($D340,"HH.MM")),"")</f>
        <v/>
      </c>
      <c r="N340" s="74" t="str" cm="1">
        <f t="array" ref="N340">IF(SUMPRODUCT(--ISNUMBER(SEARCH(_xlfn._xlws.FILTER(TRANSPOSE(_xlfn.TEXTSPLIT(N$3," "," ",TRUE)),N$3&lt;&gt;""),$F340)))&gt;0,IF($C340&lt;&gt;"",TEXT($C340," - TT.MM"),"")&amp;" "&amp;$G340&amp;IF($D340="",""," "&amp;TEXT($D340,"HH.MM")),"")</f>
        <v/>
      </c>
      <c r="O340" s="74" t="str" cm="1">
        <f t="array" ref="O340">IF(SUMPRODUCT(--ISNUMBER(SEARCH(_xlfn._xlws.FILTER(TRANSPOSE(_xlfn.TEXTSPLIT(O$3," "," ",TRUE)),O$3&lt;&gt;""),$F340)))&gt;0,IF($C340&lt;&gt;"",TEXT($C340," - TT.MM"),"")&amp;" "&amp;$G340&amp;IF($D340="",""," "&amp;TEXT($D340,"HH.MM")),"")</f>
        <v/>
      </c>
      <c r="W340" s="4" t="b">
        <f t="shared" si="88"/>
        <v>0</v>
      </c>
      <c r="X340" s="4" t="b">
        <f t="shared" si="88"/>
        <v>0</v>
      </c>
      <c r="Y340" s="4" t="b">
        <f t="shared" si="88"/>
        <v>0</v>
      </c>
      <c r="Z340" s="4" t="b">
        <f t="shared" si="87"/>
        <v>0</v>
      </c>
      <c r="AA340" s="4" t="b">
        <f t="shared" si="87"/>
        <v>0</v>
      </c>
      <c r="AB340" s="4" t="b">
        <f t="shared" si="87"/>
        <v>0</v>
      </c>
      <c r="AF340" s="4" t="b">
        <f t="shared" si="89"/>
        <v>0</v>
      </c>
      <c r="AG340" s="4" t="b">
        <f t="shared" si="91"/>
        <v>0</v>
      </c>
      <c r="AH340" s="4" t="b">
        <f t="shared" si="91"/>
        <v>0</v>
      </c>
      <c r="AI340" s="4" t="b">
        <f t="shared" si="91"/>
        <v>0</v>
      </c>
      <c r="AJ340" s="4" t="b">
        <f t="shared" si="90"/>
        <v>0</v>
      </c>
    </row>
    <row r="341" spans="9:36" ht="15.75" customHeight="1" x14ac:dyDescent="0.2">
      <c r="I341" s="74" t="str" cm="1">
        <f t="array" ref="I341">IF(SUMPRODUCT(--ISNUMBER(SEARCH(_xlfn._xlws.FILTER(TRANSPOSE(_xlfn.TEXTSPLIT(I$3," "," ",TRUE)),I$3&lt;&gt;""),$F341)))&gt;0,IF($C341&lt;&gt;"",TEXT($C341," - TT.MM"),"")&amp;" "&amp;$G341&amp;IF($D341="",""," "&amp;TEXT($D341,"HH.MM")),"")</f>
        <v/>
      </c>
      <c r="J341" s="74" t="str" cm="1">
        <f t="array" ref="J341">IF(SUMPRODUCT(--ISNUMBER(SEARCH(_xlfn._xlws.FILTER(TRANSPOSE(_xlfn.TEXTSPLIT(J$3," "," ",TRUE)),J$3&lt;&gt;""),$F341)))&gt;0,IF($C341&lt;&gt;"",TEXT($C341," - TT.MM"),"")&amp;" "&amp;$G341&amp;IF($D341="",""," "&amp;TEXT($D341,"HH.MM")),"")</f>
        <v/>
      </c>
      <c r="K341" s="74" t="str" cm="1">
        <f t="array" ref="K341">IF(SUMPRODUCT(--ISNUMBER(SEARCH(_xlfn._xlws.FILTER(TRANSPOSE(_xlfn.TEXTSPLIT(K$3," "," ",TRUE)),K$3&lt;&gt;""),$F341)))&gt;0,IF($C341&lt;&gt;"",TEXT($C341," - TT.MM"),"")&amp;" "&amp;$G341&amp;IF($D341="",""," "&amp;TEXT($D341,"HH.MM")),"")</f>
        <v/>
      </c>
      <c r="L341" s="74" t="str" cm="1">
        <f t="array" ref="L341">IF(SUMPRODUCT(--ISNUMBER(SEARCH(_xlfn._xlws.FILTER(TRANSPOSE(_xlfn.TEXTSPLIT(L$3," "," ",TRUE)),L$3&lt;&gt;""),$F341)))&gt;0,IF($C341&lt;&gt;"",TEXT($C341," - TT.MM"),"")&amp;" "&amp;$G341&amp;IF($D341="",""," "&amp;TEXT($D341,"HH.MM")),"")</f>
        <v/>
      </c>
      <c r="M341" s="74" t="str" cm="1">
        <f t="array" ref="M341">IF(SUMPRODUCT(--ISNUMBER(SEARCH(_xlfn._xlws.FILTER(TRANSPOSE(_xlfn.TEXTSPLIT(M$3," "," ",TRUE)),M$3&lt;&gt;""),$F341)))&gt;0,IF($C341&lt;&gt;"",TEXT($C341," - TT.MM"),"")&amp;" "&amp;$G341&amp;IF($D341="",""," "&amp;TEXT($D341,"HH.MM")),"")</f>
        <v/>
      </c>
      <c r="N341" s="74" t="str" cm="1">
        <f t="array" ref="N341">IF(SUMPRODUCT(--ISNUMBER(SEARCH(_xlfn._xlws.FILTER(TRANSPOSE(_xlfn.TEXTSPLIT(N$3," "," ",TRUE)),N$3&lt;&gt;""),$F341)))&gt;0,IF($C341&lt;&gt;"",TEXT($C341," - TT.MM"),"")&amp;" "&amp;$G341&amp;IF($D341="",""," "&amp;TEXT($D341,"HH.MM")),"")</f>
        <v/>
      </c>
      <c r="O341" s="74" t="str" cm="1">
        <f t="array" ref="O341">IF(SUMPRODUCT(--ISNUMBER(SEARCH(_xlfn._xlws.FILTER(TRANSPOSE(_xlfn.TEXTSPLIT(O$3," "," ",TRUE)),O$3&lt;&gt;""),$F341)))&gt;0,IF($C341&lt;&gt;"",TEXT($C341," - TT.MM"),"")&amp;" "&amp;$G341&amp;IF($D341="",""," "&amp;TEXT($D341,"HH.MM")),"")</f>
        <v/>
      </c>
      <c r="W341" s="4" t="b">
        <f t="shared" si="88"/>
        <v>0</v>
      </c>
      <c r="X341" s="4" t="b">
        <f t="shared" si="88"/>
        <v>0</v>
      </c>
      <c r="Y341" s="4" t="b">
        <f t="shared" si="88"/>
        <v>0</v>
      </c>
      <c r="Z341" s="4" t="b">
        <f t="shared" si="87"/>
        <v>0</v>
      </c>
      <c r="AA341" s="4" t="b">
        <f t="shared" si="87"/>
        <v>0</v>
      </c>
      <c r="AB341" s="4" t="b">
        <f t="shared" si="87"/>
        <v>0</v>
      </c>
      <c r="AF341" s="4" t="b">
        <f t="shared" si="89"/>
        <v>0</v>
      </c>
      <c r="AG341" s="4" t="b">
        <f t="shared" si="91"/>
        <v>0</v>
      </c>
      <c r="AH341" s="4" t="b">
        <f t="shared" si="91"/>
        <v>0</v>
      </c>
      <c r="AI341" s="4" t="b">
        <f t="shared" si="91"/>
        <v>0</v>
      </c>
      <c r="AJ341" s="4" t="b">
        <f t="shared" si="90"/>
        <v>0</v>
      </c>
    </row>
    <row r="342" spans="9:36" ht="15.75" customHeight="1" x14ac:dyDescent="0.2">
      <c r="I342" s="74" t="str" cm="1">
        <f t="array" ref="I342">IF(SUMPRODUCT(--ISNUMBER(SEARCH(_xlfn._xlws.FILTER(TRANSPOSE(_xlfn.TEXTSPLIT(I$3," "," ",TRUE)),I$3&lt;&gt;""),$F342)))&gt;0,IF($C342&lt;&gt;"",TEXT($C342," - TT.MM"),"")&amp;" "&amp;$G342&amp;IF($D342="",""," "&amp;TEXT($D342,"HH.MM")),"")</f>
        <v/>
      </c>
      <c r="J342" s="74" t="str" cm="1">
        <f t="array" ref="J342">IF(SUMPRODUCT(--ISNUMBER(SEARCH(_xlfn._xlws.FILTER(TRANSPOSE(_xlfn.TEXTSPLIT(J$3," "," ",TRUE)),J$3&lt;&gt;""),$F342)))&gt;0,IF($C342&lt;&gt;"",TEXT($C342," - TT.MM"),"")&amp;" "&amp;$G342&amp;IF($D342="",""," "&amp;TEXT($D342,"HH.MM")),"")</f>
        <v/>
      </c>
      <c r="K342" s="74" t="str" cm="1">
        <f t="array" ref="K342">IF(SUMPRODUCT(--ISNUMBER(SEARCH(_xlfn._xlws.FILTER(TRANSPOSE(_xlfn.TEXTSPLIT(K$3," "," ",TRUE)),K$3&lt;&gt;""),$F342)))&gt;0,IF($C342&lt;&gt;"",TEXT($C342," - TT.MM"),"")&amp;" "&amp;$G342&amp;IF($D342="",""," "&amp;TEXT($D342,"HH.MM")),"")</f>
        <v/>
      </c>
      <c r="L342" s="74" t="str" cm="1">
        <f t="array" ref="L342">IF(SUMPRODUCT(--ISNUMBER(SEARCH(_xlfn._xlws.FILTER(TRANSPOSE(_xlfn.TEXTSPLIT(L$3," "," ",TRUE)),L$3&lt;&gt;""),$F342)))&gt;0,IF($C342&lt;&gt;"",TEXT($C342," - TT.MM"),"")&amp;" "&amp;$G342&amp;IF($D342="",""," "&amp;TEXT($D342,"HH.MM")),"")</f>
        <v/>
      </c>
      <c r="M342" s="74" t="str" cm="1">
        <f t="array" ref="M342">IF(SUMPRODUCT(--ISNUMBER(SEARCH(_xlfn._xlws.FILTER(TRANSPOSE(_xlfn.TEXTSPLIT(M$3," "," ",TRUE)),M$3&lt;&gt;""),$F342)))&gt;0,IF($C342&lt;&gt;"",TEXT($C342," - TT.MM"),"")&amp;" "&amp;$G342&amp;IF($D342="",""," "&amp;TEXT($D342,"HH.MM")),"")</f>
        <v/>
      </c>
      <c r="N342" s="74" t="str" cm="1">
        <f t="array" ref="N342">IF(SUMPRODUCT(--ISNUMBER(SEARCH(_xlfn._xlws.FILTER(TRANSPOSE(_xlfn.TEXTSPLIT(N$3," "," ",TRUE)),N$3&lt;&gt;""),$F342)))&gt;0,IF($C342&lt;&gt;"",TEXT($C342," - TT.MM"),"")&amp;" "&amp;$G342&amp;IF($D342="",""," "&amp;TEXT($D342,"HH.MM")),"")</f>
        <v/>
      </c>
      <c r="O342" s="74" t="str" cm="1">
        <f t="array" ref="O342">IF(SUMPRODUCT(--ISNUMBER(SEARCH(_xlfn._xlws.FILTER(TRANSPOSE(_xlfn.TEXTSPLIT(O$3," "," ",TRUE)),O$3&lt;&gt;""),$F342)))&gt;0,IF($C342&lt;&gt;"",TEXT($C342," - TT.MM"),"")&amp;" "&amp;$G342&amp;IF($D342="",""," "&amp;TEXT($D342,"HH.MM")),"")</f>
        <v/>
      </c>
      <c r="W342" s="4" t="b">
        <f t="shared" si="88"/>
        <v>0</v>
      </c>
      <c r="X342" s="4" t="b">
        <f t="shared" si="88"/>
        <v>0</v>
      </c>
      <c r="Y342" s="4" t="b">
        <f t="shared" si="88"/>
        <v>0</v>
      </c>
      <c r="Z342" s="4" t="b">
        <f t="shared" si="87"/>
        <v>0</v>
      </c>
      <c r="AA342" s="4" t="b">
        <f t="shared" si="87"/>
        <v>0</v>
      </c>
      <c r="AB342" s="4" t="b">
        <f t="shared" si="87"/>
        <v>0</v>
      </c>
      <c r="AF342" s="4" t="b">
        <f t="shared" si="89"/>
        <v>0</v>
      </c>
      <c r="AG342" s="4" t="b">
        <f t="shared" si="91"/>
        <v>0</v>
      </c>
      <c r="AH342" s="4" t="b">
        <f t="shared" si="91"/>
        <v>0</v>
      </c>
      <c r="AI342" s="4" t="b">
        <f t="shared" si="91"/>
        <v>0</v>
      </c>
      <c r="AJ342" s="4" t="b">
        <f t="shared" si="90"/>
        <v>0</v>
      </c>
    </row>
    <row r="343" spans="9:36" ht="15.75" customHeight="1" x14ac:dyDescent="0.2">
      <c r="I343" s="74" t="str" cm="1">
        <f t="array" ref="I343">IF(SUMPRODUCT(--ISNUMBER(SEARCH(_xlfn._xlws.FILTER(TRANSPOSE(_xlfn.TEXTSPLIT(I$3," "," ",TRUE)),I$3&lt;&gt;""),$F343)))&gt;0,IF($C343&lt;&gt;"",TEXT($C343," - TT.MM"),"")&amp;" "&amp;$G343&amp;IF($D343="",""," "&amp;TEXT($D343,"HH.MM")),"")</f>
        <v/>
      </c>
      <c r="J343" s="74" t="str" cm="1">
        <f t="array" ref="J343">IF(SUMPRODUCT(--ISNUMBER(SEARCH(_xlfn._xlws.FILTER(TRANSPOSE(_xlfn.TEXTSPLIT(J$3," "," ",TRUE)),J$3&lt;&gt;""),$F343)))&gt;0,IF($C343&lt;&gt;"",TEXT($C343," - TT.MM"),"")&amp;" "&amp;$G343&amp;IF($D343="",""," "&amp;TEXT($D343,"HH.MM")),"")</f>
        <v/>
      </c>
      <c r="K343" s="74" t="str" cm="1">
        <f t="array" ref="K343">IF(SUMPRODUCT(--ISNUMBER(SEARCH(_xlfn._xlws.FILTER(TRANSPOSE(_xlfn.TEXTSPLIT(K$3," "," ",TRUE)),K$3&lt;&gt;""),$F343)))&gt;0,IF($C343&lt;&gt;"",TEXT($C343," - TT.MM"),"")&amp;" "&amp;$G343&amp;IF($D343="",""," "&amp;TEXT($D343,"HH.MM")),"")</f>
        <v/>
      </c>
      <c r="L343" s="74" t="str" cm="1">
        <f t="array" ref="L343">IF(SUMPRODUCT(--ISNUMBER(SEARCH(_xlfn._xlws.FILTER(TRANSPOSE(_xlfn.TEXTSPLIT(L$3," "," ",TRUE)),L$3&lt;&gt;""),$F343)))&gt;0,IF($C343&lt;&gt;"",TEXT($C343," - TT.MM"),"")&amp;" "&amp;$G343&amp;IF($D343="",""," "&amp;TEXT($D343,"HH.MM")),"")</f>
        <v/>
      </c>
      <c r="M343" s="74" t="str" cm="1">
        <f t="array" ref="M343">IF(SUMPRODUCT(--ISNUMBER(SEARCH(_xlfn._xlws.FILTER(TRANSPOSE(_xlfn.TEXTSPLIT(M$3," "," ",TRUE)),M$3&lt;&gt;""),$F343)))&gt;0,IF($C343&lt;&gt;"",TEXT($C343," - TT.MM"),"")&amp;" "&amp;$G343&amp;IF($D343="",""," "&amp;TEXT($D343,"HH.MM")),"")</f>
        <v/>
      </c>
      <c r="N343" s="74" t="str" cm="1">
        <f t="array" ref="N343">IF(SUMPRODUCT(--ISNUMBER(SEARCH(_xlfn._xlws.FILTER(TRANSPOSE(_xlfn.TEXTSPLIT(N$3," "," ",TRUE)),N$3&lt;&gt;""),$F343)))&gt;0,IF($C343&lt;&gt;"",TEXT($C343," - TT.MM"),"")&amp;" "&amp;$G343&amp;IF($D343="",""," "&amp;TEXT($D343,"HH.MM")),"")</f>
        <v/>
      </c>
      <c r="O343" s="74" t="str" cm="1">
        <f t="array" ref="O343">IF(SUMPRODUCT(--ISNUMBER(SEARCH(_xlfn._xlws.FILTER(TRANSPOSE(_xlfn.TEXTSPLIT(O$3," "," ",TRUE)),O$3&lt;&gt;""),$F343)))&gt;0,IF($C343&lt;&gt;"",TEXT($C343," - TT.MM"),"")&amp;" "&amp;$G343&amp;IF($D343="",""," "&amp;TEXT($D343,"HH.MM")),"")</f>
        <v/>
      </c>
      <c r="W343" s="4" t="b">
        <f t="shared" si="88"/>
        <v>0</v>
      </c>
      <c r="X343" s="4" t="b">
        <f t="shared" si="88"/>
        <v>0</v>
      </c>
      <c r="Y343" s="4" t="b">
        <f t="shared" si="88"/>
        <v>0</v>
      </c>
      <c r="Z343" s="4" t="b">
        <f t="shared" si="87"/>
        <v>0</v>
      </c>
      <c r="AA343" s="4" t="b">
        <f t="shared" si="87"/>
        <v>0</v>
      </c>
      <c r="AB343" s="4" t="b">
        <f t="shared" si="87"/>
        <v>0</v>
      </c>
      <c r="AF343" s="4" t="b">
        <f t="shared" si="89"/>
        <v>0</v>
      </c>
      <c r="AG343" s="4" t="b">
        <f t="shared" si="91"/>
        <v>0</v>
      </c>
      <c r="AH343" s="4" t="b">
        <f t="shared" si="91"/>
        <v>0</v>
      </c>
      <c r="AI343" s="4" t="b">
        <f t="shared" si="91"/>
        <v>0</v>
      </c>
      <c r="AJ343" s="4" t="b">
        <f t="shared" si="90"/>
        <v>0</v>
      </c>
    </row>
    <row r="344" spans="9:36" ht="15.75" customHeight="1" x14ac:dyDescent="0.2">
      <c r="I344" s="74" t="str" cm="1">
        <f t="array" ref="I344">IF(SUMPRODUCT(--ISNUMBER(SEARCH(_xlfn._xlws.FILTER(TRANSPOSE(_xlfn.TEXTSPLIT(I$3," "," ",TRUE)),I$3&lt;&gt;""),$F344)))&gt;0,IF($C344&lt;&gt;"",TEXT($C344," - TT.MM"),"")&amp;" "&amp;$G344&amp;IF($D344="",""," "&amp;TEXT($D344,"HH.MM")),"")</f>
        <v/>
      </c>
      <c r="J344" s="74" t="str" cm="1">
        <f t="array" ref="J344">IF(SUMPRODUCT(--ISNUMBER(SEARCH(_xlfn._xlws.FILTER(TRANSPOSE(_xlfn.TEXTSPLIT(J$3," "," ",TRUE)),J$3&lt;&gt;""),$F344)))&gt;0,IF($C344&lt;&gt;"",TEXT($C344," - TT.MM"),"")&amp;" "&amp;$G344&amp;IF($D344="",""," "&amp;TEXT($D344,"HH.MM")),"")</f>
        <v/>
      </c>
      <c r="K344" s="74" t="str" cm="1">
        <f t="array" ref="K344">IF(SUMPRODUCT(--ISNUMBER(SEARCH(_xlfn._xlws.FILTER(TRANSPOSE(_xlfn.TEXTSPLIT(K$3," "," ",TRUE)),K$3&lt;&gt;""),$F344)))&gt;0,IF($C344&lt;&gt;"",TEXT($C344," - TT.MM"),"")&amp;" "&amp;$G344&amp;IF($D344="",""," "&amp;TEXT($D344,"HH.MM")),"")</f>
        <v/>
      </c>
      <c r="L344" s="74" t="str" cm="1">
        <f t="array" ref="L344">IF(SUMPRODUCT(--ISNUMBER(SEARCH(_xlfn._xlws.FILTER(TRANSPOSE(_xlfn.TEXTSPLIT(L$3," "," ",TRUE)),L$3&lt;&gt;""),$F344)))&gt;0,IF($C344&lt;&gt;"",TEXT($C344," - TT.MM"),"")&amp;" "&amp;$G344&amp;IF($D344="",""," "&amp;TEXT($D344,"HH.MM")),"")</f>
        <v/>
      </c>
      <c r="M344" s="74" t="str" cm="1">
        <f t="array" ref="M344">IF(SUMPRODUCT(--ISNUMBER(SEARCH(_xlfn._xlws.FILTER(TRANSPOSE(_xlfn.TEXTSPLIT(M$3," "," ",TRUE)),M$3&lt;&gt;""),$F344)))&gt;0,IF($C344&lt;&gt;"",TEXT($C344," - TT.MM"),"")&amp;" "&amp;$G344&amp;IF($D344="",""," "&amp;TEXT($D344,"HH.MM")),"")</f>
        <v/>
      </c>
      <c r="N344" s="74" t="str" cm="1">
        <f t="array" ref="N344">IF(SUMPRODUCT(--ISNUMBER(SEARCH(_xlfn._xlws.FILTER(TRANSPOSE(_xlfn.TEXTSPLIT(N$3," "," ",TRUE)),N$3&lt;&gt;""),$F344)))&gt;0,IF($C344&lt;&gt;"",TEXT($C344," - TT.MM"),"")&amp;" "&amp;$G344&amp;IF($D344="",""," "&amp;TEXT($D344,"HH.MM")),"")</f>
        <v/>
      </c>
      <c r="O344" s="74" t="str" cm="1">
        <f t="array" ref="O344">IF(SUMPRODUCT(--ISNUMBER(SEARCH(_xlfn._xlws.FILTER(TRANSPOSE(_xlfn.TEXTSPLIT(O$3," "," ",TRUE)),O$3&lt;&gt;""),$F344)))&gt;0,IF($C344&lt;&gt;"",TEXT($C344," - TT.MM"),"")&amp;" "&amp;$G344&amp;IF($D344="",""," "&amp;TEXT($D344,"HH.MM")),"")</f>
        <v/>
      </c>
      <c r="W344" s="4" t="b">
        <f t="shared" si="88"/>
        <v>0</v>
      </c>
      <c r="X344" s="4" t="b">
        <f t="shared" si="88"/>
        <v>0</v>
      </c>
      <c r="Y344" s="4" t="b">
        <f t="shared" si="88"/>
        <v>0</v>
      </c>
      <c r="Z344" s="4" t="b">
        <f t="shared" si="87"/>
        <v>0</v>
      </c>
      <c r="AA344" s="4" t="b">
        <f t="shared" si="87"/>
        <v>0</v>
      </c>
      <c r="AB344" s="4" t="b">
        <f t="shared" si="87"/>
        <v>0</v>
      </c>
      <c r="AF344" s="4" t="b">
        <f t="shared" si="89"/>
        <v>0</v>
      </c>
      <c r="AG344" s="4" t="b">
        <f t="shared" si="91"/>
        <v>0</v>
      </c>
      <c r="AH344" s="4" t="b">
        <f t="shared" si="91"/>
        <v>0</v>
      </c>
      <c r="AI344" s="4" t="b">
        <f t="shared" si="91"/>
        <v>0</v>
      </c>
      <c r="AJ344" s="4" t="b">
        <f t="shared" si="90"/>
        <v>0</v>
      </c>
    </row>
    <row r="345" spans="9:36" ht="15.75" customHeight="1" x14ac:dyDescent="0.2">
      <c r="I345" s="74" t="str" cm="1">
        <f t="array" ref="I345">IF(SUMPRODUCT(--ISNUMBER(SEARCH(_xlfn._xlws.FILTER(TRANSPOSE(_xlfn.TEXTSPLIT(I$3," "," ",TRUE)),I$3&lt;&gt;""),$F345)))&gt;0,IF($C345&lt;&gt;"",TEXT($C345," - TT.MM"),"")&amp;" "&amp;$G345&amp;IF($D345="",""," "&amp;TEXT($D345,"HH.MM")),"")</f>
        <v/>
      </c>
      <c r="J345" s="74" t="str" cm="1">
        <f t="array" ref="J345">IF(SUMPRODUCT(--ISNUMBER(SEARCH(_xlfn._xlws.FILTER(TRANSPOSE(_xlfn.TEXTSPLIT(J$3," "," ",TRUE)),J$3&lt;&gt;""),$F345)))&gt;0,IF($C345&lt;&gt;"",TEXT($C345," - TT.MM"),"")&amp;" "&amp;$G345&amp;IF($D345="",""," "&amp;TEXT($D345,"HH.MM")),"")</f>
        <v/>
      </c>
      <c r="K345" s="74" t="str" cm="1">
        <f t="array" ref="K345">IF(SUMPRODUCT(--ISNUMBER(SEARCH(_xlfn._xlws.FILTER(TRANSPOSE(_xlfn.TEXTSPLIT(K$3," "," ",TRUE)),K$3&lt;&gt;""),$F345)))&gt;0,IF($C345&lt;&gt;"",TEXT($C345," - TT.MM"),"")&amp;" "&amp;$G345&amp;IF($D345="",""," "&amp;TEXT($D345,"HH.MM")),"")</f>
        <v/>
      </c>
      <c r="L345" s="74" t="str" cm="1">
        <f t="array" ref="L345">IF(SUMPRODUCT(--ISNUMBER(SEARCH(_xlfn._xlws.FILTER(TRANSPOSE(_xlfn.TEXTSPLIT(L$3," "," ",TRUE)),L$3&lt;&gt;""),$F345)))&gt;0,IF($C345&lt;&gt;"",TEXT($C345," - TT.MM"),"")&amp;" "&amp;$G345&amp;IF($D345="",""," "&amp;TEXT($D345,"HH.MM")),"")</f>
        <v/>
      </c>
      <c r="M345" s="74" t="str" cm="1">
        <f t="array" ref="M345">IF(SUMPRODUCT(--ISNUMBER(SEARCH(_xlfn._xlws.FILTER(TRANSPOSE(_xlfn.TEXTSPLIT(M$3," "," ",TRUE)),M$3&lt;&gt;""),$F345)))&gt;0,IF($C345&lt;&gt;"",TEXT($C345," - TT.MM"),"")&amp;" "&amp;$G345&amp;IF($D345="",""," "&amp;TEXT($D345,"HH.MM")),"")</f>
        <v/>
      </c>
      <c r="N345" s="74" t="str" cm="1">
        <f t="array" ref="N345">IF(SUMPRODUCT(--ISNUMBER(SEARCH(_xlfn._xlws.FILTER(TRANSPOSE(_xlfn.TEXTSPLIT(N$3," "," ",TRUE)),N$3&lt;&gt;""),$F345)))&gt;0,IF($C345&lt;&gt;"",TEXT($C345," - TT.MM"),"")&amp;" "&amp;$G345&amp;IF($D345="",""," "&amp;TEXT($D345,"HH.MM")),"")</f>
        <v/>
      </c>
      <c r="O345" s="74" t="str" cm="1">
        <f t="array" ref="O345">IF(SUMPRODUCT(--ISNUMBER(SEARCH(_xlfn._xlws.FILTER(TRANSPOSE(_xlfn.TEXTSPLIT(O$3," "," ",TRUE)),O$3&lt;&gt;""),$F345)))&gt;0,IF($C345&lt;&gt;"",TEXT($C345," - TT.MM"),"")&amp;" "&amp;$G345&amp;IF($D345="",""," "&amp;TEXT($D345,"HH.MM")),"")</f>
        <v/>
      </c>
      <c r="W345" s="4" t="b">
        <f t="shared" si="88"/>
        <v>0</v>
      </c>
      <c r="X345" s="4" t="b">
        <f t="shared" si="88"/>
        <v>0</v>
      </c>
      <c r="Y345" s="4" t="b">
        <f t="shared" si="88"/>
        <v>0</v>
      </c>
      <c r="Z345" s="4" t="b">
        <f t="shared" si="87"/>
        <v>0</v>
      </c>
      <c r="AA345" s="4" t="b">
        <f t="shared" si="87"/>
        <v>0</v>
      </c>
      <c r="AB345" s="4" t="b">
        <f t="shared" si="87"/>
        <v>0</v>
      </c>
      <c r="AF345" s="4" t="b">
        <f t="shared" si="89"/>
        <v>0</v>
      </c>
      <c r="AG345" s="4" t="b">
        <f t="shared" si="91"/>
        <v>0</v>
      </c>
      <c r="AH345" s="4" t="b">
        <f t="shared" si="91"/>
        <v>0</v>
      </c>
      <c r="AI345" s="4" t="b">
        <f t="shared" si="91"/>
        <v>0</v>
      </c>
      <c r="AJ345" s="4" t="b">
        <f t="shared" si="90"/>
        <v>0</v>
      </c>
    </row>
    <row r="346" spans="9:36" ht="15.75" customHeight="1" x14ac:dyDescent="0.2">
      <c r="I346" s="74" t="str" cm="1">
        <f t="array" ref="I346">IF(SUMPRODUCT(--ISNUMBER(SEARCH(_xlfn._xlws.FILTER(TRANSPOSE(_xlfn.TEXTSPLIT(I$3," "," ",TRUE)),I$3&lt;&gt;""),$F346)))&gt;0,IF($C346&lt;&gt;"",TEXT($C346," - TT.MM"),"")&amp;" "&amp;$G346&amp;IF($D346="",""," "&amp;TEXT($D346,"HH.MM")),"")</f>
        <v/>
      </c>
      <c r="J346" s="74" t="str" cm="1">
        <f t="array" ref="J346">IF(SUMPRODUCT(--ISNUMBER(SEARCH(_xlfn._xlws.FILTER(TRANSPOSE(_xlfn.TEXTSPLIT(J$3," "," ",TRUE)),J$3&lt;&gt;""),$F346)))&gt;0,IF($C346&lt;&gt;"",TEXT($C346," - TT.MM"),"")&amp;" "&amp;$G346&amp;IF($D346="",""," "&amp;TEXT($D346,"HH.MM")),"")</f>
        <v/>
      </c>
      <c r="K346" s="74" t="str" cm="1">
        <f t="array" ref="K346">IF(SUMPRODUCT(--ISNUMBER(SEARCH(_xlfn._xlws.FILTER(TRANSPOSE(_xlfn.TEXTSPLIT(K$3," "," ",TRUE)),K$3&lt;&gt;""),$F346)))&gt;0,IF($C346&lt;&gt;"",TEXT($C346," - TT.MM"),"")&amp;" "&amp;$G346&amp;IF($D346="",""," "&amp;TEXT($D346,"HH.MM")),"")</f>
        <v/>
      </c>
      <c r="L346" s="74" t="str" cm="1">
        <f t="array" ref="L346">IF(SUMPRODUCT(--ISNUMBER(SEARCH(_xlfn._xlws.FILTER(TRANSPOSE(_xlfn.TEXTSPLIT(L$3," "," ",TRUE)),L$3&lt;&gt;""),$F346)))&gt;0,IF($C346&lt;&gt;"",TEXT($C346," - TT.MM"),"")&amp;" "&amp;$G346&amp;IF($D346="",""," "&amp;TEXT($D346,"HH.MM")),"")</f>
        <v/>
      </c>
      <c r="M346" s="74" t="str" cm="1">
        <f t="array" ref="M346">IF(SUMPRODUCT(--ISNUMBER(SEARCH(_xlfn._xlws.FILTER(TRANSPOSE(_xlfn.TEXTSPLIT(M$3," "," ",TRUE)),M$3&lt;&gt;""),$F346)))&gt;0,IF($C346&lt;&gt;"",TEXT($C346," - TT.MM"),"")&amp;" "&amp;$G346&amp;IF($D346="",""," "&amp;TEXT($D346,"HH.MM")),"")</f>
        <v/>
      </c>
      <c r="N346" s="74" t="str" cm="1">
        <f t="array" ref="N346">IF(SUMPRODUCT(--ISNUMBER(SEARCH(_xlfn._xlws.FILTER(TRANSPOSE(_xlfn.TEXTSPLIT(N$3," "," ",TRUE)),N$3&lt;&gt;""),$F346)))&gt;0,IF($C346&lt;&gt;"",TEXT($C346," - TT.MM"),"")&amp;" "&amp;$G346&amp;IF($D346="",""," "&amp;TEXT($D346,"HH.MM")),"")</f>
        <v/>
      </c>
      <c r="O346" s="74" t="str" cm="1">
        <f t="array" ref="O346">IF(SUMPRODUCT(--ISNUMBER(SEARCH(_xlfn._xlws.FILTER(TRANSPOSE(_xlfn.TEXTSPLIT(O$3," "," ",TRUE)),O$3&lt;&gt;""),$F346)))&gt;0,IF($C346&lt;&gt;"",TEXT($C346," - TT.MM"),"")&amp;" "&amp;$G346&amp;IF($D346="",""," "&amp;TEXT($D346,"HH.MM")),"")</f>
        <v/>
      </c>
      <c r="W346" s="4" t="b">
        <f t="shared" si="88"/>
        <v>0</v>
      </c>
      <c r="X346" s="4" t="b">
        <f t="shared" si="88"/>
        <v>0</v>
      </c>
      <c r="Y346" s="4" t="b">
        <f t="shared" si="88"/>
        <v>0</v>
      </c>
      <c r="Z346" s="4" t="b">
        <f t="shared" si="87"/>
        <v>0</v>
      </c>
      <c r="AA346" s="4" t="b">
        <f t="shared" si="87"/>
        <v>0</v>
      </c>
      <c r="AB346" s="4" t="b">
        <f t="shared" si="87"/>
        <v>0</v>
      </c>
      <c r="AF346" s="4" t="b">
        <f t="shared" si="89"/>
        <v>0</v>
      </c>
      <c r="AG346" s="4" t="b">
        <f t="shared" si="91"/>
        <v>0</v>
      </c>
      <c r="AH346" s="4" t="b">
        <f t="shared" si="91"/>
        <v>0</v>
      </c>
      <c r="AI346" s="4" t="b">
        <f t="shared" si="91"/>
        <v>0</v>
      </c>
      <c r="AJ346" s="4" t="b">
        <f t="shared" si="90"/>
        <v>0</v>
      </c>
    </row>
    <row r="347" spans="9:36" ht="15.75" customHeight="1" x14ac:dyDescent="0.2">
      <c r="I347" s="74" t="str" cm="1">
        <f t="array" ref="I347">IF(SUMPRODUCT(--ISNUMBER(SEARCH(_xlfn._xlws.FILTER(TRANSPOSE(_xlfn.TEXTSPLIT(I$3," "," ",TRUE)),I$3&lt;&gt;""),$F347)))&gt;0,IF($C347&lt;&gt;"",TEXT($C347," - TT.MM"),"")&amp;" "&amp;$G347&amp;IF($D347="",""," "&amp;TEXT($D347,"HH.MM")),"")</f>
        <v/>
      </c>
      <c r="J347" s="74" t="str" cm="1">
        <f t="array" ref="J347">IF(SUMPRODUCT(--ISNUMBER(SEARCH(_xlfn._xlws.FILTER(TRANSPOSE(_xlfn.TEXTSPLIT(J$3," "," ",TRUE)),J$3&lt;&gt;""),$F347)))&gt;0,IF($C347&lt;&gt;"",TEXT($C347," - TT.MM"),"")&amp;" "&amp;$G347&amp;IF($D347="",""," "&amp;TEXT($D347,"HH.MM")),"")</f>
        <v/>
      </c>
      <c r="K347" s="74" t="str" cm="1">
        <f t="array" ref="K347">IF(SUMPRODUCT(--ISNUMBER(SEARCH(_xlfn._xlws.FILTER(TRANSPOSE(_xlfn.TEXTSPLIT(K$3," "," ",TRUE)),K$3&lt;&gt;""),$F347)))&gt;0,IF($C347&lt;&gt;"",TEXT($C347," - TT.MM"),"")&amp;" "&amp;$G347&amp;IF($D347="",""," "&amp;TEXT($D347,"HH.MM")),"")</f>
        <v/>
      </c>
      <c r="L347" s="74" t="str" cm="1">
        <f t="array" ref="L347">IF(SUMPRODUCT(--ISNUMBER(SEARCH(_xlfn._xlws.FILTER(TRANSPOSE(_xlfn.TEXTSPLIT(L$3," "," ",TRUE)),L$3&lt;&gt;""),$F347)))&gt;0,IF($C347&lt;&gt;"",TEXT($C347," - TT.MM"),"")&amp;" "&amp;$G347&amp;IF($D347="",""," "&amp;TEXT($D347,"HH.MM")),"")</f>
        <v/>
      </c>
      <c r="M347" s="74" t="str" cm="1">
        <f t="array" ref="M347">IF(SUMPRODUCT(--ISNUMBER(SEARCH(_xlfn._xlws.FILTER(TRANSPOSE(_xlfn.TEXTSPLIT(M$3," "," ",TRUE)),M$3&lt;&gt;""),$F347)))&gt;0,IF($C347&lt;&gt;"",TEXT($C347," - TT.MM"),"")&amp;" "&amp;$G347&amp;IF($D347="",""," "&amp;TEXT($D347,"HH.MM")),"")</f>
        <v/>
      </c>
      <c r="N347" s="74" t="str" cm="1">
        <f t="array" ref="N347">IF(SUMPRODUCT(--ISNUMBER(SEARCH(_xlfn._xlws.FILTER(TRANSPOSE(_xlfn.TEXTSPLIT(N$3," "," ",TRUE)),N$3&lt;&gt;""),$F347)))&gt;0,IF($C347&lt;&gt;"",TEXT($C347," - TT.MM"),"")&amp;" "&amp;$G347&amp;IF($D347="",""," "&amp;TEXT($D347,"HH.MM")),"")</f>
        <v/>
      </c>
      <c r="O347" s="74" t="str" cm="1">
        <f t="array" ref="O347">IF(SUMPRODUCT(--ISNUMBER(SEARCH(_xlfn._xlws.FILTER(TRANSPOSE(_xlfn.TEXTSPLIT(O$3," "," ",TRUE)),O$3&lt;&gt;""),$F347)))&gt;0,IF($C347&lt;&gt;"",TEXT($C347," - TT.MM"),"")&amp;" "&amp;$G347&amp;IF($D347="",""," "&amp;TEXT($D347,"HH.MM")),"")</f>
        <v/>
      </c>
      <c r="W347" s="4" t="b">
        <f t="shared" si="88"/>
        <v>0</v>
      </c>
      <c r="X347" s="4" t="b">
        <f t="shared" si="88"/>
        <v>0</v>
      </c>
      <c r="Y347" s="4" t="b">
        <f t="shared" si="88"/>
        <v>0</v>
      </c>
      <c r="Z347" s="4" t="b">
        <f t="shared" si="87"/>
        <v>0</v>
      </c>
      <c r="AA347" s="4" t="b">
        <f t="shared" si="87"/>
        <v>0</v>
      </c>
      <c r="AB347" s="4" t="b">
        <f t="shared" si="87"/>
        <v>0</v>
      </c>
      <c r="AF347" s="4" t="b">
        <f t="shared" si="89"/>
        <v>0</v>
      </c>
      <c r="AG347" s="4" t="b">
        <f t="shared" si="91"/>
        <v>0</v>
      </c>
      <c r="AH347" s="4" t="b">
        <f t="shared" si="91"/>
        <v>0</v>
      </c>
      <c r="AI347" s="4" t="b">
        <f t="shared" si="91"/>
        <v>0</v>
      </c>
      <c r="AJ347" s="4" t="b">
        <f t="shared" si="90"/>
        <v>0</v>
      </c>
    </row>
    <row r="348" spans="9:36" ht="15.75" customHeight="1" x14ac:dyDescent="0.2">
      <c r="I348" s="74" t="str" cm="1">
        <f t="array" ref="I348">IF(SUMPRODUCT(--ISNUMBER(SEARCH(_xlfn._xlws.FILTER(TRANSPOSE(_xlfn.TEXTSPLIT(I$3," "," ",TRUE)),I$3&lt;&gt;""),$F348)))&gt;0,IF($C348&lt;&gt;"",TEXT($C348," - TT.MM"),"")&amp;" "&amp;$G348&amp;IF($D348="",""," "&amp;TEXT($D348,"HH.MM")),"")</f>
        <v/>
      </c>
      <c r="J348" s="74" t="str" cm="1">
        <f t="array" ref="J348">IF(SUMPRODUCT(--ISNUMBER(SEARCH(_xlfn._xlws.FILTER(TRANSPOSE(_xlfn.TEXTSPLIT(J$3," "," ",TRUE)),J$3&lt;&gt;""),$F348)))&gt;0,IF($C348&lt;&gt;"",TEXT($C348," - TT.MM"),"")&amp;" "&amp;$G348&amp;IF($D348="",""," "&amp;TEXT($D348,"HH.MM")),"")</f>
        <v/>
      </c>
      <c r="K348" s="74" t="str" cm="1">
        <f t="array" ref="K348">IF(SUMPRODUCT(--ISNUMBER(SEARCH(_xlfn._xlws.FILTER(TRANSPOSE(_xlfn.TEXTSPLIT(K$3," "," ",TRUE)),K$3&lt;&gt;""),$F348)))&gt;0,IF($C348&lt;&gt;"",TEXT($C348," - TT.MM"),"")&amp;" "&amp;$G348&amp;IF($D348="",""," "&amp;TEXT($D348,"HH.MM")),"")</f>
        <v/>
      </c>
      <c r="L348" s="74" t="str" cm="1">
        <f t="array" ref="L348">IF(SUMPRODUCT(--ISNUMBER(SEARCH(_xlfn._xlws.FILTER(TRANSPOSE(_xlfn.TEXTSPLIT(L$3," "," ",TRUE)),L$3&lt;&gt;""),$F348)))&gt;0,IF($C348&lt;&gt;"",TEXT($C348," - TT.MM"),"")&amp;" "&amp;$G348&amp;IF($D348="",""," "&amp;TEXT($D348,"HH.MM")),"")</f>
        <v/>
      </c>
      <c r="M348" s="74" t="str" cm="1">
        <f t="array" ref="M348">IF(SUMPRODUCT(--ISNUMBER(SEARCH(_xlfn._xlws.FILTER(TRANSPOSE(_xlfn.TEXTSPLIT(M$3," "," ",TRUE)),M$3&lt;&gt;""),$F348)))&gt;0,IF($C348&lt;&gt;"",TEXT($C348," - TT.MM"),"")&amp;" "&amp;$G348&amp;IF($D348="",""," "&amp;TEXT($D348,"HH.MM")),"")</f>
        <v/>
      </c>
      <c r="N348" s="74" t="str" cm="1">
        <f t="array" ref="N348">IF(SUMPRODUCT(--ISNUMBER(SEARCH(_xlfn._xlws.FILTER(TRANSPOSE(_xlfn.TEXTSPLIT(N$3," "," ",TRUE)),N$3&lt;&gt;""),$F348)))&gt;0,IF($C348&lt;&gt;"",TEXT($C348," - TT.MM"),"")&amp;" "&amp;$G348&amp;IF($D348="",""," "&amp;TEXT($D348,"HH.MM")),"")</f>
        <v/>
      </c>
      <c r="O348" s="74" t="str" cm="1">
        <f t="array" ref="O348">IF(SUMPRODUCT(--ISNUMBER(SEARCH(_xlfn._xlws.FILTER(TRANSPOSE(_xlfn.TEXTSPLIT(O$3," "," ",TRUE)),O$3&lt;&gt;""),$F348)))&gt;0,IF($C348&lt;&gt;"",TEXT($C348," - TT.MM"),"")&amp;" "&amp;$G348&amp;IF($D348="",""," "&amp;TEXT($D348,"HH.MM")),"")</f>
        <v/>
      </c>
      <c r="W348" s="4" t="b">
        <f t="shared" si="88"/>
        <v>0</v>
      </c>
      <c r="X348" s="4" t="b">
        <f t="shared" si="88"/>
        <v>0</v>
      </c>
      <c r="Y348" s="4" t="b">
        <f t="shared" si="88"/>
        <v>0</v>
      </c>
      <c r="Z348" s="4" t="b">
        <f t="shared" si="87"/>
        <v>0</v>
      </c>
      <c r="AA348" s="4" t="b">
        <f t="shared" si="87"/>
        <v>0</v>
      </c>
      <c r="AB348" s="4" t="b">
        <f t="shared" si="87"/>
        <v>0</v>
      </c>
      <c r="AF348" s="4" t="b">
        <f t="shared" si="89"/>
        <v>0</v>
      </c>
      <c r="AG348" s="4" t="b">
        <f t="shared" si="91"/>
        <v>0</v>
      </c>
      <c r="AH348" s="4" t="b">
        <f t="shared" si="91"/>
        <v>0</v>
      </c>
      <c r="AI348" s="4" t="b">
        <f t="shared" si="91"/>
        <v>0</v>
      </c>
      <c r="AJ348" s="4" t="b">
        <f t="shared" si="90"/>
        <v>0</v>
      </c>
    </row>
    <row r="349" spans="9:36" ht="15.75" customHeight="1" x14ac:dyDescent="0.2">
      <c r="I349" s="74" t="str" cm="1">
        <f t="array" ref="I349">IF(SUMPRODUCT(--ISNUMBER(SEARCH(_xlfn._xlws.FILTER(TRANSPOSE(_xlfn.TEXTSPLIT(I$3," "," ",TRUE)),I$3&lt;&gt;""),$F349)))&gt;0,IF($C349&lt;&gt;"",TEXT($C349," - TT.MM"),"")&amp;" "&amp;$G349&amp;IF($D349="",""," "&amp;TEXT($D349,"HH.MM")),"")</f>
        <v/>
      </c>
      <c r="J349" s="74" t="str" cm="1">
        <f t="array" ref="J349">IF(SUMPRODUCT(--ISNUMBER(SEARCH(_xlfn._xlws.FILTER(TRANSPOSE(_xlfn.TEXTSPLIT(J$3," "," ",TRUE)),J$3&lt;&gt;""),$F349)))&gt;0,IF($C349&lt;&gt;"",TEXT($C349," - TT.MM"),"")&amp;" "&amp;$G349&amp;IF($D349="",""," "&amp;TEXT($D349,"HH.MM")),"")</f>
        <v/>
      </c>
      <c r="K349" s="74" t="str" cm="1">
        <f t="array" ref="K349">IF(SUMPRODUCT(--ISNUMBER(SEARCH(_xlfn._xlws.FILTER(TRANSPOSE(_xlfn.TEXTSPLIT(K$3," "," ",TRUE)),K$3&lt;&gt;""),$F349)))&gt;0,IF($C349&lt;&gt;"",TEXT($C349," - TT.MM"),"")&amp;" "&amp;$G349&amp;IF($D349="",""," "&amp;TEXT($D349,"HH.MM")),"")</f>
        <v/>
      </c>
      <c r="L349" s="74" t="str" cm="1">
        <f t="array" ref="L349">IF(SUMPRODUCT(--ISNUMBER(SEARCH(_xlfn._xlws.FILTER(TRANSPOSE(_xlfn.TEXTSPLIT(L$3," "," ",TRUE)),L$3&lt;&gt;""),$F349)))&gt;0,IF($C349&lt;&gt;"",TEXT($C349," - TT.MM"),"")&amp;" "&amp;$G349&amp;IF($D349="",""," "&amp;TEXT($D349,"HH.MM")),"")</f>
        <v/>
      </c>
      <c r="M349" s="74" t="str" cm="1">
        <f t="array" ref="M349">IF(SUMPRODUCT(--ISNUMBER(SEARCH(_xlfn._xlws.FILTER(TRANSPOSE(_xlfn.TEXTSPLIT(M$3," "," ",TRUE)),M$3&lt;&gt;""),$F349)))&gt;0,IF($C349&lt;&gt;"",TEXT($C349," - TT.MM"),"")&amp;" "&amp;$G349&amp;IF($D349="",""," "&amp;TEXT($D349,"HH.MM")),"")</f>
        <v/>
      </c>
      <c r="N349" s="74" t="str" cm="1">
        <f t="array" ref="N349">IF(SUMPRODUCT(--ISNUMBER(SEARCH(_xlfn._xlws.FILTER(TRANSPOSE(_xlfn.TEXTSPLIT(N$3," "," ",TRUE)),N$3&lt;&gt;""),$F349)))&gt;0,IF($C349&lt;&gt;"",TEXT($C349," - TT.MM"),"")&amp;" "&amp;$G349&amp;IF($D349="",""," "&amp;TEXT($D349,"HH.MM")),"")</f>
        <v/>
      </c>
      <c r="O349" s="74" t="str" cm="1">
        <f t="array" ref="O349">IF(SUMPRODUCT(--ISNUMBER(SEARCH(_xlfn._xlws.FILTER(TRANSPOSE(_xlfn.TEXTSPLIT(O$3," "," ",TRUE)),O$3&lt;&gt;""),$F349)))&gt;0,IF($C349&lt;&gt;"",TEXT($C349," - TT.MM"),"")&amp;" "&amp;$G349&amp;IF($D349="",""," "&amp;TEXT($D349,"HH.MM")),"")</f>
        <v/>
      </c>
      <c r="W349" s="4" t="b">
        <f t="shared" si="88"/>
        <v>0</v>
      </c>
      <c r="X349" s="4" t="b">
        <f t="shared" si="88"/>
        <v>0</v>
      </c>
      <c r="Y349" s="4" t="b">
        <f t="shared" si="88"/>
        <v>0</v>
      </c>
      <c r="Z349" s="4" t="b">
        <f t="shared" si="87"/>
        <v>0</v>
      </c>
      <c r="AA349" s="4" t="b">
        <f t="shared" si="87"/>
        <v>0</v>
      </c>
      <c r="AB349" s="4" t="b">
        <f t="shared" si="87"/>
        <v>0</v>
      </c>
      <c r="AF349" s="4" t="b">
        <f t="shared" si="89"/>
        <v>0</v>
      </c>
      <c r="AG349" s="4" t="b">
        <f t="shared" si="91"/>
        <v>0</v>
      </c>
      <c r="AH349" s="4" t="b">
        <f t="shared" si="91"/>
        <v>0</v>
      </c>
      <c r="AI349" s="4" t="b">
        <f t="shared" si="91"/>
        <v>0</v>
      </c>
      <c r="AJ349" s="4" t="b">
        <f t="shared" si="90"/>
        <v>0</v>
      </c>
    </row>
    <row r="350" spans="9:36" ht="15.75" customHeight="1" x14ac:dyDescent="0.2">
      <c r="I350" s="74" t="str" cm="1">
        <f t="array" ref="I350">IF(SUMPRODUCT(--ISNUMBER(SEARCH(_xlfn._xlws.FILTER(TRANSPOSE(_xlfn.TEXTSPLIT(I$3," "," ",TRUE)),I$3&lt;&gt;""),$F350)))&gt;0,IF($C350&lt;&gt;"",TEXT($C350," - TT.MM"),"")&amp;" "&amp;$G350&amp;IF($D350="",""," "&amp;TEXT($D350,"HH.MM")),"")</f>
        <v/>
      </c>
      <c r="J350" s="74" t="str" cm="1">
        <f t="array" ref="J350">IF(SUMPRODUCT(--ISNUMBER(SEARCH(_xlfn._xlws.FILTER(TRANSPOSE(_xlfn.TEXTSPLIT(J$3," "," ",TRUE)),J$3&lt;&gt;""),$F350)))&gt;0,IF($C350&lt;&gt;"",TEXT($C350," - TT.MM"),"")&amp;" "&amp;$G350&amp;IF($D350="",""," "&amp;TEXT($D350,"HH.MM")),"")</f>
        <v/>
      </c>
      <c r="K350" s="74" t="str" cm="1">
        <f t="array" ref="K350">IF(SUMPRODUCT(--ISNUMBER(SEARCH(_xlfn._xlws.FILTER(TRANSPOSE(_xlfn.TEXTSPLIT(K$3," "," ",TRUE)),K$3&lt;&gt;""),$F350)))&gt;0,IF($C350&lt;&gt;"",TEXT($C350," - TT.MM"),"")&amp;" "&amp;$G350&amp;IF($D350="",""," "&amp;TEXT($D350,"HH.MM")),"")</f>
        <v/>
      </c>
      <c r="L350" s="74" t="str" cm="1">
        <f t="array" ref="L350">IF(SUMPRODUCT(--ISNUMBER(SEARCH(_xlfn._xlws.FILTER(TRANSPOSE(_xlfn.TEXTSPLIT(L$3," "," ",TRUE)),L$3&lt;&gt;""),$F350)))&gt;0,IF($C350&lt;&gt;"",TEXT($C350," - TT.MM"),"")&amp;" "&amp;$G350&amp;IF($D350="",""," "&amp;TEXT($D350,"HH.MM")),"")</f>
        <v/>
      </c>
      <c r="M350" s="74" t="str" cm="1">
        <f t="array" ref="M350">IF(SUMPRODUCT(--ISNUMBER(SEARCH(_xlfn._xlws.FILTER(TRANSPOSE(_xlfn.TEXTSPLIT(M$3," "," ",TRUE)),M$3&lt;&gt;""),$F350)))&gt;0,IF($C350&lt;&gt;"",TEXT($C350," - TT.MM"),"")&amp;" "&amp;$G350&amp;IF($D350="",""," "&amp;TEXT($D350,"HH.MM")),"")</f>
        <v/>
      </c>
      <c r="N350" s="74" t="str" cm="1">
        <f t="array" ref="N350">IF(SUMPRODUCT(--ISNUMBER(SEARCH(_xlfn._xlws.FILTER(TRANSPOSE(_xlfn.TEXTSPLIT(N$3," "," ",TRUE)),N$3&lt;&gt;""),$F350)))&gt;0,IF($C350&lt;&gt;"",TEXT($C350," - TT.MM"),"")&amp;" "&amp;$G350&amp;IF($D350="",""," "&amp;TEXT($D350,"HH.MM")),"")</f>
        <v/>
      </c>
      <c r="O350" s="74" t="str" cm="1">
        <f t="array" ref="O350">IF(SUMPRODUCT(--ISNUMBER(SEARCH(_xlfn._xlws.FILTER(TRANSPOSE(_xlfn.TEXTSPLIT(O$3," "," ",TRUE)),O$3&lt;&gt;""),$F350)))&gt;0,IF($C350&lt;&gt;"",TEXT($C350," - TT.MM"),"")&amp;" "&amp;$G350&amp;IF($D350="",""," "&amp;TEXT($D350,"HH.MM")),"")</f>
        <v/>
      </c>
      <c r="W350" s="4" t="b">
        <f t="shared" si="88"/>
        <v>0</v>
      </c>
      <c r="X350" s="4" t="b">
        <f t="shared" si="88"/>
        <v>0</v>
      </c>
      <c r="Y350" s="4" t="b">
        <f t="shared" si="88"/>
        <v>0</v>
      </c>
      <c r="Z350" s="4" t="b">
        <f t="shared" si="87"/>
        <v>0</v>
      </c>
      <c r="AA350" s="4" t="b">
        <f t="shared" si="87"/>
        <v>0</v>
      </c>
      <c r="AB350" s="4" t="b">
        <f t="shared" si="87"/>
        <v>0</v>
      </c>
      <c r="AF350" s="4" t="b">
        <f t="shared" si="89"/>
        <v>0</v>
      </c>
      <c r="AG350" s="4" t="b">
        <f t="shared" si="91"/>
        <v>0</v>
      </c>
      <c r="AH350" s="4" t="b">
        <f t="shared" si="91"/>
        <v>0</v>
      </c>
      <c r="AI350" s="4" t="b">
        <f t="shared" si="91"/>
        <v>0</v>
      </c>
      <c r="AJ350" s="4" t="b">
        <f t="shared" si="90"/>
        <v>0</v>
      </c>
    </row>
    <row r="351" spans="9:36" ht="15.75" customHeight="1" x14ac:dyDescent="0.2">
      <c r="I351" s="74" t="str" cm="1">
        <f t="array" ref="I351">IF(SUMPRODUCT(--ISNUMBER(SEARCH(_xlfn._xlws.FILTER(TRANSPOSE(_xlfn.TEXTSPLIT(I$3," "," ",TRUE)),I$3&lt;&gt;""),$F351)))&gt;0,IF($C351&lt;&gt;"",TEXT($C351," - TT.MM"),"")&amp;" "&amp;$G351&amp;IF($D351="",""," "&amp;TEXT($D351,"HH.MM")),"")</f>
        <v/>
      </c>
      <c r="J351" s="74" t="str" cm="1">
        <f t="array" ref="J351">IF(SUMPRODUCT(--ISNUMBER(SEARCH(_xlfn._xlws.FILTER(TRANSPOSE(_xlfn.TEXTSPLIT(J$3," "," ",TRUE)),J$3&lt;&gt;""),$F351)))&gt;0,IF($C351&lt;&gt;"",TEXT($C351," - TT.MM"),"")&amp;" "&amp;$G351&amp;IF($D351="",""," "&amp;TEXT($D351,"HH.MM")),"")</f>
        <v/>
      </c>
      <c r="K351" s="74" t="str" cm="1">
        <f t="array" ref="K351">IF(SUMPRODUCT(--ISNUMBER(SEARCH(_xlfn._xlws.FILTER(TRANSPOSE(_xlfn.TEXTSPLIT(K$3," "," ",TRUE)),K$3&lt;&gt;""),$F351)))&gt;0,IF($C351&lt;&gt;"",TEXT($C351," - TT.MM"),"")&amp;" "&amp;$G351&amp;IF($D351="",""," "&amp;TEXT($D351,"HH.MM")),"")</f>
        <v/>
      </c>
      <c r="L351" s="74" t="str" cm="1">
        <f t="array" ref="L351">IF(SUMPRODUCT(--ISNUMBER(SEARCH(_xlfn._xlws.FILTER(TRANSPOSE(_xlfn.TEXTSPLIT(L$3," "," ",TRUE)),L$3&lt;&gt;""),$F351)))&gt;0,IF($C351&lt;&gt;"",TEXT($C351," - TT.MM"),"")&amp;" "&amp;$G351&amp;IF($D351="",""," "&amp;TEXT($D351,"HH.MM")),"")</f>
        <v/>
      </c>
      <c r="M351" s="74" t="str" cm="1">
        <f t="array" ref="M351">IF(SUMPRODUCT(--ISNUMBER(SEARCH(_xlfn._xlws.FILTER(TRANSPOSE(_xlfn.TEXTSPLIT(M$3," "," ",TRUE)),M$3&lt;&gt;""),$F351)))&gt;0,IF($C351&lt;&gt;"",TEXT($C351," - TT.MM"),"")&amp;" "&amp;$G351&amp;IF($D351="",""," "&amp;TEXT($D351,"HH.MM")),"")</f>
        <v/>
      </c>
      <c r="N351" s="74" t="str" cm="1">
        <f t="array" ref="N351">IF(SUMPRODUCT(--ISNUMBER(SEARCH(_xlfn._xlws.FILTER(TRANSPOSE(_xlfn.TEXTSPLIT(N$3," "," ",TRUE)),N$3&lt;&gt;""),$F351)))&gt;0,IF($C351&lt;&gt;"",TEXT($C351," - TT.MM"),"")&amp;" "&amp;$G351&amp;IF($D351="",""," "&amp;TEXT($D351,"HH.MM")),"")</f>
        <v/>
      </c>
      <c r="O351" s="74" t="str" cm="1">
        <f t="array" ref="O351">IF(SUMPRODUCT(--ISNUMBER(SEARCH(_xlfn._xlws.FILTER(TRANSPOSE(_xlfn.TEXTSPLIT(O$3," "," ",TRUE)),O$3&lt;&gt;""),$F351)))&gt;0,IF($C351&lt;&gt;"",TEXT($C351," - TT.MM"),"")&amp;" "&amp;$G351&amp;IF($D351="",""," "&amp;TEXT($D351,"HH.MM")),"")</f>
        <v/>
      </c>
      <c r="W351" s="4" t="b">
        <f t="shared" si="88"/>
        <v>0</v>
      </c>
      <c r="X351" s="4" t="b">
        <f t="shared" si="88"/>
        <v>0</v>
      </c>
      <c r="Y351" s="4" t="b">
        <f t="shared" si="88"/>
        <v>0</v>
      </c>
      <c r="Z351" s="4" t="b">
        <f t="shared" si="87"/>
        <v>0</v>
      </c>
      <c r="AA351" s="4" t="b">
        <f t="shared" si="87"/>
        <v>0</v>
      </c>
      <c r="AB351" s="4" t="b">
        <f t="shared" si="87"/>
        <v>0</v>
      </c>
      <c r="AF351" s="4" t="b">
        <f t="shared" si="89"/>
        <v>0</v>
      </c>
      <c r="AG351" s="4" t="b">
        <f t="shared" si="91"/>
        <v>0</v>
      </c>
      <c r="AH351" s="4" t="b">
        <f t="shared" si="91"/>
        <v>0</v>
      </c>
      <c r="AI351" s="4" t="b">
        <f t="shared" si="91"/>
        <v>0</v>
      </c>
      <c r="AJ351" s="4" t="b">
        <f t="shared" si="90"/>
        <v>0</v>
      </c>
    </row>
    <row r="352" spans="9:36" ht="15.75" customHeight="1" x14ac:dyDescent="0.2">
      <c r="I352" s="74" t="str" cm="1">
        <f t="array" ref="I352">IF(SUMPRODUCT(--ISNUMBER(SEARCH(_xlfn._xlws.FILTER(TRANSPOSE(_xlfn.TEXTSPLIT(I$3," "," ",TRUE)),I$3&lt;&gt;""),$F352)))&gt;0,IF($C352&lt;&gt;"",TEXT($C352," - TT.MM"),"")&amp;" "&amp;$G352&amp;IF($D352="",""," "&amp;TEXT($D352,"HH.MM")),"")</f>
        <v/>
      </c>
      <c r="J352" s="74" t="str" cm="1">
        <f t="array" ref="J352">IF(SUMPRODUCT(--ISNUMBER(SEARCH(_xlfn._xlws.FILTER(TRANSPOSE(_xlfn.TEXTSPLIT(J$3," "," ",TRUE)),J$3&lt;&gt;""),$F352)))&gt;0,IF($C352&lt;&gt;"",TEXT($C352," - TT.MM"),"")&amp;" "&amp;$G352&amp;IF($D352="",""," "&amp;TEXT($D352,"HH.MM")),"")</f>
        <v/>
      </c>
      <c r="K352" s="74" t="str" cm="1">
        <f t="array" ref="K352">IF(SUMPRODUCT(--ISNUMBER(SEARCH(_xlfn._xlws.FILTER(TRANSPOSE(_xlfn.TEXTSPLIT(K$3," "," ",TRUE)),K$3&lt;&gt;""),$F352)))&gt;0,IF($C352&lt;&gt;"",TEXT($C352," - TT.MM"),"")&amp;" "&amp;$G352&amp;IF($D352="",""," "&amp;TEXT($D352,"HH.MM")),"")</f>
        <v/>
      </c>
      <c r="L352" s="74" t="str" cm="1">
        <f t="array" ref="L352">IF(SUMPRODUCT(--ISNUMBER(SEARCH(_xlfn._xlws.FILTER(TRANSPOSE(_xlfn.TEXTSPLIT(L$3," "," ",TRUE)),L$3&lt;&gt;""),$F352)))&gt;0,IF($C352&lt;&gt;"",TEXT($C352," - TT.MM"),"")&amp;" "&amp;$G352&amp;IF($D352="",""," "&amp;TEXT($D352,"HH.MM")),"")</f>
        <v/>
      </c>
      <c r="M352" s="74" t="str" cm="1">
        <f t="array" ref="M352">IF(SUMPRODUCT(--ISNUMBER(SEARCH(_xlfn._xlws.FILTER(TRANSPOSE(_xlfn.TEXTSPLIT(M$3," "," ",TRUE)),M$3&lt;&gt;""),$F352)))&gt;0,IF($C352&lt;&gt;"",TEXT($C352," - TT.MM"),"")&amp;" "&amp;$G352&amp;IF($D352="",""," "&amp;TEXT($D352,"HH.MM")),"")</f>
        <v/>
      </c>
      <c r="N352" s="74" t="str" cm="1">
        <f t="array" ref="N352">IF(SUMPRODUCT(--ISNUMBER(SEARCH(_xlfn._xlws.FILTER(TRANSPOSE(_xlfn.TEXTSPLIT(N$3," "," ",TRUE)),N$3&lt;&gt;""),$F352)))&gt;0,IF($C352&lt;&gt;"",TEXT($C352," - TT.MM"),"")&amp;" "&amp;$G352&amp;IF($D352="",""," "&amp;TEXT($D352,"HH.MM")),"")</f>
        <v/>
      </c>
      <c r="O352" s="74" t="str" cm="1">
        <f t="array" ref="O352">IF(SUMPRODUCT(--ISNUMBER(SEARCH(_xlfn._xlws.FILTER(TRANSPOSE(_xlfn.TEXTSPLIT(O$3," "," ",TRUE)),O$3&lt;&gt;""),$F352)))&gt;0,IF($C352&lt;&gt;"",TEXT($C352," - TT.MM"),"")&amp;" "&amp;$G352&amp;IF($D352="",""," "&amp;TEXT($D352,"HH.MM")),"")</f>
        <v/>
      </c>
      <c r="W352" s="4" t="b">
        <f t="shared" si="88"/>
        <v>0</v>
      </c>
      <c r="X352" s="4" t="b">
        <f t="shared" si="88"/>
        <v>0</v>
      </c>
      <c r="Y352" s="4" t="b">
        <f t="shared" si="88"/>
        <v>0</v>
      </c>
      <c r="Z352" s="4" t="b">
        <f t="shared" si="87"/>
        <v>0</v>
      </c>
      <c r="AA352" s="4" t="b">
        <f t="shared" si="87"/>
        <v>0</v>
      </c>
      <c r="AB352" s="4" t="b">
        <f t="shared" si="87"/>
        <v>0</v>
      </c>
      <c r="AF352" s="4" t="b">
        <f t="shared" si="89"/>
        <v>0</v>
      </c>
      <c r="AG352" s="4" t="b">
        <f t="shared" si="91"/>
        <v>0</v>
      </c>
      <c r="AH352" s="4" t="b">
        <f t="shared" si="91"/>
        <v>0</v>
      </c>
      <c r="AI352" s="4" t="b">
        <f t="shared" si="91"/>
        <v>0</v>
      </c>
      <c r="AJ352" s="4" t="b">
        <f t="shared" si="90"/>
        <v>0</v>
      </c>
    </row>
    <row r="353" spans="9:36" ht="15.75" customHeight="1" x14ac:dyDescent="0.2">
      <c r="I353" s="74" t="str" cm="1">
        <f t="array" ref="I353">IF(SUMPRODUCT(--ISNUMBER(SEARCH(_xlfn._xlws.FILTER(TRANSPOSE(_xlfn.TEXTSPLIT(I$3," "," ",TRUE)),I$3&lt;&gt;""),$F353)))&gt;0,IF($C353&lt;&gt;"",TEXT($C353," - TT.MM"),"")&amp;" "&amp;$G353&amp;IF($D353="",""," "&amp;TEXT($D353,"HH.MM")),"")</f>
        <v/>
      </c>
      <c r="J353" s="74" t="str" cm="1">
        <f t="array" ref="J353">IF(SUMPRODUCT(--ISNUMBER(SEARCH(_xlfn._xlws.FILTER(TRANSPOSE(_xlfn.TEXTSPLIT(J$3," "," ",TRUE)),J$3&lt;&gt;""),$F353)))&gt;0,IF($C353&lt;&gt;"",TEXT($C353," - TT.MM"),"")&amp;" "&amp;$G353&amp;IF($D353="",""," "&amp;TEXT($D353,"HH.MM")),"")</f>
        <v/>
      </c>
      <c r="K353" s="74" t="str" cm="1">
        <f t="array" ref="K353">IF(SUMPRODUCT(--ISNUMBER(SEARCH(_xlfn._xlws.FILTER(TRANSPOSE(_xlfn.TEXTSPLIT(K$3," "," ",TRUE)),K$3&lt;&gt;""),$F353)))&gt;0,IF($C353&lt;&gt;"",TEXT($C353," - TT.MM"),"")&amp;" "&amp;$G353&amp;IF($D353="",""," "&amp;TEXT($D353,"HH.MM")),"")</f>
        <v/>
      </c>
      <c r="L353" s="74" t="str" cm="1">
        <f t="array" ref="L353">IF(SUMPRODUCT(--ISNUMBER(SEARCH(_xlfn._xlws.FILTER(TRANSPOSE(_xlfn.TEXTSPLIT(L$3," "," ",TRUE)),L$3&lt;&gt;""),$F353)))&gt;0,IF($C353&lt;&gt;"",TEXT($C353," - TT.MM"),"")&amp;" "&amp;$G353&amp;IF($D353="",""," "&amp;TEXT($D353,"HH.MM")),"")</f>
        <v/>
      </c>
      <c r="M353" s="74" t="str" cm="1">
        <f t="array" ref="M353">IF(SUMPRODUCT(--ISNUMBER(SEARCH(_xlfn._xlws.FILTER(TRANSPOSE(_xlfn.TEXTSPLIT(M$3," "," ",TRUE)),M$3&lt;&gt;""),$F353)))&gt;0,IF($C353&lt;&gt;"",TEXT($C353," - TT.MM"),"")&amp;" "&amp;$G353&amp;IF($D353="",""," "&amp;TEXT($D353,"HH.MM")),"")</f>
        <v/>
      </c>
      <c r="N353" s="74" t="str" cm="1">
        <f t="array" ref="N353">IF(SUMPRODUCT(--ISNUMBER(SEARCH(_xlfn._xlws.FILTER(TRANSPOSE(_xlfn.TEXTSPLIT(N$3," "," ",TRUE)),N$3&lt;&gt;""),$F353)))&gt;0,IF($C353&lt;&gt;"",TEXT($C353," - TT.MM"),"")&amp;" "&amp;$G353&amp;IF($D353="",""," "&amp;TEXT($D353,"HH.MM")),"")</f>
        <v/>
      </c>
      <c r="O353" s="74" t="str" cm="1">
        <f t="array" ref="O353">IF(SUMPRODUCT(--ISNUMBER(SEARCH(_xlfn._xlws.FILTER(TRANSPOSE(_xlfn.TEXTSPLIT(O$3," "," ",TRUE)),O$3&lt;&gt;""),$F353)))&gt;0,IF($C353&lt;&gt;"",TEXT($C353," - TT.MM"),"")&amp;" "&amp;$G353&amp;IF($D353="",""," "&amp;TEXT($D353,"HH.MM")),"")</f>
        <v/>
      </c>
      <c r="W353" s="4" t="b">
        <f t="shared" si="88"/>
        <v>0</v>
      </c>
      <c r="X353" s="4" t="b">
        <f t="shared" si="88"/>
        <v>0</v>
      </c>
      <c r="Y353" s="4" t="b">
        <f t="shared" si="88"/>
        <v>0</v>
      </c>
      <c r="Z353" s="4" t="b">
        <f t="shared" si="87"/>
        <v>0</v>
      </c>
      <c r="AA353" s="4" t="b">
        <f t="shared" si="87"/>
        <v>0</v>
      </c>
      <c r="AB353" s="4" t="b">
        <f t="shared" si="87"/>
        <v>0</v>
      </c>
      <c r="AF353" s="4" t="b">
        <f t="shared" si="89"/>
        <v>0</v>
      </c>
      <c r="AG353" s="4" t="b">
        <f t="shared" si="91"/>
        <v>0</v>
      </c>
      <c r="AH353" s="4" t="b">
        <f t="shared" si="91"/>
        <v>0</v>
      </c>
      <c r="AI353" s="4" t="b">
        <f t="shared" si="91"/>
        <v>0</v>
      </c>
      <c r="AJ353" s="4" t="b">
        <f t="shared" si="90"/>
        <v>0</v>
      </c>
    </row>
    <row r="354" spans="9:36" ht="15.75" customHeight="1" x14ac:dyDescent="0.2">
      <c r="I354" s="74" t="str" cm="1">
        <f t="array" ref="I354">IF(SUMPRODUCT(--ISNUMBER(SEARCH(_xlfn._xlws.FILTER(TRANSPOSE(_xlfn.TEXTSPLIT(I$3," "," ",TRUE)),I$3&lt;&gt;""),$F354)))&gt;0,IF($C354&lt;&gt;"",TEXT($C354," - TT.MM"),"")&amp;" "&amp;$G354&amp;IF($D354="",""," "&amp;TEXT($D354,"HH.MM")),"")</f>
        <v/>
      </c>
      <c r="J354" s="74" t="str" cm="1">
        <f t="array" ref="J354">IF(SUMPRODUCT(--ISNUMBER(SEARCH(_xlfn._xlws.FILTER(TRANSPOSE(_xlfn.TEXTSPLIT(J$3," "," ",TRUE)),J$3&lt;&gt;""),$F354)))&gt;0,IF($C354&lt;&gt;"",TEXT($C354," - TT.MM"),"")&amp;" "&amp;$G354&amp;IF($D354="",""," "&amp;TEXT($D354,"HH.MM")),"")</f>
        <v/>
      </c>
      <c r="K354" s="74" t="str" cm="1">
        <f t="array" ref="K354">IF(SUMPRODUCT(--ISNUMBER(SEARCH(_xlfn._xlws.FILTER(TRANSPOSE(_xlfn.TEXTSPLIT(K$3," "," ",TRUE)),K$3&lt;&gt;""),$F354)))&gt;0,IF($C354&lt;&gt;"",TEXT($C354," - TT.MM"),"")&amp;" "&amp;$G354&amp;IF($D354="",""," "&amp;TEXT($D354,"HH.MM")),"")</f>
        <v/>
      </c>
      <c r="L354" s="74" t="str" cm="1">
        <f t="array" ref="L354">IF(SUMPRODUCT(--ISNUMBER(SEARCH(_xlfn._xlws.FILTER(TRANSPOSE(_xlfn.TEXTSPLIT(L$3," "," ",TRUE)),L$3&lt;&gt;""),$F354)))&gt;0,IF($C354&lt;&gt;"",TEXT($C354," - TT.MM"),"")&amp;" "&amp;$G354&amp;IF($D354="",""," "&amp;TEXT($D354,"HH.MM")),"")</f>
        <v/>
      </c>
      <c r="M354" s="74" t="str" cm="1">
        <f t="array" ref="M354">IF(SUMPRODUCT(--ISNUMBER(SEARCH(_xlfn._xlws.FILTER(TRANSPOSE(_xlfn.TEXTSPLIT(M$3," "," ",TRUE)),M$3&lt;&gt;""),$F354)))&gt;0,IF($C354&lt;&gt;"",TEXT($C354," - TT.MM"),"")&amp;" "&amp;$G354&amp;IF($D354="",""," "&amp;TEXT($D354,"HH.MM")),"")</f>
        <v/>
      </c>
      <c r="N354" s="74" t="str" cm="1">
        <f t="array" ref="N354">IF(SUMPRODUCT(--ISNUMBER(SEARCH(_xlfn._xlws.FILTER(TRANSPOSE(_xlfn.TEXTSPLIT(N$3," "," ",TRUE)),N$3&lt;&gt;""),$F354)))&gt;0,IF($C354&lt;&gt;"",TEXT($C354," - TT.MM"),"")&amp;" "&amp;$G354&amp;IF($D354="",""," "&amp;TEXT($D354,"HH.MM")),"")</f>
        <v/>
      </c>
      <c r="O354" s="74" t="str" cm="1">
        <f t="array" ref="O354">IF(SUMPRODUCT(--ISNUMBER(SEARCH(_xlfn._xlws.FILTER(TRANSPOSE(_xlfn.TEXTSPLIT(O$3," "," ",TRUE)),O$3&lt;&gt;""),$F354)))&gt;0,IF($C354&lt;&gt;"",TEXT($C354," - TT.MM"),"")&amp;" "&amp;$G354&amp;IF($D354="",""," "&amp;TEXT($D354,"HH.MM")),"")</f>
        <v/>
      </c>
      <c r="W354" s="4" t="b">
        <f t="shared" si="88"/>
        <v>0</v>
      </c>
      <c r="X354" s="4" t="b">
        <f t="shared" si="88"/>
        <v>0</v>
      </c>
      <c r="Y354" s="4" t="b">
        <f t="shared" si="88"/>
        <v>0</v>
      </c>
      <c r="Z354" s="4" t="b">
        <f t="shared" si="87"/>
        <v>0</v>
      </c>
      <c r="AA354" s="4" t="b">
        <f t="shared" si="87"/>
        <v>0</v>
      </c>
      <c r="AB354" s="4" t="b">
        <f t="shared" si="87"/>
        <v>0</v>
      </c>
      <c r="AF354" s="4" t="b">
        <f t="shared" si="89"/>
        <v>0</v>
      </c>
      <c r="AG354" s="4" t="b">
        <f t="shared" si="91"/>
        <v>0</v>
      </c>
      <c r="AH354" s="4" t="b">
        <f t="shared" si="91"/>
        <v>0</v>
      </c>
      <c r="AI354" s="4" t="b">
        <f t="shared" si="91"/>
        <v>0</v>
      </c>
      <c r="AJ354" s="4" t="b">
        <f t="shared" si="90"/>
        <v>0</v>
      </c>
    </row>
    <row r="355" spans="9:36" ht="15.75" customHeight="1" x14ac:dyDescent="0.2">
      <c r="I355" s="74" t="str" cm="1">
        <f t="array" ref="I355">IF(SUMPRODUCT(--ISNUMBER(SEARCH(_xlfn._xlws.FILTER(TRANSPOSE(_xlfn.TEXTSPLIT(I$3," "," ",TRUE)),I$3&lt;&gt;""),$F355)))&gt;0,IF($C355&lt;&gt;"",TEXT($C355," - TT.MM"),"")&amp;" "&amp;$G355&amp;IF($D355="",""," "&amp;TEXT($D355,"HH.MM")),"")</f>
        <v/>
      </c>
      <c r="J355" s="74" t="str" cm="1">
        <f t="array" ref="J355">IF(SUMPRODUCT(--ISNUMBER(SEARCH(_xlfn._xlws.FILTER(TRANSPOSE(_xlfn.TEXTSPLIT(J$3," "," ",TRUE)),J$3&lt;&gt;""),$F355)))&gt;0,IF($C355&lt;&gt;"",TEXT($C355," - TT.MM"),"")&amp;" "&amp;$G355&amp;IF($D355="",""," "&amp;TEXT($D355,"HH.MM")),"")</f>
        <v/>
      </c>
      <c r="K355" s="74" t="str" cm="1">
        <f t="array" ref="K355">IF(SUMPRODUCT(--ISNUMBER(SEARCH(_xlfn._xlws.FILTER(TRANSPOSE(_xlfn.TEXTSPLIT(K$3," "," ",TRUE)),K$3&lt;&gt;""),$F355)))&gt;0,IF($C355&lt;&gt;"",TEXT($C355," - TT.MM"),"")&amp;" "&amp;$G355&amp;IF($D355="",""," "&amp;TEXT($D355,"HH.MM")),"")</f>
        <v/>
      </c>
      <c r="L355" s="74" t="str" cm="1">
        <f t="array" ref="L355">IF(SUMPRODUCT(--ISNUMBER(SEARCH(_xlfn._xlws.FILTER(TRANSPOSE(_xlfn.TEXTSPLIT(L$3," "," ",TRUE)),L$3&lt;&gt;""),$F355)))&gt;0,IF($C355&lt;&gt;"",TEXT($C355," - TT.MM"),"")&amp;" "&amp;$G355&amp;IF($D355="",""," "&amp;TEXT($D355,"HH.MM")),"")</f>
        <v/>
      </c>
      <c r="M355" s="74" t="str" cm="1">
        <f t="array" ref="M355">IF(SUMPRODUCT(--ISNUMBER(SEARCH(_xlfn._xlws.FILTER(TRANSPOSE(_xlfn.TEXTSPLIT(M$3," "," ",TRUE)),M$3&lt;&gt;""),$F355)))&gt;0,IF($C355&lt;&gt;"",TEXT($C355," - TT.MM"),"")&amp;" "&amp;$G355&amp;IF($D355="",""," "&amp;TEXT($D355,"HH.MM")),"")</f>
        <v/>
      </c>
      <c r="N355" s="74" t="str" cm="1">
        <f t="array" ref="N355">IF(SUMPRODUCT(--ISNUMBER(SEARCH(_xlfn._xlws.FILTER(TRANSPOSE(_xlfn.TEXTSPLIT(N$3," "," ",TRUE)),N$3&lt;&gt;""),$F355)))&gt;0,IF($C355&lt;&gt;"",TEXT($C355," - TT.MM"),"")&amp;" "&amp;$G355&amp;IF($D355="",""," "&amp;TEXT($D355,"HH.MM")),"")</f>
        <v/>
      </c>
      <c r="O355" s="74" t="str" cm="1">
        <f t="array" ref="O355">IF(SUMPRODUCT(--ISNUMBER(SEARCH(_xlfn._xlws.FILTER(TRANSPOSE(_xlfn.TEXTSPLIT(O$3," "," ",TRUE)),O$3&lt;&gt;""),$F355)))&gt;0,IF($C355&lt;&gt;"",TEXT($C355," - TT.MM"),"")&amp;" "&amp;$G355&amp;IF($D355="",""," "&amp;TEXT($D355,"HH.MM")),"")</f>
        <v/>
      </c>
      <c r="W355" s="4" t="b">
        <f t="shared" si="88"/>
        <v>0</v>
      </c>
      <c r="X355" s="4" t="b">
        <f t="shared" si="88"/>
        <v>0</v>
      </c>
      <c r="Y355" s="4" t="b">
        <f t="shared" si="88"/>
        <v>0</v>
      </c>
      <c r="Z355" s="4" t="b">
        <f t="shared" si="87"/>
        <v>0</v>
      </c>
      <c r="AA355" s="4" t="b">
        <f t="shared" si="87"/>
        <v>0</v>
      </c>
      <c r="AB355" s="4" t="b">
        <f t="shared" si="87"/>
        <v>0</v>
      </c>
      <c r="AF355" s="4" t="b">
        <f t="shared" si="89"/>
        <v>0</v>
      </c>
      <c r="AG355" s="4" t="b">
        <f t="shared" si="91"/>
        <v>0</v>
      </c>
      <c r="AH355" s="4" t="b">
        <f t="shared" si="91"/>
        <v>0</v>
      </c>
      <c r="AI355" s="4" t="b">
        <f t="shared" si="91"/>
        <v>0</v>
      </c>
      <c r="AJ355" s="4" t="b">
        <f t="shared" si="90"/>
        <v>0</v>
      </c>
    </row>
    <row r="356" spans="9:36" ht="15.75" customHeight="1" x14ac:dyDescent="0.2">
      <c r="I356" s="74" t="str" cm="1">
        <f t="array" ref="I356">IF(SUMPRODUCT(--ISNUMBER(SEARCH(_xlfn._xlws.FILTER(TRANSPOSE(_xlfn.TEXTSPLIT(I$3," "," ",TRUE)),I$3&lt;&gt;""),$F356)))&gt;0,IF($C356&lt;&gt;"",TEXT($C356," - TT.MM"),"")&amp;" "&amp;$G356&amp;IF($D356="",""," "&amp;TEXT($D356,"HH.MM")),"")</f>
        <v/>
      </c>
      <c r="J356" s="74" t="str" cm="1">
        <f t="array" ref="J356">IF(SUMPRODUCT(--ISNUMBER(SEARCH(_xlfn._xlws.FILTER(TRANSPOSE(_xlfn.TEXTSPLIT(J$3," "," ",TRUE)),J$3&lt;&gt;""),$F356)))&gt;0,IF($C356&lt;&gt;"",TEXT($C356," - TT.MM"),"")&amp;" "&amp;$G356&amp;IF($D356="",""," "&amp;TEXT($D356,"HH.MM")),"")</f>
        <v/>
      </c>
      <c r="K356" s="74" t="str" cm="1">
        <f t="array" ref="K356">IF(SUMPRODUCT(--ISNUMBER(SEARCH(_xlfn._xlws.FILTER(TRANSPOSE(_xlfn.TEXTSPLIT(K$3," "," ",TRUE)),K$3&lt;&gt;""),$F356)))&gt;0,IF($C356&lt;&gt;"",TEXT($C356," - TT.MM"),"")&amp;" "&amp;$G356&amp;IF($D356="",""," "&amp;TEXT($D356,"HH.MM")),"")</f>
        <v/>
      </c>
      <c r="L356" s="74" t="str" cm="1">
        <f t="array" ref="L356">IF(SUMPRODUCT(--ISNUMBER(SEARCH(_xlfn._xlws.FILTER(TRANSPOSE(_xlfn.TEXTSPLIT(L$3," "," ",TRUE)),L$3&lt;&gt;""),$F356)))&gt;0,IF($C356&lt;&gt;"",TEXT($C356," - TT.MM"),"")&amp;" "&amp;$G356&amp;IF($D356="",""," "&amp;TEXT($D356,"HH.MM")),"")</f>
        <v/>
      </c>
      <c r="M356" s="74" t="str" cm="1">
        <f t="array" ref="M356">IF(SUMPRODUCT(--ISNUMBER(SEARCH(_xlfn._xlws.FILTER(TRANSPOSE(_xlfn.TEXTSPLIT(M$3," "," ",TRUE)),M$3&lt;&gt;""),$F356)))&gt;0,IF($C356&lt;&gt;"",TEXT($C356," - TT.MM"),"")&amp;" "&amp;$G356&amp;IF($D356="",""," "&amp;TEXT($D356,"HH.MM")),"")</f>
        <v/>
      </c>
      <c r="N356" s="74" t="str" cm="1">
        <f t="array" ref="N356">IF(SUMPRODUCT(--ISNUMBER(SEARCH(_xlfn._xlws.FILTER(TRANSPOSE(_xlfn.TEXTSPLIT(N$3," "," ",TRUE)),N$3&lt;&gt;""),$F356)))&gt;0,IF($C356&lt;&gt;"",TEXT($C356," - TT.MM"),"")&amp;" "&amp;$G356&amp;IF($D356="",""," "&amp;TEXT($D356,"HH.MM")),"")</f>
        <v/>
      </c>
      <c r="O356" s="74" t="str" cm="1">
        <f t="array" ref="O356">IF(SUMPRODUCT(--ISNUMBER(SEARCH(_xlfn._xlws.FILTER(TRANSPOSE(_xlfn.TEXTSPLIT(O$3," "," ",TRUE)),O$3&lt;&gt;""),$F356)))&gt;0,IF($C356&lt;&gt;"",TEXT($C356," - TT.MM"),"")&amp;" "&amp;$G356&amp;IF($D356="",""," "&amp;TEXT($D356,"HH.MM")),"")</f>
        <v/>
      </c>
      <c r="W356" s="4" t="b">
        <f t="shared" si="88"/>
        <v>0</v>
      </c>
      <c r="X356" s="4" t="b">
        <f t="shared" si="88"/>
        <v>0</v>
      </c>
      <c r="Y356" s="4" t="b">
        <f t="shared" si="88"/>
        <v>0</v>
      </c>
      <c r="Z356" s="4" t="b">
        <f t="shared" si="87"/>
        <v>0</v>
      </c>
      <c r="AA356" s="4" t="b">
        <f t="shared" si="87"/>
        <v>0</v>
      </c>
      <c r="AB356" s="4" t="b">
        <f t="shared" si="87"/>
        <v>0</v>
      </c>
      <c r="AF356" s="4" t="b">
        <f t="shared" si="89"/>
        <v>0</v>
      </c>
      <c r="AG356" s="4" t="b">
        <f t="shared" si="91"/>
        <v>0</v>
      </c>
      <c r="AH356" s="4" t="b">
        <f t="shared" si="91"/>
        <v>0</v>
      </c>
      <c r="AI356" s="4" t="b">
        <f t="shared" si="91"/>
        <v>0</v>
      </c>
      <c r="AJ356" s="4" t="b">
        <f t="shared" si="90"/>
        <v>0</v>
      </c>
    </row>
    <row r="357" spans="9:36" ht="15.75" customHeight="1" x14ac:dyDescent="0.2">
      <c r="I357" s="74" t="str" cm="1">
        <f t="array" ref="I357">IF(SUMPRODUCT(--ISNUMBER(SEARCH(_xlfn._xlws.FILTER(TRANSPOSE(_xlfn.TEXTSPLIT(I$3," "," ",TRUE)),I$3&lt;&gt;""),$F357)))&gt;0,IF($C357&lt;&gt;"",TEXT($C357," - TT.MM"),"")&amp;" "&amp;$G357&amp;IF($D357="",""," "&amp;TEXT($D357,"HH.MM")),"")</f>
        <v/>
      </c>
      <c r="J357" s="74" t="str" cm="1">
        <f t="array" ref="J357">IF(SUMPRODUCT(--ISNUMBER(SEARCH(_xlfn._xlws.FILTER(TRANSPOSE(_xlfn.TEXTSPLIT(J$3," "," ",TRUE)),J$3&lt;&gt;""),$F357)))&gt;0,IF($C357&lt;&gt;"",TEXT($C357," - TT.MM"),"")&amp;" "&amp;$G357&amp;IF($D357="",""," "&amp;TEXT($D357,"HH.MM")),"")</f>
        <v/>
      </c>
      <c r="K357" s="74" t="str" cm="1">
        <f t="array" ref="K357">IF(SUMPRODUCT(--ISNUMBER(SEARCH(_xlfn._xlws.FILTER(TRANSPOSE(_xlfn.TEXTSPLIT(K$3," "," ",TRUE)),K$3&lt;&gt;""),$F357)))&gt;0,IF($C357&lt;&gt;"",TEXT($C357," - TT.MM"),"")&amp;" "&amp;$G357&amp;IF($D357="",""," "&amp;TEXT($D357,"HH.MM")),"")</f>
        <v/>
      </c>
      <c r="L357" s="74" t="str" cm="1">
        <f t="array" ref="L357">IF(SUMPRODUCT(--ISNUMBER(SEARCH(_xlfn._xlws.FILTER(TRANSPOSE(_xlfn.TEXTSPLIT(L$3," "," ",TRUE)),L$3&lt;&gt;""),$F357)))&gt;0,IF($C357&lt;&gt;"",TEXT($C357," - TT.MM"),"")&amp;" "&amp;$G357&amp;IF($D357="",""," "&amp;TEXT($D357,"HH.MM")),"")</f>
        <v/>
      </c>
      <c r="M357" s="74" t="str" cm="1">
        <f t="array" ref="M357">IF(SUMPRODUCT(--ISNUMBER(SEARCH(_xlfn._xlws.FILTER(TRANSPOSE(_xlfn.TEXTSPLIT(M$3," "," ",TRUE)),M$3&lt;&gt;""),$F357)))&gt;0,IF($C357&lt;&gt;"",TEXT($C357," - TT.MM"),"")&amp;" "&amp;$G357&amp;IF($D357="",""," "&amp;TEXT($D357,"HH.MM")),"")</f>
        <v/>
      </c>
      <c r="N357" s="74" t="str" cm="1">
        <f t="array" ref="N357">IF(SUMPRODUCT(--ISNUMBER(SEARCH(_xlfn._xlws.FILTER(TRANSPOSE(_xlfn.TEXTSPLIT(N$3," "," ",TRUE)),N$3&lt;&gt;""),$F357)))&gt;0,IF($C357&lt;&gt;"",TEXT($C357," - TT.MM"),"")&amp;" "&amp;$G357&amp;IF($D357="",""," "&amp;TEXT($D357,"HH.MM")),"")</f>
        <v/>
      </c>
      <c r="O357" s="74" t="str" cm="1">
        <f t="array" ref="O357">IF(SUMPRODUCT(--ISNUMBER(SEARCH(_xlfn._xlws.FILTER(TRANSPOSE(_xlfn.TEXTSPLIT(O$3," "," ",TRUE)),O$3&lt;&gt;""),$F357)))&gt;0,IF($C357&lt;&gt;"",TEXT($C357," - TT.MM"),"")&amp;" "&amp;$G357&amp;IF($D357="",""," "&amp;TEXT($D357,"HH.MM")),"")</f>
        <v/>
      </c>
      <c r="W357" s="4" t="b">
        <f t="shared" si="88"/>
        <v>0</v>
      </c>
      <c r="X357" s="4" t="b">
        <f t="shared" si="88"/>
        <v>0</v>
      </c>
      <c r="Y357" s="4" t="b">
        <f t="shared" si="88"/>
        <v>0</v>
      </c>
      <c r="Z357" s="4" t="b">
        <f t="shared" si="87"/>
        <v>0</v>
      </c>
      <c r="AA357" s="4" t="b">
        <f t="shared" si="87"/>
        <v>0</v>
      </c>
      <c r="AB357" s="4" t="b">
        <f t="shared" si="87"/>
        <v>0</v>
      </c>
      <c r="AF357" s="4" t="b">
        <f t="shared" si="89"/>
        <v>0</v>
      </c>
      <c r="AG357" s="4" t="b">
        <f t="shared" si="91"/>
        <v>0</v>
      </c>
      <c r="AH357" s="4" t="b">
        <f t="shared" si="91"/>
        <v>0</v>
      </c>
      <c r="AI357" s="4" t="b">
        <f t="shared" si="91"/>
        <v>0</v>
      </c>
      <c r="AJ357" s="4" t="b">
        <f t="shared" si="90"/>
        <v>0</v>
      </c>
    </row>
    <row r="358" spans="9:36" ht="15.75" customHeight="1" x14ac:dyDescent="0.2">
      <c r="I358" s="74" t="str" cm="1">
        <f t="array" ref="I358">IF(SUMPRODUCT(--ISNUMBER(SEARCH(_xlfn._xlws.FILTER(TRANSPOSE(_xlfn.TEXTSPLIT(I$3," "," ",TRUE)),I$3&lt;&gt;""),$F358)))&gt;0,IF($C358&lt;&gt;"",TEXT($C358," - TT.MM"),"")&amp;" "&amp;$G358&amp;IF($D358="",""," "&amp;TEXT($D358,"HH.MM")),"")</f>
        <v/>
      </c>
      <c r="J358" s="74" t="str" cm="1">
        <f t="array" ref="J358">IF(SUMPRODUCT(--ISNUMBER(SEARCH(_xlfn._xlws.FILTER(TRANSPOSE(_xlfn.TEXTSPLIT(J$3," "," ",TRUE)),J$3&lt;&gt;""),$F358)))&gt;0,IF($C358&lt;&gt;"",TEXT($C358," - TT.MM"),"")&amp;" "&amp;$G358&amp;IF($D358="",""," "&amp;TEXT($D358,"HH.MM")),"")</f>
        <v/>
      </c>
      <c r="K358" s="74" t="str" cm="1">
        <f t="array" ref="K358">IF(SUMPRODUCT(--ISNUMBER(SEARCH(_xlfn._xlws.FILTER(TRANSPOSE(_xlfn.TEXTSPLIT(K$3," "," ",TRUE)),K$3&lt;&gt;""),$F358)))&gt;0,IF($C358&lt;&gt;"",TEXT($C358," - TT.MM"),"")&amp;" "&amp;$G358&amp;IF($D358="",""," "&amp;TEXT($D358,"HH.MM")),"")</f>
        <v/>
      </c>
      <c r="L358" s="74" t="str" cm="1">
        <f t="array" ref="L358">IF(SUMPRODUCT(--ISNUMBER(SEARCH(_xlfn._xlws.FILTER(TRANSPOSE(_xlfn.TEXTSPLIT(L$3," "," ",TRUE)),L$3&lt;&gt;""),$F358)))&gt;0,IF($C358&lt;&gt;"",TEXT($C358," - TT.MM"),"")&amp;" "&amp;$G358&amp;IF($D358="",""," "&amp;TEXT($D358,"HH.MM")),"")</f>
        <v/>
      </c>
      <c r="M358" s="74" t="str" cm="1">
        <f t="array" ref="M358">IF(SUMPRODUCT(--ISNUMBER(SEARCH(_xlfn._xlws.FILTER(TRANSPOSE(_xlfn.TEXTSPLIT(M$3," "," ",TRUE)),M$3&lt;&gt;""),$F358)))&gt;0,IF($C358&lt;&gt;"",TEXT($C358," - TT.MM"),"")&amp;" "&amp;$G358&amp;IF($D358="",""," "&amp;TEXT($D358,"HH.MM")),"")</f>
        <v/>
      </c>
      <c r="N358" s="74" t="str" cm="1">
        <f t="array" ref="N358">IF(SUMPRODUCT(--ISNUMBER(SEARCH(_xlfn._xlws.FILTER(TRANSPOSE(_xlfn.TEXTSPLIT(N$3," "," ",TRUE)),N$3&lt;&gt;""),$F358)))&gt;0,IF($C358&lt;&gt;"",TEXT($C358," - TT.MM"),"")&amp;" "&amp;$G358&amp;IF($D358="",""," "&amp;TEXT($D358,"HH.MM")),"")</f>
        <v/>
      </c>
      <c r="O358" s="74" t="str" cm="1">
        <f t="array" ref="O358">IF(SUMPRODUCT(--ISNUMBER(SEARCH(_xlfn._xlws.FILTER(TRANSPOSE(_xlfn.TEXTSPLIT(O$3," "," ",TRUE)),O$3&lt;&gt;""),$F358)))&gt;0,IF($C358&lt;&gt;"",TEXT($C358," - TT.MM"),"")&amp;" "&amp;$G358&amp;IF($D358="",""," "&amp;TEXT($D358,"HH.MM")),"")</f>
        <v/>
      </c>
      <c r="W358" s="4" t="b">
        <f t="shared" si="88"/>
        <v>0</v>
      </c>
      <c r="X358" s="4" t="b">
        <f t="shared" si="88"/>
        <v>0</v>
      </c>
      <c r="Y358" s="4" t="b">
        <f t="shared" si="88"/>
        <v>0</v>
      </c>
      <c r="Z358" s="4" t="b">
        <f t="shared" si="87"/>
        <v>0</v>
      </c>
      <c r="AA358" s="4" t="b">
        <f t="shared" si="87"/>
        <v>0</v>
      </c>
      <c r="AB358" s="4" t="b">
        <f t="shared" si="87"/>
        <v>0</v>
      </c>
      <c r="AF358" s="4" t="b">
        <f t="shared" si="89"/>
        <v>0</v>
      </c>
      <c r="AG358" s="4" t="b">
        <f t="shared" si="91"/>
        <v>0</v>
      </c>
      <c r="AH358" s="4" t="b">
        <f t="shared" si="91"/>
        <v>0</v>
      </c>
      <c r="AI358" s="4" t="b">
        <f t="shared" si="91"/>
        <v>0</v>
      </c>
      <c r="AJ358" s="4" t="b">
        <f t="shared" si="90"/>
        <v>0</v>
      </c>
    </row>
    <row r="359" spans="9:36" ht="15.75" customHeight="1" x14ac:dyDescent="0.2">
      <c r="I359" s="74" t="str" cm="1">
        <f t="array" ref="I359">IF(SUMPRODUCT(--ISNUMBER(SEARCH(_xlfn._xlws.FILTER(TRANSPOSE(_xlfn.TEXTSPLIT(I$3," "," ",TRUE)),I$3&lt;&gt;""),$F359)))&gt;0,IF($C359&lt;&gt;"",TEXT($C359," - TT.MM"),"")&amp;" "&amp;$G359&amp;IF($D359="",""," "&amp;TEXT($D359,"HH.MM")),"")</f>
        <v/>
      </c>
      <c r="J359" s="74" t="str" cm="1">
        <f t="array" ref="J359">IF(SUMPRODUCT(--ISNUMBER(SEARCH(_xlfn._xlws.FILTER(TRANSPOSE(_xlfn.TEXTSPLIT(J$3," "," ",TRUE)),J$3&lt;&gt;""),$F359)))&gt;0,IF($C359&lt;&gt;"",TEXT($C359," - TT.MM"),"")&amp;" "&amp;$G359&amp;IF($D359="",""," "&amp;TEXT($D359,"HH.MM")),"")</f>
        <v/>
      </c>
      <c r="K359" s="74" t="str" cm="1">
        <f t="array" ref="K359">IF(SUMPRODUCT(--ISNUMBER(SEARCH(_xlfn._xlws.FILTER(TRANSPOSE(_xlfn.TEXTSPLIT(K$3," "," ",TRUE)),K$3&lt;&gt;""),$F359)))&gt;0,IF($C359&lt;&gt;"",TEXT($C359," - TT.MM"),"")&amp;" "&amp;$G359&amp;IF($D359="",""," "&amp;TEXT($D359,"HH.MM")),"")</f>
        <v/>
      </c>
      <c r="L359" s="74" t="str" cm="1">
        <f t="array" ref="L359">IF(SUMPRODUCT(--ISNUMBER(SEARCH(_xlfn._xlws.FILTER(TRANSPOSE(_xlfn.TEXTSPLIT(L$3," "," ",TRUE)),L$3&lt;&gt;""),$F359)))&gt;0,IF($C359&lt;&gt;"",TEXT($C359," - TT.MM"),"")&amp;" "&amp;$G359&amp;IF($D359="",""," "&amp;TEXT($D359,"HH.MM")),"")</f>
        <v/>
      </c>
      <c r="M359" s="74" t="str" cm="1">
        <f t="array" ref="M359">IF(SUMPRODUCT(--ISNUMBER(SEARCH(_xlfn._xlws.FILTER(TRANSPOSE(_xlfn.TEXTSPLIT(M$3," "," ",TRUE)),M$3&lt;&gt;""),$F359)))&gt;0,IF($C359&lt;&gt;"",TEXT($C359," - TT.MM"),"")&amp;" "&amp;$G359&amp;IF($D359="",""," "&amp;TEXT($D359,"HH.MM")),"")</f>
        <v/>
      </c>
      <c r="N359" s="74" t="str" cm="1">
        <f t="array" ref="N359">IF(SUMPRODUCT(--ISNUMBER(SEARCH(_xlfn._xlws.FILTER(TRANSPOSE(_xlfn.TEXTSPLIT(N$3," "," ",TRUE)),N$3&lt;&gt;""),$F359)))&gt;0,IF($C359&lt;&gt;"",TEXT($C359," - TT.MM"),"")&amp;" "&amp;$G359&amp;IF($D359="",""," "&amp;TEXT($D359,"HH.MM")),"")</f>
        <v/>
      </c>
      <c r="O359" s="74" t="str" cm="1">
        <f t="array" ref="O359">IF(SUMPRODUCT(--ISNUMBER(SEARCH(_xlfn._xlws.FILTER(TRANSPOSE(_xlfn.TEXTSPLIT(O$3," "," ",TRUE)),O$3&lt;&gt;""),$F359)))&gt;0,IF($C359&lt;&gt;"",TEXT($C359," - TT.MM"),"")&amp;" "&amp;$G359&amp;IF($D359="",""," "&amp;TEXT($D359,"HH.MM")),"")</f>
        <v/>
      </c>
      <c r="W359" s="4" t="b">
        <f t="shared" si="88"/>
        <v>0</v>
      </c>
      <c r="X359" s="4" t="b">
        <f t="shared" si="88"/>
        <v>0</v>
      </c>
      <c r="Y359" s="4" t="b">
        <f t="shared" si="88"/>
        <v>0</v>
      </c>
      <c r="Z359" s="4" t="b">
        <f t="shared" si="87"/>
        <v>0</v>
      </c>
      <c r="AA359" s="4" t="b">
        <f t="shared" si="87"/>
        <v>0</v>
      </c>
      <c r="AB359" s="4" t="b">
        <f t="shared" si="87"/>
        <v>0</v>
      </c>
      <c r="AF359" s="4" t="b">
        <f t="shared" si="89"/>
        <v>0</v>
      </c>
      <c r="AG359" s="4" t="b">
        <f t="shared" si="91"/>
        <v>0</v>
      </c>
      <c r="AH359" s="4" t="b">
        <f t="shared" si="91"/>
        <v>0</v>
      </c>
      <c r="AI359" s="4" t="b">
        <f t="shared" si="91"/>
        <v>0</v>
      </c>
      <c r="AJ359" s="4" t="b">
        <f t="shared" si="90"/>
        <v>0</v>
      </c>
    </row>
    <row r="360" spans="9:36" ht="15.75" customHeight="1" x14ac:dyDescent="0.2">
      <c r="I360" s="74" t="str" cm="1">
        <f t="array" ref="I360">IF(SUMPRODUCT(--ISNUMBER(SEARCH(_xlfn._xlws.FILTER(TRANSPOSE(_xlfn.TEXTSPLIT(I$3," "," ",TRUE)),I$3&lt;&gt;""),$F360)))&gt;0,IF($C360&lt;&gt;"",TEXT($C360," - TT.MM"),"")&amp;" "&amp;$G360&amp;IF($D360="",""," "&amp;TEXT($D360,"HH.MM")),"")</f>
        <v/>
      </c>
      <c r="J360" s="74" t="str" cm="1">
        <f t="array" ref="J360">IF(SUMPRODUCT(--ISNUMBER(SEARCH(_xlfn._xlws.FILTER(TRANSPOSE(_xlfn.TEXTSPLIT(J$3," "," ",TRUE)),J$3&lt;&gt;""),$F360)))&gt;0,IF($C360&lt;&gt;"",TEXT($C360," - TT.MM"),"")&amp;" "&amp;$G360&amp;IF($D360="",""," "&amp;TEXT($D360,"HH.MM")),"")</f>
        <v/>
      </c>
      <c r="K360" s="74" t="str" cm="1">
        <f t="array" ref="K360">IF(SUMPRODUCT(--ISNUMBER(SEARCH(_xlfn._xlws.FILTER(TRANSPOSE(_xlfn.TEXTSPLIT(K$3," "," ",TRUE)),K$3&lt;&gt;""),$F360)))&gt;0,IF($C360&lt;&gt;"",TEXT($C360," - TT.MM"),"")&amp;" "&amp;$G360&amp;IF($D360="",""," "&amp;TEXT($D360,"HH.MM")),"")</f>
        <v/>
      </c>
      <c r="L360" s="74" t="str" cm="1">
        <f t="array" ref="L360">IF(SUMPRODUCT(--ISNUMBER(SEARCH(_xlfn._xlws.FILTER(TRANSPOSE(_xlfn.TEXTSPLIT(L$3," "," ",TRUE)),L$3&lt;&gt;""),$F360)))&gt;0,IF($C360&lt;&gt;"",TEXT($C360," - TT.MM"),"")&amp;" "&amp;$G360&amp;IF($D360="",""," "&amp;TEXT($D360,"HH.MM")),"")</f>
        <v/>
      </c>
      <c r="M360" s="74" t="str" cm="1">
        <f t="array" ref="M360">IF(SUMPRODUCT(--ISNUMBER(SEARCH(_xlfn._xlws.FILTER(TRANSPOSE(_xlfn.TEXTSPLIT(M$3," "," ",TRUE)),M$3&lt;&gt;""),$F360)))&gt;0,IF($C360&lt;&gt;"",TEXT($C360," - TT.MM"),"")&amp;" "&amp;$G360&amp;IF($D360="",""," "&amp;TEXT($D360,"HH.MM")),"")</f>
        <v/>
      </c>
      <c r="N360" s="74" t="str" cm="1">
        <f t="array" ref="N360">IF(SUMPRODUCT(--ISNUMBER(SEARCH(_xlfn._xlws.FILTER(TRANSPOSE(_xlfn.TEXTSPLIT(N$3," "," ",TRUE)),N$3&lt;&gt;""),$F360)))&gt;0,IF($C360&lt;&gt;"",TEXT($C360," - TT.MM"),"")&amp;" "&amp;$G360&amp;IF($D360="",""," "&amp;TEXT($D360,"HH.MM")),"")</f>
        <v/>
      </c>
      <c r="O360" s="74" t="str" cm="1">
        <f t="array" ref="O360">IF(SUMPRODUCT(--ISNUMBER(SEARCH(_xlfn._xlws.FILTER(TRANSPOSE(_xlfn.TEXTSPLIT(O$3," "," ",TRUE)),O$3&lt;&gt;""),$F360)))&gt;0,IF($C360&lt;&gt;"",TEXT($C360," - TT.MM"),"")&amp;" "&amp;$G360&amp;IF($D360="",""," "&amp;TEXT($D360,"HH.MM")),"")</f>
        <v/>
      </c>
      <c r="W360" s="4" t="b">
        <f t="shared" si="88"/>
        <v>0</v>
      </c>
      <c r="X360" s="4" t="b">
        <f t="shared" si="88"/>
        <v>0</v>
      </c>
      <c r="Y360" s="4" t="b">
        <f t="shared" si="88"/>
        <v>0</v>
      </c>
      <c r="Z360" s="4" t="b">
        <f t="shared" si="87"/>
        <v>0</v>
      </c>
      <c r="AA360" s="4" t="b">
        <f t="shared" si="87"/>
        <v>0</v>
      </c>
      <c r="AB360" s="4" t="b">
        <f t="shared" si="87"/>
        <v>0</v>
      </c>
      <c r="AF360" s="4" t="b">
        <f t="shared" si="89"/>
        <v>0</v>
      </c>
      <c r="AG360" s="4" t="b">
        <f t="shared" si="91"/>
        <v>0</v>
      </c>
      <c r="AH360" s="4" t="b">
        <f t="shared" si="91"/>
        <v>0</v>
      </c>
      <c r="AI360" s="4" t="b">
        <f t="shared" si="91"/>
        <v>0</v>
      </c>
      <c r="AJ360" s="4" t="b">
        <f t="shared" si="90"/>
        <v>0</v>
      </c>
    </row>
    <row r="361" spans="9:36" ht="15.75" customHeight="1" x14ac:dyDescent="0.2">
      <c r="I361" s="74" t="str" cm="1">
        <f t="array" ref="I361">IF(SUMPRODUCT(--ISNUMBER(SEARCH(_xlfn._xlws.FILTER(TRANSPOSE(_xlfn.TEXTSPLIT(I$3," "," ",TRUE)),I$3&lt;&gt;""),$F361)))&gt;0,IF($C361&lt;&gt;"",TEXT($C361," - TT.MM"),"")&amp;" "&amp;$G361&amp;IF($D361="",""," "&amp;TEXT($D361,"HH.MM")),"")</f>
        <v/>
      </c>
      <c r="J361" s="74" t="str" cm="1">
        <f t="array" ref="J361">IF(SUMPRODUCT(--ISNUMBER(SEARCH(_xlfn._xlws.FILTER(TRANSPOSE(_xlfn.TEXTSPLIT(J$3," "," ",TRUE)),J$3&lt;&gt;""),$F361)))&gt;0,IF($C361&lt;&gt;"",TEXT($C361," - TT.MM"),"")&amp;" "&amp;$G361&amp;IF($D361="",""," "&amp;TEXT($D361,"HH.MM")),"")</f>
        <v/>
      </c>
      <c r="K361" s="74" t="str" cm="1">
        <f t="array" ref="K361">IF(SUMPRODUCT(--ISNUMBER(SEARCH(_xlfn._xlws.FILTER(TRANSPOSE(_xlfn.TEXTSPLIT(K$3," "," ",TRUE)),K$3&lt;&gt;""),$F361)))&gt;0,IF($C361&lt;&gt;"",TEXT($C361," - TT.MM"),"")&amp;" "&amp;$G361&amp;IF($D361="",""," "&amp;TEXT($D361,"HH.MM")),"")</f>
        <v/>
      </c>
      <c r="L361" s="74" t="str" cm="1">
        <f t="array" ref="L361">IF(SUMPRODUCT(--ISNUMBER(SEARCH(_xlfn._xlws.FILTER(TRANSPOSE(_xlfn.TEXTSPLIT(L$3," "," ",TRUE)),L$3&lt;&gt;""),$F361)))&gt;0,IF($C361&lt;&gt;"",TEXT($C361," - TT.MM"),"")&amp;" "&amp;$G361&amp;IF($D361="",""," "&amp;TEXT($D361,"HH.MM")),"")</f>
        <v/>
      </c>
      <c r="M361" s="74" t="str" cm="1">
        <f t="array" ref="M361">IF(SUMPRODUCT(--ISNUMBER(SEARCH(_xlfn._xlws.FILTER(TRANSPOSE(_xlfn.TEXTSPLIT(M$3," "," ",TRUE)),M$3&lt;&gt;""),$F361)))&gt;0,IF($C361&lt;&gt;"",TEXT($C361," - TT.MM"),"")&amp;" "&amp;$G361&amp;IF($D361="",""," "&amp;TEXT($D361,"HH.MM")),"")</f>
        <v/>
      </c>
      <c r="N361" s="74" t="str" cm="1">
        <f t="array" ref="N361">IF(SUMPRODUCT(--ISNUMBER(SEARCH(_xlfn._xlws.FILTER(TRANSPOSE(_xlfn.TEXTSPLIT(N$3," "," ",TRUE)),N$3&lt;&gt;""),$F361)))&gt;0,IF($C361&lt;&gt;"",TEXT($C361," - TT.MM"),"")&amp;" "&amp;$G361&amp;IF($D361="",""," "&amp;TEXT($D361,"HH.MM")),"")</f>
        <v/>
      </c>
      <c r="O361" s="74" t="str" cm="1">
        <f t="array" ref="O361">IF(SUMPRODUCT(--ISNUMBER(SEARCH(_xlfn._xlws.FILTER(TRANSPOSE(_xlfn.TEXTSPLIT(O$3," "," ",TRUE)),O$3&lt;&gt;""),$F361)))&gt;0,IF($C361&lt;&gt;"",TEXT($C361," - TT.MM"),"")&amp;" "&amp;$G361&amp;IF($D361="",""," "&amp;TEXT($D361,"HH.MM")),"")</f>
        <v/>
      </c>
      <c r="W361" s="4" t="b">
        <f t="shared" si="88"/>
        <v>0</v>
      </c>
      <c r="X361" s="4" t="b">
        <f t="shared" si="88"/>
        <v>0</v>
      </c>
      <c r="Y361" s="4" t="b">
        <f t="shared" si="88"/>
        <v>0</v>
      </c>
      <c r="Z361" s="4" t="b">
        <f t="shared" si="87"/>
        <v>0</v>
      </c>
      <c r="AA361" s="4" t="b">
        <f t="shared" si="87"/>
        <v>0</v>
      </c>
      <c r="AB361" s="4" t="b">
        <f t="shared" si="87"/>
        <v>0</v>
      </c>
      <c r="AF361" s="4" t="b">
        <f t="shared" si="89"/>
        <v>0</v>
      </c>
      <c r="AG361" s="4" t="b">
        <f t="shared" si="91"/>
        <v>0</v>
      </c>
      <c r="AH361" s="4" t="b">
        <f t="shared" si="91"/>
        <v>0</v>
      </c>
      <c r="AI361" s="4" t="b">
        <f t="shared" si="91"/>
        <v>0</v>
      </c>
      <c r="AJ361" s="4" t="b">
        <f t="shared" si="90"/>
        <v>0</v>
      </c>
    </row>
    <row r="362" spans="9:36" ht="15.75" customHeight="1" x14ac:dyDescent="0.2">
      <c r="I362" s="74" t="str" cm="1">
        <f t="array" ref="I362">IF(SUMPRODUCT(--ISNUMBER(SEARCH(_xlfn._xlws.FILTER(TRANSPOSE(_xlfn.TEXTSPLIT(I$3," "," ",TRUE)),I$3&lt;&gt;""),$F362)))&gt;0,IF($C362&lt;&gt;"",TEXT($C362," - TT.MM"),"")&amp;" "&amp;$G362&amp;IF($D362="",""," "&amp;TEXT($D362,"HH.MM")),"")</f>
        <v/>
      </c>
      <c r="J362" s="74" t="str" cm="1">
        <f t="array" ref="J362">IF(SUMPRODUCT(--ISNUMBER(SEARCH(_xlfn._xlws.FILTER(TRANSPOSE(_xlfn.TEXTSPLIT(J$3," "," ",TRUE)),J$3&lt;&gt;""),$F362)))&gt;0,IF($C362&lt;&gt;"",TEXT($C362," - TT.MM"),"")&amp;" "&amp;$G362&amp;IF($D362="",""," "&amp;TEXT($D362,"HH.MM")),"")</f>
        <v/>
      </c>
      <c r="K362" s="74" t="str" cm="1">
        <f t="array" ref="K362">IF(SUMPRODUCT(--ISNUMBER(SEARCH(_xlfn._xlws.FILTER(TRANSPOSE(_xlfn.TEXTSPLIT(K$3," "," ",TRUE)),K$3&lt;&gt;""),$F362)))&gt;0,IF($C362&lt;&gt;"",TEXT($C362," - TT.MM"),"")&amp;" "&amp;$G362&amp;IF($D362="",""," "&amp;TEXT($D362,"HH.MM")),"")</f>
        <v/>
      </c>
      <c r="L362" s="74" t="str" cm="1">
        <f t="array" ref="L362">IF(SUMPRODUCT(--ISNUMBER(SEARCH(_xlfn._xlws.FILTER(TRANSPOSE(_xlfn.TEXTSPLIT(L$3," "," ",TRUE)),L$3&lt;&gt;""),$F362)))&gt;0,IF($C362&lt;&gt;"",TEXT($C362," - TT.MM"),"")&amp;" "&amp;$G362&amp;IF($D362="",""," "&amp;TEXT($D362,"HH.MM")),"")</f>
        <v/>
      </c>
      <c r="M362" s="74" t="str" cm="1">
        <f t="array" ref="M362">IF(SUMPRODUCT(--ISNUMBER(SEARCH(_xlfn._xlws.FILTER(TRANSPOSE(_xlfn.TEXTSPLIT(M$3," "," ",TRUE)),M$3&lt;&gt;""),$F362)))&gt;0,IF($C362&lt;&gt;"",TEXT($C362," - TT.MM"),"")&amp;" "&amp;$G362&amp;IF($D362="",""," "&amp;TEXT($D362,"HH.MM")),"")</f>
        <v/>
      </c>
      <c r="N362" s="74" t="str" cm="1">
        <f t="array" ref="N362">IF(SUMPRODUCT(--ISNUMBER(SEARCH(_xlfn._xlws.FILTER(TRANSPOSE(_xlfn.TEXTSPLIT(N$3," "," ",TRUE)),N$3&lt;&gt;""),$F362)))&gt;0,IF($C362&lt;&gt;"",TEXT($C362," - TT.MM"),"")&amp;" "&amp;$G362&amp;IF($D362="",""," "&amp;TEXT($D362,"HH.MM")),"")</f>
        <v/>
      </c>
      <c r="O362" s="74" t="str" cm="1">
        <f t="array" ref="O362">IF(SUMPRODUCT(--ISNUMBER(SEARCH(_xlfn._xlws.FILTER(TRANSPOSE(_xlfn.TEXTSPLIT(O$3," "," ",TRUE)),O$3&lt;&gt;""),$F362)))&gt;0,IF($C362&lt;&gt;"",TEXT($C362," - TT.MM"),"")&amp;" "&amp;$G362&amp;IF($D362="",""," "&amp;TEXT($D362,"HH.MM")),"")</f>
        <v/>
      </c>
      <c r="W362" s="4" t="b">
        <f t="shared" si="88"/>
        <v>0</v>
      </c>
      <c r="X362" s="4" t="b">
        <f t="shared" si="88"/>
        <v>0</v>
      </c>
      <c r="Y362" s="4" t="b">
        <f t="shared" si="88"/>
        <v>0</v>
      </c>
      <c r="Z362" s="4" t="b">
        <f t="shared" si="87"/>
        <v>0</v>
      </c>
      <c r="AA362" s="4" t="b">
        <f t="shared" si="87"/>
        <v>0</v>
      </c>
      <c r="AB362" s="4" t="b">
        <f t="shared" si="87"/>
        <v>0</v>
      </c>
      <c r="AF362" s="4" t="b">
        <f t="shared" si="89"/>
        <v>0</v>
      </c>
      <c r="AG362" s="4" t="b">
        <f t="shared" si="91"/>
        <v>0</v>
      </c>
      <c r="AH362" s="4" t="b">
        <f t="shared" si="91"/>
        <v>0</v>
      </c>
      <c r="AI362" s="4" t="b">
        <f t="shared" si="91"/>
        <v>0</v>
      </c>
      <c r="AJ362" s="4" t="b">
        <f t="shared" si="90"/>
        <v>0</v>
      </c>
    </row>
    <row r="363" spans="9:36" ht="15.75" customHeight="1" x14ac:dyDescent="0.2">
      <c r="I363" s="74" t="str" cm="1">
        <f t="array" ref="I363">IF(SUMPRODUCT(--ISNUMBER(SEARCH(_xlfn._xlws.FILTER(TRANSPOSE(_xlfn.TEXTSPLIT(I$3," "," ",TRUE)),I$3&lt;&gt;""),$F363)))&gt;0,IF($C363&lt;&gt;"",TEXT($C363," - TT.MM"),"")&amp;" "&amp;$G363&amp;IF($D363="",""," "&amp;TEXT($D363,"HH.MM")),"")</f>
        <v/>
      </c>
      <c r="J363" s="74" t="str" cm="1">
        <f t="array" ref="J363">IF(SUMPRODUCT(--ISNUMBER(SEARCH(_xlfn._xlws.FILTER(TRANSPOSE(_xlfn.TEXTSPLIT(J$3," "," ",TRUE)),J$3&lt;&gt;""),$F363)))&gt;0,IF($C363&lt;&gt;"",TEXT($C363," - TT.MM"),"")&amp;" "&amp;$G363&amp;IF($D363="",""," "&amp;TEXT($D363,"HH.MM")),"")</f>
        <v/>
      </c>
      <c r="K363" s="74" t="str" cm="1">
        <f t="array" ref="K363">IF(SUMPRODUCT(--ISNUMBER(SEARCH(_xlfn._xlws.FILTER(TRANSPOSE(_xlfn.TEXTSPLIT(K$3," "," ",TRUE)),K$3&lt;&gt;""),$F363)))&gt;0,IF($C363&lt;&gt;"",TEXT($C363," - TT.MM"),"")&amp;" "&amp;$G363&amp;IF($D363="",""," "&amp;TEXT($D363,"HH.MM")),"")</f>
        <v/>
      </c>
      <c r="L363" s="74" t="str" cm="1">
        <f t="array" ref="L363">IF(SUMPRODUCT(--ISNUMBER(SEARCH(_xlfn._xlws.FILTER(TRANSPOSE(_xlfn.TEXTSPLIT(L$3," "," ",TRUE)),L$3&lt;&gt;""),$F363)))&gt;0,IF($C363&lt;&gt;"",TEXT($C363," - TT.MM"),"")&amp;" "&amp;$G363&amp;IF($D363="",""," "&amp;TEXT($D363,"HH.MM")),"")</f>
        <v/>
      </c>
      <c r="M363" s="74" t="str" cm="1">
        <f t="array" ref="M363">IF(SUMPRODUCT(--ISNUMBER(SEARCH(_xlfn._xlws.FILTER(TRANSPOSE(_xlfn.TEXTSPLIT(M$3," "," ",TRUE)),M$3&lt;&gt;""),$F363)))&gt;0,IF($C363&lt;&gt;"",TEXT($C363," - TT.MM"),"")&amp;" "&amp;$G363&amp;IF($D363="",""," "&amp;TEXT($D363,"HH.MM")),"")</f>
        <v/>
      </c>
      <c r="N363" s="74" t="str" cm="1">
        <f t="array" ref="N363">IF(SUMPRODUCT(--ISNUMBER(SEARCH(_xlfn._xlws.FILTER(TRANSPOSE(_xlfn.TEXTSPLIT(N$3," "," ",TRUE)),N$3&lt;&gt;""),$F363)))&gt;0,IF($C363&lt;&gt;"",TEXT($C363," - TT.MM"),"")&amp;" "&amp;$G363&amp;IF($D363="",""," "&amp;TEXT($D363,"HH.MM")),"")</f>
        <v/>
      </c>
      <c r="O363" s="74" t="str" cm="1">
        <f t="array" ref="O363">IF(SUMPRODUCT(--ISNUMBER(SEARCH(_xlfn._xlws.FILTER(TRANSPOSE(_xlfn.TEXTSPLIT(O$3," "," ",TRUE)),O$3&lt;&gt;""),$F363)))&gt;0,IF($C363&lt;&gt;"",TEXT($C363," - TT.MM"),"")&amp;" "&amp;$G363&amp;IF($D363="",""," "&amp;TEXT($D363,"HH.MM")),"")</f>
        <v/>
      </c>
      <c r="W363" s="4" t="b">
        <f t="shared" si="88"/>
        <v>0</v>
      </c>
      <c r="X363" s="4" t="b">
        <f t="shared" si="88"/>
        <v>0</v>
      </c>
      <c r="Y363" s="4" t="b">
        <f t="shared" si="88"/>
        <v>0</v>
      </c>
      <c r="Z363" s="4" t="b">
        <f t="shared" si="87"/>
        <v>0</v>
      </c>
      <c r="AA363" s="4" t="b">
        <f t="shared" si="87"/>
        <v>0</v>
      </c>
      <c r="AB363" s="4" t="b">
        <f t="shared" si="87"/>
        <v>0</v>
      </c>
      <c r="AF363" s="4" t="b">
        <f t="shared" si="89"/>
        <v>0</v>
      </c>
      <c r="AG363" s="4" t="b">
        <f t="shared" si="91"/>
        <v>0</v>
      </c>
      <c r="AH363" s="4" t="b">
        <f t="shared" si="91"/>
        <v>0</v>
      </c>
      <c r="AI363" s="4" t="b">
        <f t="shared" si="91"/>
        <v>0</v>
      </c>
      <c r="AJ363" s="4" t="b">
        <f t="shared" si="90"/>
        <v>0</v>
      </c>
    </row>
    <row r="364" spans="9:36" ht="15.75" customHeight="1" x14ac:dyDescent="0.2">
      <c r="I364" s="74" t="str" cm="1">
        <f t="array" ref="I364">IF(SUMPRODUCT(--ISNUMBER(SEARCH(_xlfn._xlws.FILTER(TRANSPOSE(_xlfn.TEXTSPLIT(I$3," "," ",TRUE)),I$3&lt;&gt;""),$F364)))&gt;0,IF($C364&lt;&gt;"",TEXT($C364," - TT.MM"),"")&amp;" "&amp;$G364&amp;IF($D364="",""," "&amp;TEXT($D364,"HH.MM")),"")</f>
        <v/>
      </c>
      <c r="J364" s="74" t="str" cm="1">
        <f t="array" ref="J364">IF(SUMPRODUCT(--ISNUMBER(SEARCH(_xlfn._xlws.FILTER(TRANSPOSE(_xlfn.TEXTSPLIT(J$3," "," ",TRUE)),J$3&lt;&gt;""),$F364)))&gt;0,IF($C364&lt;&gt;"",TEXT($C364," - TT.MM"),"")&amp;" "&amp;$G364&amp;IF($D364="",""," "&amp;TEXT($D364,"HH.MM")),"")</f>
        <v/>
      </c>
      <c r="K364" s="74" t="str" cm="1">
        <f t="array" ref="K364">IF(SUMPRODUCT(--ISNUMBER(SEARCH(_xlfn._xlws.FILTER(TRANSPOSE(_xlfn.TEXTSPLIT(K$3," "," ",TRUE)),K$3&lt;&gt;""),$F364)))&gt;0,IF($C364&lt;&gt;"",TEXT($C364," - TT.MM"),"")&amp;" "&amp;$G364&amp;IF($D364="",""," "&amp;TEXT($D364,"HH.MM")),"")</f>
        <v/>
      </c>
      <c r="L364" s="74" t="str" cm="1">
        <f t="array" ref="L364">IF(SUMPRODUCT(--ISNUMBER(SEARCH(_xlfn._xlws.FILTER(TRANSPOSE(_xlfn.TEXTSPLIT(L$3," "," ",TRUE)),L$3&lt;&gt;""),$F364)))&gt;0,IF($C364&lt;&gt;"",TEXT($C364," - TT.MM"),"")&amp;" "&amp;$G364&amp;IF($D364="",""," "&amp;TEXT($D364,"HH.MM")),"")</f>
        <v/>
      </c>
      <c r="M364" s="74" t="str" cm="1">
        <f t="array" ref="M364">IF(SUMPRODUCT(--ISNUMBER(SEARCH(_xlfn._xlws.FILTER(TRANSPOSE(_xlfn.TEXTSPLIT(M$3," "," ",TRUE)),M$3&lt;&gt;""),$F364)))&gt;0,IF($C364&lt;&gt;"",TEXT($C364," - TT.MM"),"")&amp;" "&amp;$G364&amp;IF($D364="",""," "&amp;TEXT($D364,"HH.MM")),"")</f>
        <v/>
      </c>
      <c r="N364" s="74" t="str" cm="1">
        <f t="array" ref="N364">IF(SUMPRODUCT(--ISNUMBER(SEARCH(_xlfn._xlws.FILTER(TRANSPOSE(_xlfn.TEXTSPLIT(N$3," "," ",TRUE)),N$3&lt;&gt;""),$F364)))&gt;0,IF($C364&lt;&gt;"",TEXT($C364," - TT.MM"),"")&amp;" "&amp;$G364&amp;IF($D364="",""," "&amp;TEXT($D364,"HH.MM")),"")</f>
        <v/>
      </c>
      <c r="O364" s="74" t="str" cm="1">
        <f t="array" ref="O364">IF(SUMPRODUCT(--ISNUMBER(SEARCH(_xlfn._xlws.FILTER(TRANSPOSE(_xlfn.TEXTSPLIT(O$3," "," ",TRUE)),O$3&lt;&gt;""),$F364)))&gt;0,IF($C364&lt;&gt;"",TEXT($C364," - TT.MM"),"")&amp;" "&amp;$G364&amp;IF($D364="",""," "&amp;TEXT($D364,"HH.MM")),"")</f>
        <v/>
      </c>
      <c r="W364" s="4" t="b">
        <f t="shared" si="88"/>
        <v>0</v>
      </c>
      <c r="X364" s="4" t="b">
        <f t="shared" si="88"/>
        <v>0</v>
      </c>
      <c r="Y364" s="4" t="b">
        <f t="shared" si="88"/>
        <v>0</v>
      </c>
      <c r="Z364" s="4" t="b">
        <f t="shared" si="87"/>
        <v>0</v>
      </c>
      <c r="AA364" s="4" t="b">
        <f t="shared" si="87"/>
        <v>0</v>
      </c>
      <c r="AB364" s="4" t="b">
        <f t="shared" si="87"/>
        <v>0</v>
      </c>
      <c r="AF364" s="4" t="b">
        <f t="shared" si="89"/>
        <v>0</v>
      </c>
      <c r="AG364" s="4" t="b">
        <f t="shared" si="91"/>
        <v>0</v>
      </c>
      <c r="AH364" s="4" t="b">
        <f t="shared" si="91"/>
        <v>0</v>
      </c>
      <c r="AI364" s="4" t="b">
        <f t="shared" si="91"/>
        <v>0</v>
      </c>
      <c r="AJ364" s="4" t="b">
        <f t="shared" si="90"/>
        <v>0</v>
      </c>
    </row>
    <row r="365" spans="9:36" ht="15.75" customHeight="1" x14ac:dyDescent="0.2">
      <c r="I365" s="74" t="str" cm="1">
        <f t="array" ref="I365">IF(SUMPRODUCT(--ISNUMBER(SEARCH(_xlfn._xlws.FILTER(TRANSPOSE(_xlfn.TEXTSPLIT(I$3," "," ",TRUE)),I$3&lt;&gt;""),$F365)))&gt;0,IF($C365&lt;&gt;"",TEXT($C365," - TT.MM"),"")&amp;" "&amp;$G365&amp;IF($D365="",""," "&amp;TEXT($D365,"HH.MM")),"")</f>
        <v/>
      </c>
      <c r="J365" s="74" t="str" cm="1">
        <f t="array" ref="J365">IF(SUMPRODUCT(--ISNUMBER(SEARCH(_xlfn._xlws.FILTER(TRANSPOSE(_xlfn.TEXTSPLIT(J$3," "," ",TRUE)),J$3&lt;&gt;""),$F365)))&gt;0,IF($C365&lt;&gt;"",TEXT($C365," - TT.MM"),"")&amp;" "&amp;$G365&amp;IF($D365="",""," "&amp;TEXT($D365,"HH.MM")),"")</f>
        <v/>
      </c>
      <c r="K365" s="74" t="str" cm="1">
        <f t="array" ref="K365">IF(SUMPRODUCT(--ISNUMBER(SEARCH(_xlfn._xlws.FILTER(TRANSPOSE(_xlfn.TEXTSPLIT(K$3," "," ",TRUE)),K$3&lt;&gt;""),$F365)))&gt;0,IF($C365&lt;&gt;"",TEXT($C365," - TT.MM"),"")&amp;" "&amp;$G365&amp;IF($D365="",""," "&amp;TEXT($D365,"HH.MM")),"")</f>
        <v/>
      </c>
      <c r="L365" s="74" t="str" cm="1">
        <f t="array" ref="L365">IF(SUMPRODUCT(--ISNUMBER(SEARCH(_xlfn._xlws.FILTER(TRANSPOSE(_xlfn.TEXTSPLIT(L$3," "," ",TRUE)),L$3&lt;&gt;""),$F365)))&gt;0,IF($C365&lt;&gt;"",TEXT($C365," - TT.MM"),"")&amp;" "&amp;$G365&amp;IF($D365="",""," "&amp;TEXT($D365,"HH.MM")),"")</f>
        <v/>
      </c>
      <c r="M365" s="74" t="str" cm="1">
        <f t="array" ref="M365">IF(SUMPRODUCT(--ISNUMBER(SEARCH(_xlfn._xlws.FILTER(TRANSPOSE(_xlfn.TEXTSPLIT(M$3," "," ",TRUE)),M$3&lt;&gt;""),$F365)))&gt;0,IF($C365&lt;&gt;"",TEXT($C365," - TT.MM"),"")&amp;" "&amp;$G365&amp;IF($D365="",""," "&amp;TEXT($D365,"HH.MM")),"")</f>
        <v/>
      </c>
      <c r="N365" s="74" t="str" cm="1">
        <f t="array" ref="N365">IF(SUMPRODUCT(--ISNUMBER(SEARCH(_xlfn._xlws.FILTER(TRANSPOSE(_xlfn.TEXTSPLIT(N$3," "," ",TRUE)),N$3&lt;&gt;""),$F365)))&gt;0,IF($C365&lt;&gt;"",TEXT($C365," - TT.MM"),"")&amp;" "&amp;$G365&amp;IF($D365="",""," "&amp;TEXT($D365,"HH.MM")),"")</f>
        <v/>
      </c>
      <c r="O365" s="74" t="str" cm="1">
        <f t="array" ref="O365">IF(SUMPRODUCT(--ISNUMBER(SEARCH(_xlfn._xlws.FILTER(TRANSPOSE(_xlfn.TEXTSPLIT(O$3," "," ",TRUE)),O$3&lt;&gt;""),$F365)))&gt;0,IF($C365&lt;&gt;"",TEXT($C365," - TT.MM"),"")&amp;" "&amp;$G365&amp;IF($D365="",""," "&amp;TEXT($D365,"HH.MM")),"")</f>
        <v/>
      </c>
      <c r="W365" s="4" t="b">
        <f t="shared" si="88"/>
        <v>0</v>
      </c>
      <c r="X365" s="4" t="b">
        <f t="shared" si="88"/>
        <v>0</v>
      </c>
      <c r="Y365" s="4" t="b">
        <f t="shared" si="88"/>
        <v>0</v>
      </c>
      <c r="Z365" s="4" t="b">
        <f t="shared" si="87"/>
        <v>0</v>
      </c>
      <c r="AA365" s="4" t="b">
        <f t="shared" si="87"/>
        <v>0</v>
      </c>
      <c r="AB365" s="4" t="b">
        <f t="shared" si="87"/>
        <v>0</v>
      </c>
      <c r="AF365" s="4" t="b">
        <f t="shared" si="89"/>
        <v>0</v>
      </c>
      <c r="AG365" s="4" t="b">
        <f t="shared" si="91"/>
        <v>0</v>
      </c>
      <c r="AH365" s="4" t="b">
        <f t="shared" si="91"/>
        <v>0</v>
      </c>
      <c r="AI365" s="4" t="b">
        <f t="shared" si="91"/>
        <v>0</v>
      </c>
      <c r="AJ365" s="4" t="b">
        <f t="shared" si="90"/>
        <v>0</v>
      </c>
    </row>
    <row r="366" spans="9:36" ht="15.75" customHeight="1" x14ac:dyDescent="0.2">
      <c r="I366" s="74" t="str" cm="1">
        <f t="array" ref="I366">IF(SUMPRODUCT(--ISNUMBER(SEARCH(_xlfn._xlws.FILTER(TRANSPOSE(_xlfn.TEXTSPLIT(I$3," "," ",TRUE)),I$3&lt;&gt;""),$F366)))&gt;0,IF($C366&lt;&gt;"",TEXT($C366," - TT.MM"),"")&amp;" "&amp;$G366&amp;IF($D366="",""," "&amp;TEXT($D366,"HH.MM")),"")</f>
        <v/>
      </c>
      <c r="J366" s="74" t="str" cm="1">
        <f t="array" ref="J366">IF(SUMPRODUCT(--ISNUMBER(SEARCH(_xlfn._xlws.FILTER(TRANSPOSE(_xlfn.TEXTSPLIT(J$3," "," ",TRUE)),J$3&lt;&gt;""),$F366)))&gt;0,IF($C366&lt;&gt;"",TEXT($C366," - TT.MM"),"")&amp;" "&amp;$G366&amp;IF($D366="",""," "&amp;TEXT($D366,"HH.MM")),"")</f>
        <v/>
      </c>
      <c r="K366" s="74" t="str" cm="1">
        <f t="array" ref="K366">IF(SUMPRODUCT(--ISNUMBER(SEARCH(_xlfn._xlws.FILTER(TRANSPOSE(_xlfn.TEXTSPLIT(K$3," "," ",TRUE)),K$3&lt;&gt;""),$F366)))&gt;0,IF($C366&lt;&gt;"",TEXT($C366," - TT.MM"),"")&amp;" "&amp;$G366&amp;IF($D366="",""," "&amp;TEXT($D366,"HH.MM")),"")</f>
        <v/>
      </c>
      <c r="L366" s="74" t="str" cm="1">
        <f t="array" ref="L366">IF(SUMPRODUCT(--ISNUMBER(SEARCH(_xlfn._xlws.FILTER(TRANSPOSE(_xlfn.TEXTSPLIT(L$3," "," ",TRUE)),L$3&lt;&gt;""),$F366)))&gt;0,IF($C366&lt;&gt;"",TEXT($C366," - TT.MM"),"")&amp;" "&amp;$G366&amp;IF($D366="",""," "&amp;TEXT($D366,"HH.MM")),"")</f>
        <v/>
      </c>
      <c r="M366" s="74" t="str" cm="1">
        <f t="array" ref="M366">IF(SUMPRODUCT(--ISNUMBER(SEARCH(_xlfn._xlws.FILTER(TRANSPOSE(_xlfn.TEXTSPLIT(M$3," "," ",TRUE)),M$3&lt;&gt;""),$F366)))&gt;0,IF($C366&lt;&gt;"",TEXT($C366," - TT.MM"),"")&amp;" "&amp;$G366&amp;IF($D366="",""," "&amp;TEXT($D366,"HH.MM")),"")</f>
        <v/>
      </c>
      <c r="N366" s="74" t="str" cm="1">
        <f t="array" ref="N366">IF(SUMPRODUCT(--ISNUMBER(SEARCH(_xlfn._xlws.FILTER(TRANSPOSE(_xlfn.TEXTSPLIT(N$3," "," ",TRUE)),N$3&lt;&gt;""),$F366)))&gt;0,IF($C366&lt;&gt;"",TEXT($C366," - TT.MM"),"")&amp;" "&amp;$G366&amp;IF($D366="",""," "&amp;TEXT($D366,"HH.MM")),"")</f>
        <v/>
      </c>
      <c r="O366" s="74" t="str" cm="1">
        <f t="array" ref="O366">IF(SUMPRODUCT(--ISNUMBER(SEARCH(_xlfn._xlws.FILTER(TRANSPOSE(_xlfn.TEXTSPLIT(O$3," "," ",TRUE)),O$3&lt;&gt;""),$F366)))&gt;0,IF($C366&lt;&gt;"",TEXT($C366," - TT.MM"),"")&amp;" "&amp;$G366&amp;IF($D366="",""," "&amp;TEXT($D366,"HH.MM")),"")</f>
        <v/>
      </c>
      <c r="W366" s="4" t="b">
        <f t="shared" si="88"/>
        <v>0</v>
      </c>
      <c r="X366" s="4" t="b">
        <f t="shared" si="88"/>
        <v>0</v>
      </c>
      <c r="Y366" s="4" t="b">
        <f t="shared" si="88"/>
        <v>0</v>
      </c>
      <c r="Z366" s="4" t="b">
        <f t="shared" si="87"/>
        <v>0</v>
      </c>
      <c r="AA366" s="4" t="b">
        <f t="shared" si="87"/>
        <v>0</v>
      </c>
      <c r="AB366" s="4" t="b">
        <f t="shared" si="87"/>
        <v>0</v>
      </c>
      <c r="AF366" s="4" t="b">
        <f t="shared" si="89"/>
        <v>0</v>
      </c>
      <c r="AG366" s="4" t="b">
        <f t="shared" si="91"/>
        <v>0</v>
      </c>
      <c r="AH366" s="4" t="b">
        <f t="shared" si="91"/>
        <v>0</v>
      </c>
      <c r="AI366" s="4" t="b">
        <f t="shared" si="91"/>
        <v>0</v>
      </c>
      <c r="AJ366" s="4" t="b">
        <f t="shared" si="90"/>
        <v>0</v>
      </c>
    </row>
    <row r="367" spans="9:36" ht="15.75" customHeight="1" x14ac:dyDescent="0.2">
      <c r="I367" s="74" t="str" cm="1">
        <f t="array" ref="I367">IF(SUMPRODUCT(--ISNUMBER(SEARCH(_xlfn._xlws.FILTER(TRANSPOSE(_xlfn.TEXTSPLIT(I$3," "," ",TRUE)),I$3&lt;&gt;""),$F367)))&gt;0,IF($C367&lt;&gt;"",TEXT($C367," - TT.MM"),"")&amp;" "&amp;$G367&amp;IF($D367="",""," "&amp;TEXT($D367,"HH.MM")),"")</f>
        <v/>
      </c>
      <c r="J367" s="74" t="str" cm="1">
        <f t="array" ref="J367">IF(SUMPRODUCT(--ISNUMBER(SEARCH(_xlfn._xlws.FILTER(TRANSPOSE(_xlfn.TEXTSPLIT(J$3," "," ",TRUE)),J$3&lt;&gt;""),$F367)))&gt;0,IF($C367&lt;&gt;"",TEXT($C367," - TT.MM"),"")&amp;" "&amp;$G367&amp;IF($D367="",""," "&amp;TEXT($D367,"HH.MM")),"")</f>
        <v/>
      </c>
      <c r="K367" s="74" t="str" cm="1">
        <f t="array" ref="K367">IF(SUMPRODUCT(--ISNUMBER(SEARCH(_xlfn._xlws.FILTER(TRANSPOSE(_xlfn.TEXTSPLIT(K$3," "," ",TRUE)),K$3&lt;&gt;""),$F367)))&gt;0,IF($C367&lt;&gt;"",TEXT($C367," - TT.MM"),"")&amp;" "&amp;$G367&amp;IF($D367="",""," "&amp;TEXT($D367,"HH.MM")),"")</f>
        <v/>
      </c>
      <c r="L367" s="74" t="str" cm="1">
        <f t="array" ref="L367">IF(SUMPRODUCT(--ISNUMBER(SEARCH(_xlfn._xlws.FILTER(TRANSPOSE(_xlfn.TEXTSPLIT(L$3," "," ",TRUE)),L$3&lt;&gt;""),$F367)))&gt;0,IF($C367&lt;&gt;"",TEXT($C367," - TT.MM"),"")&amp;" "&amp;$G367&amp;IF($D367="",""," "&amp;TEXT($D367,"HH.MM")),"")</f>
        <v/>
      </c>
      <c r="M367" s="74" t="str" cm="1">
        <f t="array" ref="M367">IF(SUMPRODUCT(--ISNUMBER(SEARCH(_xlfn._xlws.FILTER(TRANSPOSE(_xlfn.TEXTSPLIT(M$3," "," ",TRUE)),M$3&lt;&gt;""),$F367)))&gt;0,IF($C367&lt;&gt;"",TEXT($C367," - TT.MM"),"")&amp;" "&amp;$G367&amp;IF($D367="",""," "&amp;TEXT($D367,"HH.MM")),"")</f>
        <v/>
      </c>
      <c r="N367" s="74" t="str" cm="1">
        <f t="array" ref="N367">IF(SUMPRODUCT(--ISNUMBER(SEARCH(_xlfn._xlws.FILTER(TRANSPOSE(_xlfn.TEXTSPLIT(N$3," "," ",TRUE)),N$3&lt;&gt;""),$F367)))&gt;0,IF($C367&lt;&gt;"",TEXT($C367," - TT.MM"),"")&amp;" "&amp;$G367&amp;IF($D367="",""," "&amp;TEXT($D367,"HH.MM")),"")</f>
        <v/>
      </c>
      <c r="O367" s="74" t="str" cm="1">
        <f t="array" ref="O367">IF(SUMPRODUCT(--ISNUMBER(SEARCH(_xlfn._xlws.FILTER(TRANSPOSE(_xlfn.TEXTSPLIT(O$3," "," ",TRUE)),O$3&lt;&gt;""),$F367)))&gt;0,IF($C367&lt;&gt;"",TEXT($C367," - TT.MM"),"")&amp;" "&amp;$G367&amp;IF($D367="",""," "&amp;TEXT($D367,"HH.MM")),"")</f>
        <v/>
      </c>
      <c r="W367" s="4" t="b">
        <f t="shared" si="88"/>
        <v>0</v>
      </c>
      <c r="X367" s="4" t="b">
        <f t="shared" si="88"/>
        <v>0</v>
      </c>
      <c r="Y367" s="4" t="b">
        <f t="shared" si="88"/>
        <v>0</v>
      </c>
      <c r="Z367" s="4" t="b">
        <f t="shared" si="87"/>
        <v>0</v>
      </c>
      <c r="AA367" s="4" t="b">
        <f t="shared" si="87"/>
        <v>0</v>
      </c>
      <c r="AB367" s="4" t="b">
        <f t="shared" si="87"/>
        <v>0</v>
      </c>
      <c r="AF367" s="4" t="b">
        <f t="shared" si="89"/>
        <v>0</v>
      </c>
      <c r="AG367" s="4" t="b">
        <f t="shared" si="91"/>
        <v>0</v>
      </c>
      <c r="AH367" s="4" t="b">
        <f t="shared" si="91"/>
        <v>0</v>
      </c>
      <c r="AI367" s="4" t="b">
        <f t="shared" si="91"/>
        <v>0</v>
      </c>
      <c r="AJ367" s="4" t="b">
        <f t="shared" si="90"/>
        <v>0</v>
      </c>
    </row>
    <row r="368" spans="9:36" ht="15.75" customHeight="1" x14ac:dyDescent="0.2">
      <c r="I368" s="74" t="str" cm="1">
        <f t="array" ref="I368">IF(SUMPRODUCT(--ISNUMBER(SEARCH(_xlfn._xlws.FILTER(TRANSPOSE(_xlfn.TEXTSPLIT(I$3," "," ",TRUE)),I$3&lt;&gt;""),$F368)))&gt;0,IF($C368&lt;&gt;"",TEXT($C368," - TT.MM"),"")&amp;" "&amp;$G368&amp;IF($D368="",""," "&amp;TEXT($D368,"HH.MM")),"")</f>
        <v/>
      </c>
      <c r="J368" s="74" t="str" cm="1">
        <f t="array" ref="J368">IF(SUMPRODUCT(--ISNUMBER(SEARCH(_xlfn._xlws.FILTER(TRANSPOSE(_xlfn.TEXTSPLIT(J$3," "," ",TRUE)),J$3&lt;&gt;""),$F368)))&gt;0,IF($C368&lt;&gt;"",TEXT($C368," - TT.MM"),"")&amp;" "&amp;$G368&amp;IF($D368="",""," "&amp;TEXT($D368,"HH.MM")),"")</f>
        <v/>
      </c>
      <c r="K368" s="74" t="str" cm="1">
        <f t="array" ref="K368">IF(SUMPRODUCT(--ISNUMBER(SEARCH(_xlfn._xlws.FILTER(TRANSPOSE(_xlfn.TEXTSPLIT(K$3," "," ",TRUE)),K$3&lt;&gt;""),$F368)))&gt;0,IF($C368&lt;&gt;"",TEXT($C368," - TT.MM"),"")&amp;" "&amp;$G368&amp;IF($D368="",""," "&amp;TEXT($D368,"HH.MM")),"")</f>
        <v/>
      </c>
      <c r="L368" s="74" t="str" cm="1">
        <f t="array" ref="L368">IF(SUMPRODUCT(--ISNUMBER(SEARCH(_xlfn._xlws.FILTER(TRANSPOSE(_xlfn.TEXTSPLIT(L$3," "," ",TRUE)),L$3&lt;&gt;""),$F368)))&gt;0,IF($C368&lt;&gt;"",TEXT($C368," - TT.MM"),"")&amp;" "&amp;$G368&amp;IF($D368="",""," "&amp;TEXT($D368,"HH.MM")),"")</f>
        <v/>
      </c>
      <c r="M368" s="74" t="str" cm="1">
        <f t="array" ref="M368">IF(SUMPRODUCT(--ISNUMBER(SEARCH(_xlfn._xlws.FILTER(TRANSPOSE(_xlfn.TEXTSPLIT(M$3," "," ",TRUE)),M$3&lt;&gt;""),$F368)))&gt;0,IF($C368&lt;&gt;"",TEXT($C368," - TT.MM"),"")&amp;" "&amp;$G368&amp;IF($D368="",""," "&amp;TEXT($D368,"HH.MM")),"")</f>
        <v/>
      </c>
      <c r="N368" s="74" t="str" cm="1">
        <f t="array" ref="N368">IF(SUMPRODUCT(--ISNUMBER(SEARCH(_xlfn._xlws.FILTER(TRANSPOSE(_xlfn.TEXTSPLIT(N$3," "," ",TRUE)),N$3&lt;&gt;""),$F368)))&gt;0,IF($C368&lt;&gt;"",TEXT($C368," - TT.MM"),"")&amp;" "&amp;$G368&amp;IF($D368="",""," "&amp;TEXT($D368,"HH.MM")),"")</f>
        <v/>
      </c>
      <c r="O368" s="74" t="str" cm="1">
        <f t="array" ref="O368">IF(SUMPRODUCT(--ISNUMBER(SEARCH(_xlfn._xlws.FILTER(TRANSPOSE(_xlfn.TEXTSPLIT(O$3," "," ",TRUE)),O$3&lt;&gt;""),$F368)))&gt;0,IF($C368&lt;&gt;"",TEXT($C368," - TT.MM"),"")&amp;" "&amp;$G368&amp;IF($D368="",""," "&amp;TEXT($D368,"HH.MM")),"")</f>
        <v/>
      </c>
      <c r="W368" s="4" t="b">
        <f t="shared" si="88"/>
        <v>0</v>
      </c>
      <c r="X368" s="4" t="b">
        <f t="shared" si="88"/>
        <v>0</v>
      </c>
      <c r="Y368" s="4" t="b">
        <f t="shared" si="88"/>
        <v>0</v>
      </c>
      <c r="Z368" s="4" t="b">
        <f t="shared" si="87"/>
        <v>0</v>
      </c>
      <c r="AA368" s="4" t="b">
        <f t="shared" si="87"/>
        <v>0</v>
      </c>
      <c r="AB368" s="4" t="b">
        <f t="shared" si="87"/>
        <v>0</v>
      </c>
      <c r="AF368" s="4" t="b">
        <f t="shared" si="89"/>
        <v>0</v>
      </c>
      <c r="AG368" s="4" t="b">
        <f t="shared" si="91"/>
        <v>0</v>
      </c>
      <c r="AH368" s="4" t="b">
        <f t="shared" si="91"/>
        <v>0</v>
      </c>
      <c r="AI368" s="4" t="b">
        <f t="shared" si="91"/>
        <v>0</v>
      </c>
      <c r="AJ368" s="4" t="b">
        <f t="shared" si="90"/>
        <v>0</v>
      </c>
    </row>
    <row r="369" spans="9:36" ht="15.75" customHeight="1" x14ac:dyDescent="0.2">
      <c r="I369" s="74" t="str" cm="1">
        <f t="array" ref="I369">IF(SUMPRODUCT(--ISNUMBER(SEARCH(_xlfn._xlws.FILTER(TRANSPOSE(_xlfn.TEXTSPLIT(I$3," "," ",TRUE)),I$3&lt;&gt;""),$F369)))&gt;0,IF($C369&lt;&gt;"",TEXT($C369," - TT.MM"),"")&amp;" "&amp;$G369&amp;IF($D369="",""," "&amp;TEXT($D369,"HH.MM")),"")</f>
        <v/>
      </c>
      <c r="J369" s="74" t="str" cm="1">
        <f t="array" ref="J369">IF(SUMPRODUCT(--ISNUMBER(SEARCH(_xlfn._xlws.FILTER(TRANSPOSE(_xlfn.TEXTSPLIT(J$3," "," ",TRUE)),J$3&lt;&gt;""),$F369)))&gt;0,IF($C369&lt;&gt;"",TEXT($C369," - TT.MM"),"")&amp;" "&amp;$G369&amp;IF($D369="",""," "&amp;TEXT($D369,"HH.MM")),"")</f>
        <v/>
      </c>
      <c r="K369" s="74" t="str" cm="1">
        <f t="array" ref="K369">IF(SUMPRODUCT(--ISNUMBER(SEARCH(_xlfn._xlws.FILTER(TRANSPOSE(_xlfn.TEXTSPLIT(K$3," "," ",TRUE)),K$3&lt;&gt;""),$F369)))&gt;0,IF($C369&lt;&gt;"",TEXT($C369," - TT.MM"),"")&amp;" "&amp;$G369&amp;IF($D369="",""," "&amp;TEXT($D369,"HH.MM")),"")</f>
        <v/>
      </c>
      <c r="L369" s="74" t="str" cm="1">
        <f t="array" ref="L369">IF(SUMPRODUCT(--ISNUMBER(SEARCH(_xlfn._xlws.FILTER(TRANSPOSE(_xlfn.TEXTSPLIT(L$3," "," ",TRUE)),L$3&lt;&gt;""),$F369)))&gt;0,IF($C369&lt;&gt;"",TEXT($C369," - TT.MM"),"")&amp;" "&amp;$G369&amp;IF($D369="",""," "&amp;TEXT($D369,"HH.MM")),"")</f>
        <v/>
      </c>
      <c r="M369" s="74" t="str" cm="1">
        <f t="array" ref="M369">IF(SUMPRODUCT(--ISNUMBER(SEARCH(_xlfn._xlws.FILTER(TRANSPOSE(_xlfn.TEXTSPLIT(M$3," "," ",TRUE)),M$3&lt;&gt;""),$F369)))&gt;0,IF($C369&lt;&gt;"",TEXT($C369," - TT.MM"),"")&amp;" "&amp;$G369&amp;IF($D369="",""," "&amp;TEXT($D369,"HH.MM")),"")</f>
        <v/>
      </c>
      <c r="N369" s="74" t="str" cm="1">
        <f t="array" ref="N369">IF(SUMPRODUCT(--ISNUMBER(SEARCH(_xlfn._xlws.FILTER(TRANSPOSE(_xlfn.TEXTSPLIT(N$3," "," ",TRUE)),N$3&lt;&gt;""),$F369)))&gt;0,IF($C369&lt;&gt;"",TEXT($C369," - TT.MM"),"")&amp;" "&amp;$G369&amp;IF($D369="",""," "&amp;TEXT($D369,"HH.MM")),"")</f>
        <v/>
      </c>
      <c r="O369" s="74" t="str" cm="1">
        <f t="array" ref="O369">IF(SUMPRODUCT(--ISNUMBER(SEARCH(_xlfn._xlws.FILTER(TRANSPOSE(_xlfn.TEXTSPLIT(O$3," "," ",TRUE)),O$3&lt;&gt;""),$F369)))&gt;0,IF($C369&lt;&gt;"",TEXT($C369," - TT.MM"),"")&amp;" "&amp;$G369&amp;IF($D369="",""," "&amp;TEXT($D369,"HH.MM")),"")</f>
        <v/>
      </c>
      <c r="W369" s="4" t="b">
        <f t="shared" si="88"/>
        <v>0</v>
      </c>
      <c r="X369" s="4" t="b">
        <f t="shared" si="88"/>
        <v>0</v>
      </c>
      <c r="Y369" s="4" t="b">
        <f t="shared" si="88"/>
        <v>0</v>
      </c>
      <c r="Z369" s="4" t="b">
        <f t="shared" si="87"/>
        <v>0</v>
      </c>
      <c r="AA369" s="4" t="b">
        <f t="shared" si="87"/>
        <v>0</v>
      </c>
      <c r="AB369" s="4" t="b">
        <f t="shared" si="87"/>
        <v>0</v>
      </c>
      <c r="AF369" s="4" t="b">
        <f t="shared" si="89"/>
        <v>0</v>
      </c>
      <c r="AG369" s="4" t="b">
        <f t="shared" si="91"/>
        <v>0</v>
      </c>
      <c r="AH369" s="4" t="b">
        <f t="shared" si="91"/>
        <v>0</v>
      </c>
      <c r="AI369" s="4" t="b">
        <f t="shared" si="91"/>
        <v>0</v>
      </c>
      <c r="AJ369" s="4" t="b">
        <f t="shared" si="90"/>
        <v>0</v>
      </c>
    </row>
    <row r="370" spans="9:36" ht="15.75" customHeight="1" x14ac:dyDescent="0.2">
      <c r="I370" s="74" t="str" cm="1">
        <f t="array" ref="I370">IF(SUMPRODUCT(--ISNUMBER(SEARCH(_xlfn._xlws.FILTER(TRANSPOSE(_xlfn.TEXTSPLIT(I$3," "," ",TRUE)),I$3&lt;&gt;""),$F370)))&gt;0,IF($C370&lt;&gt;"",TEXT($C370," - TT.MM"),"")&amp;" "&amp;$G370&amp;IF($D370="",""," "&amp;TEXT($D370,"HH.MM")),"")</f>
        <v/>
      </c>
      <c r="J370" s="74" t="str" cm="1">
        <f t="array" ref="J370">IF(SUMPRODUCT(--ISNUMBER(SEARCH(_xlfn._xlws.FILTER(TRANSPOSE(_xlfn.TEXTSPLIT(J$3," "," ",TRUE)),J$3&lt;&gt;""),$F370)))&gt;0,IF($C370&lt;&gt;"",TEXT($C370," - TT.MM"),"")&amp;" "&amp;$G370&amp;IF($D370="",""," "&amp;TEXT($D370,"HH.MM")),"")</f>
        <v/>
      </c>
      <c r="K370" s="74" t="str" cm="1">
        <f t="array" ref="K370">IF(SUMPRODUCT(--ISNUMBER(SEARCH(_xlfn._xlws.FILTER(TRANSPOSE(_xlfn.TEXTSPLIT(K$3," "," ",TRUE)),K$3&lt;&gt;""),$F370)))&gt;0,IF($C370&lt;&gt;"",TEXT($C370," - TT.MM"),"")&amp;" "&amp;$G370&amp;IF($D370="",""," "&amp;TEXT($D370,"HH.MM")),"")</f>
        <v/>
      </c>
      <c r="L370" s="74" t="str" cm="1">
        <f t="array" ref="L370">IF(SUMPRODUCT(--ISNUMBER(SEARCH(_xlfn._xlws.FILTER(TRANSPOSE(_xlfn.TEXTSPLIT(L$3," "," ",TRUE)),L$3&lt;&gt;""),$F370)))&gt;0,IF($C370&lt;&gt;"",TEXT($C370," - TT.MM"),"")&amp;" "&amp;$G370&amp;IF($D370="",""," "&amp;TEXT($D370,"HH.MM")),"")</f>
        <v/>
      </c>
      <c r="M370" s="74" t="str" cm="1">
        <f t="array" ref="M370">IF(SUMPRODUCT(--ISNUMBER(SEARCH(_xlfn._xlws.FILTER(TRANSPOSE(_xlfn.TEXTSPLIT(M$3," "," ",TRUE)),M$3&lt;&gt;""),$F370)))&gt;0,IF($C370&lt;&gt;"",TEXT($C370," - TT.MM"),"")&amp;" "&amp;$G370&amp;IF($D370="",""," "&amp;TEXT($D370,"HH.MM")),"")</f>
        <v/>
      </c>
      <c r="N370" s="74" t="str" cm="1">
        <f t="array" ref="N370">IF(SUMPRODUCT(--ISNUMBER(SEARCH(_xlfn._xlws.FILTER(TRANSPOSE(_xlfn.TEXTSPLIT(N$3," "," ",TRUE)),N$3&lt;&gt;""),$F370)))&gt;0,IF($C370&lt;&gt;"",TEXT($C370," - TT.MM"),"")&amp;" "&amp;$G370&amp;IF($D370="",""," "&amp;TEXT($D370,"HH.MM")),"")</f>
        <v/>
      </c>
      <c r="O370" s="74" t="str" cm="1">
        <f t="array" ref="O370">IF(SUMPRODUCT(--ISNUMBER(SEARCH(_xlfn._xlws.FILTER(TRANSPOSE(_xlfn.TEXTSPLIT(O$3," "," ",TRUE)),O$3&lt;&gt;""),$F370)))&gt;0,IF($C370&lt;&gt;"",TEXT($C370," - TT.MM"),"")&amp;" "&amp;$G370&amp;IF($D370="",""," "&amp;TEXT($D370,"HH.MM")),"")</f>
        <v/>
      </c>
      <c r="W370" s="4" t="b">
        <f t="shared" si="88"/>
        <v>0</v>
      </c>
      <c r="X370" s="4" t="b">
        <f t="shared" si="88"/>
        <v>0</v>
      </c>
      <c r="Y370" s="4" t="b">
        <f t="shared" si="88"/>
        <v>0</v>
      </c>
      <c r="Z370" s="4" t="b">
        <f t="shared" si="87"/>
        <v>0</v>
      </c>
      <c r="AA370" s="4" t="b">
        <f t="shared" si="87"/>
        <v>0</v>
      </c>
      <c r="AB370" s="4" t="b">
        <f t="shared" si="87"/>
        <v>0</v>
      </c>
      <c r="AF370" s="4" t="b">
        <f t="shared" si="89"/>
        <v>0</v>
      </c>
      <c r="AG370" s="4" t="b">
        <f t="shared" si="91"/>
        <v>0</v>
      </c>
      <c r="AH370" s="4" t="b">
        <f t="shared" si="91"/>
        <v>0</v>
      </c>
      <c r="AI370" s="4" t="b">
        <f t="shared" si="91"/>
        <v>0</v>
      </c>
      <c r="AJ370" s="4" t="b">
        <f t="shared" si="90"/>
        <v>0</v>
      </c>
    </row>
    <row r="371" spans="9:36" ht="15.75" customHeight="1" x14ac:dyDescent="0.2">
      <c r="I371" s="74" t="str" cm="1">
        <f t="array" ref="I371">IF(SUMPRODUCT(--ISNUMBER(SEARCH(_xlfn._xlws.FILTER(TRANSPOSE(_xlfn.TEXTSPLIT(I$3," "," ",TRUE)),I$3&lt;&gt;""),$F371)))&gt;0,IF($C371&lt;&gt;"",TEXT($C371," - TT.MM"),"")&amp;" "&amp;$G371&amp;IF($D371="",""," "&amp;TEXT($D371,"HH.MM")),"")</f>
        <v/>
      </c>
      <c r="J371" s="74" t="str" cm="1">
        <f t="array" ref="J371">IF(SUMPRODUCT(--ISNUMBER(SEARCH(_xlfn._xlws.FILTER(TRANSPOSE(_xlfn.TEXTSPLIT(J$3," "," ",TRUE)),J$3&lt;&gt;""),$F371)))&gt;0,IF($C371&lt;&gt;"",TEXT($C371," - TT.MM"),"")&amp;" "&amp;$G371&amp;IF($D371="",""," "&amp;TEXT($D371,"HH.MM")),"")</f>
        <v/>
      </c>
      <c r="K371" s="74" t="str" cm="1">
        <f t="array" ref="K371">IF(SUMPRODUCT(--ISNUMBER(SEARCH(_xlfn._xlws.FILTER(TRANSPOSE(_xlfn.TEXTSPLIT(K$3," "," ",TRUE)),K$3&lt;&gt;""),$F371)))&gt;0,IF($C371&lt;&gt;"",TEXT($C371," - TT.MM"),"")&amp;" "&amp;$G371&amp;IF($D371="",""," "&amp;TEXT($D371,"HH.MM")),"")</f>
        <v/>
      </c>
      <c r="L371" s="74" t="str" cm="1">
        <f t="array" ref="L371">IF(SUMPRODUCT(--ISNUMBER(SEARCH(_xlfn._xlws.FILTER(TRANSPOSE(_xlfn.TEXTSPLIT(L$3," "," ",TRUE)),L$3&lt;&gt;""),$F371)))&gt;0,IF($C371&lt;&gt;"",TEXT($C371," - TT.MM"),"")&amp;" "&amp;$G371&amp;IF($D371="",""," "&amp;TEXT($D371,"HH.MM")),"")</f>
        <v/>
      </c>
      <c r="M371" s="74" t="str" cm="1">
        <f t="array" ref="M371">IF(SUMPRODUCT(--ISNUMBER(SEARCH(_xlfn._xlws.FILTER(TRANSPOSE(_xlfn.TEXTSPLIT(M$3," "," ",TRUE)),M$3&lt;&gt;""),$F371)))&gt;0,IF($C371&lt;&gt;"",TEXT($C371," - TT.MM"),"")&amp;" "&amp;$G371&amp;IF($D371="",""," "&amp;TEXT($D371,"HH.MM")),"")</f>
        <v/>
      </c>
      <c r="N371" s="74" t="str" cm="1">
        <f t="array" ref="N371">IF(SUMPRODUCT(--ISNUMBER(SEARCH(_xlfn._xlws.FILTER(TRANSPOSE(_xlfn.TEXTSPLIT(N$3," "," ",TRUE)),N$3&lt;&gt;""),$F371)))&gt;0,IF($C371&lt;&gt;"",TEXT($C371," - TT.MM"),"")&amp;" "&amp;$G371&amp;IF($D371="",""," "&amp;TEXT($D371,"HH.MM")),"")</f>
        <v/>
      </c>
      <c r="O371" s="74" t="str" cm="1">
        <f t="array" ref="O371">IF(SUMPRODUCT(--ISNUMBER(SEARCH(_xlfn._xlws.FILTER(TRANSPOSE(_xlfn.TEXTSPLIT(O$3," "," ",TRUE)),O$3&lt;&gt;""),$F371)))&gt;0,IF($C371&lt;&gt;"",TEXT($C371," - TT.MM"),"")&amp;" "&amp;$G371&amp;IF($D371="",""," "&amp;TEXT($D371,"HH.MM")),"")</f>
        <v/>
      </c>
      <c r="W371" s="4" t="b">
        <f t="shared" si="88"/>
        <v>0</v>
      </c>
      <c r="X371" s="4" t="b">
        <f t="shared" si="88"/>
        <v>0</v>
      </c>
      <c r="Y371" s="4" t="b">
        <f t="shared" si="88"/>
        <v>0</v>
      </c>
      <c r="Z371" s="4" t="b">
        <f t="shared" si="87"/>
        <v>0</v>
      </c>
      <c r="AA371" s="4" t="b">
        <f t="shared" si="87"/>
        <v>0</v>
      </c>
      <c r="AB371" s="4" t="b">
        <f t="shared" si="87"/>
        <v>0</v>
      </c>
      <c r="AF371" s="4" t="b">
        <f t="shared" si="89"/>
        <v>0</v>
      </c>
      <c r="AG371" s="4" t="b">
        <f t="shared" si="91"/>
        <v>0</v>
      </c>
      <c r="AH371" s="4" t="b">
        <f t="shared" si="91"/>
        <v>0</v>
      </c>
      <c r="AI371" s="4" t="b">
        <f t="shared" si="91"/>
        <v>0</v>
      </c>
      <c r="AJ371" s="4" t="b">
        <f t="shared" si="90"/>
        <v>0</v>
      </c>
    </row>
    <row r="372" spans="9:36" ht="15.75" customHeight="1" x14ac:dyDescent="0.2">
      <c r="I372" s="74" t="str" cm="1">
        <f t="array" ref="I372">IF(SUMPRODUCT(--ISNUMBER(SEARCH(_xlfn._xlws.FILTER(TRANSPOSE(_xlfn.TEXTSPLIT(I$3," "," ",TRUE)),I$3&lt;&gt;""),$F372)))&gt;0,IF($C372&lt;&gt;"",TEXT($C372," - TT.MM"),"")&amp;" "&amp;$G372&amp;IF($D372="",""," "&amp;TEXT($D372,"HH.MM")),"")</f>
        <v/>
      </c>
      <c r="J372" s="74" t="str" cm="1">
        <f t="array" ref="J372">IF(SUMPRODUCT(--ISNUMBER(SEARCH(_xlfn._xlws.FILTER(TRANSPOSE(_xlfn.TEXTSPLIT(J$3," "," ",TRUE)),J$3&lt;&gt;""),$F372)))&gt;0,IF($C372&lt;&gt;"",TEXT($C372," - TT.MM"),"")&amp;" "&amp;$G372&amp;IF($D372="",""," "&amp;TEXT($D372,"HH.MM")),"")</f>
        <v/>
      </c>
      <c r="K372" s="74" t="str" cm="1">
        <f t="array" ref="K372">IF(SUMPRODUCT(--ISNUMBER(SEARCH(_xlfn._xlws.FILTER(TRANSPOSE(_xlfn.TEXTSPLIT(K$3," "," ",TRUE)),K$3&lt;&gt;""),$F372)))&gt;0,IF($C372&lt;&gt;"",TEXT($C372," - TT.MM"),"")&amp;" "&amp;$G372&amp;IF($D372="",""," "&amp;TEXT($D372,"HH.MM")),"")</f>
        <v/>
      </c>
      <c r="L372" s="74" t="str" cm="1">
        <f t="array" ref="L372">IF(SUMPRODUCT(--ISNUMBER(SEARCH(_xlfn._xlws.FILTER(TRANSPOSE(_xlfn.TEXTSPLIT(L$3," "," ",TRUE)),L$3&lt;&gt;""),$F372)))&gt;0,IF($C372&lt;&gt;"",TEXT($C372," - TT.MM"),"")&amp;" "&amp;$G372&amp;IF($D372="",""," "&amp;TEXT($D372,"HH.MM")),"")</f>
        <v/>
      </c>
      <c r="M372" s="74" t="str" cm="1">
        <f t="array" ref="M372">IF(SUMPRODUCT(--ISNUMBER(SEARCH(_xlfn._xlws.FILTER(TRANSPOSE(_xlfn.TEXTSPLIT(M$3," "," ",TRUE)),M$3&lt;&gt;""),$F372)))&gt;0,IF($C372&lt;&gt;"",TEXT($C372," - TT.MM"),"")&amp;" "&amp;$G372&amp;IF($D372="",""," "&amp;TEXT($D372,"HH.MM")),"")</f>
        <v/>
      </c>
      <c r="N372" s="74" t="str" cm="1">
        <f t="array" ref="N372">IF(SUMPRODUCT(--ISNUMBER(SEARCH(_xlfn._xlws.FILTER(TRANSPOSE(_xlfn.TEXTSPLIT(N$3," "," ",TRUE)),N$3&lt;&gt;""),$F372)))&gt;0,IF($C372&lt;&gt;"",TEXT($C372," - TT.MM"),"")&amp;" "&amp;$G372&amp;IF($D372="",""," "&amp;TEXT($D372,"HH.MM")),"")</f>
        <v/>
      </c>
      <c r="O372" s="74" t="str" cm="1">
        <f t="array" ref="O372">IF(SUMPRODUCT(--ISNUMBER(SEARCH(_xlfn._xlws.FILTER(TRANSPOSE(_xlfn.TEXTSPLIT(O$3," "," ",TRUE)),O$3&lt;&gt;""),$F372)))&gt;0,IF($C372&lt;&gt;"",TEXT($C372," - TT.MM"),"")&amp;" "&amp;$G372&amp;IF($D372="",""," "&amp;TEXT($D372,"HH.MM")),"")</f>
        <v/>
      </c>
      <c r="W372" s="4" t="b">
        <f t="shared" si="88"/>
        <v>0</v>
      </c>
      <c r="X372" s="4" t="b">
        <f t="shared" si="88"/>
        <v>0</v>
      </c>
      <c r="Y372" s="4" t="b">
        <f t="shared" si="88"/>
        <v>0</v>
      </c>
      <c r="Z372" s="4" t="b">
        <f t="shared" si="87"/>
        <v>0</v>
      </c>
      <c r="AA372" s="4" t="b">
        <f t="shared" si="87"/>
        <v>0</v>
      </c>
      <c r="AB372" s="4" t="b">
        <f t="shared" si="87"/>
        <v>0</v>
      </c>
      <c r="AF372" s="4" t="b">
        <f t="shared" si="89"/>
        <v>0</v>
      </c>
      <c r="AG372" s="4" t="b">
        <f t="shared" si="91"/>
        <v>0</v>
      </c>
      <c r="AH372" s="4" t="b">
        <f t="shared" si="91"/>
        <v>0</v>
      </c>
      <c r="AI372" s="4" t="b">
        <f t="shared" si="91"/>
        <v>0</v>
      </c>
      <c r="AJ372" s="4" t="b">
        <f t="shared" si="90"/>
        <v>0</v>
      </c>
    </row>
    <row r="373" spans="9:36" ht="15.75" customHeight="1" x14ac:dyDescent="0.2">
      <c r="I373" s="74" t="str" cm="1">
        <f t="array" ref="I373">IF(SUMPRODUCT(--ISNUMBER(SEARCH(_xlfn._xlws.FILTER(TRANSPOSE(_xlfn.TEXTSPLIT(I$3," "," ",TRUE)),I$3&lt;&gt;""),$F373)))&gt;0,IF($C373&lt;&gt;"",TEXT($C373," - TT.MM"),"")&amp;" "&amp;$G373&amp;IF($D373="",""," "&amp;TEXT($D373,"HH.MM")),"")</f>
        <v/>
      </c>
      <c r="J373" s="74" t="str" cm="1">
        <f t="array" ref="J373">IF(SUMPRODUCT(--ISNUMBER(SEARCH(_xlfn._xlws.FILTER(TRANSPOSE(_xlfn.TEXTSPLIT(J$3," "," ",TRUE)),J$3&lt;&gt;""),$F373)))&gt;0,IF($C373&lt;&gt;"",TEXT($C373," - TT.MM"),"")&amp;" "&amp;$G373&amp;IF($D373="",""," "&amp;TEXT($D373,"HH.MM")),"")</f>
        <v/>
      </c>
      <c r="K373" s="74" t="str" cm="1">
        <f t="array" ref="K373">IF(SUMPRODUCT(--ISNUMBER(SEARCH(_xlfn._xlws.FILTER(TRANSPOSE(_xlfn.TEXTSPLIT(K$3," "," ",TRUE)),K$3&lt;&gt;""),$F373)))&gt;0,IF($C373&lt;&gt;"",TEXT($C373," - TT.MM"),"")&amp;" "&amp;$G373&amp;IF($D373="",""," "&amp;TEXT($D373,"HH.MM")),"")</f>
        <v/>
      </c>
      <c r="L373" s="74" t="str" cm="1">
        <f t="array" ref="L373">IF(SUMPRODUCT(--ISNUMBER(SEARCH(_xlfn._xlws.FILTER(TRANSPOSE(_xlfn.TEXTSPLIT(L$3," "," ",TRUE)),L$3&lt;&gt;""),$F373)))&gt;0,IF($C373&lt;&gt;"",TEXT($C373," - TT.MM"),"")&amp;" "&amp;$G373&amp;IF($D373="",""," "&amp;TEXT($D373,"HH.MM")),"")</f>
        <v/>
      </c>
      <c r="M373" s="74" t="str" cm="1">
        <f t="array" ref="M373">IF(SUMPRODUCT(--ISNUMBER(SEARCH(_xlfn._xlws.FILTER(TRANSPOSE(_xlfn.TEXTSPLIT(M$3," "," ",TRUE)),M$3&lt;&gt;""),$F373)))&gt;0,IF($C373&lt;&gt;"",TEXT($C373," - TT.MM"),"")&amp;" "&amp;$G373&amp;IF($D373="",""," "&amp;TEXT($D373,"HH.MM")),"")</f>
        <v/>
      </c>
      <c r="N373" s="74" t="str" cm="1">
        <f t="array" ref="N373">IF(SUMPRODUCT(--ISNUMBER(SEARCH(_xlfn._xlws.FILTER(TRANSPOSE(_xlfn.TEXTSPLIT(N$3," "," ",TRUE)),N$3&lt;&gt;""),$F373)))&gt;0,IF($C373&lt;&gt;"",TEXT($C373," - TT.MM"),"")&amp;" "&amp;$G373&amp;IF($D373="",""," "&amp;TEXT($D373,"HH.MM")),"")</f>
        <v/>
      </c>
      <c r="O373" s="74" t="str" cm="1">
        <f t="array" ref="O373">IF(SUMPRODUCT(--ISNUMBER(SEARCH(_xlfn._xlws.FILTER(TRANSPOSE(_xlfn.TEXTSPLIT(O$3," "," ",TRUE)),O$3&lt;&gt;""),$F373)))&gt;0,IF($C373&lt;&gt;"",TEXT($C373," - TT.MM"),"")&amp;" "&amp;$G373&amp;IF($D373="",""," "&amp;TEXT($D373,"HH.MM")),"")</f>
        <v/>
      </c>
      <c r="W373" s="4" t="b">
        <f t="shared" si="88"/>
        <v>0</v>
      </c>
      <c r="X373" s="4" t="b">
        <f t="shared" si="88"/>
        <v>0</v>
      </c>
      <c r="Y373" s="4" t="b">
        <f t="shared" si="88"/>
        <v>0</v>
      </c>
      <c r="Z373" s="4" t="b">
        <f t="shared" si="87"/>
        <v>0</v>
      </c>
      <c r="AA373" s="4" t="b">
        <f t="shared" si="87"/>
        <v>0</v>
      </c>
      <c r="AB373" s="4" t="b">
        <f t="shared" si="87"/>
        <v>0</v>
      </c>
      <c r="AF373" s="4" t="b">
        <f t="shared" si="89"/>
        <v>0</v>
      </c>
      <c r="AG373" s="4" t="b">
        <f t="shared" si="91"/>
        <v>0</v>
      </c>
      <c r="AH373" s="4" t="b">
        <f t="shared" si="91"/>
        <v>0</v>
      </c>
      <c r="AI373" s="4" t="b">
        <f t="shared" si="91"/>
        <v>0</v>
      </c>
      <c r="AJ373" s="4" t="b">
        <f t="shared" si="90"/>
        <v>0</v>
      </c>
    </row>
    <row r="374" spans="9:36" ht="15.75" customHeight="1" x14ac:dyDescent="0.2">
      <c r="I374" s="74" t="str" cm="1">
        <f t="array" ref="I374">IF(SUMPRODUCT(--ISNUMBER(SEARCH(_xlfn._xlws.FILTER(TRANSPOSE(_xlfn.TEXTSPLIT(I$3," "," ",TRUE)),I$3&lt;&gt;""),$F374)))&gt;0,IF($C374&lt;&gt;"",TEXT($C374," - TT.MM"),"")&amp;" "&amp;$G374&amp;IF($D374="",""," "&amp;TEXT($D374,"HH.MM")),"")</f>
        <v/>
      </c>
      <c r="J374" s="74" t="str" cm="1">
        <f t="array" ref="J374">IF(SUMPRODUCT(--ISNUMBER(SEARCH(_xlfn._xlws.FILTER(TRANSPOSE(_xlfn.TEXTSPLIT(J$3," "," ",TRUE)),J$3&lt;&gt;""),$F374)))&gt;0,IF($C374&lt;&gt;"",TEXT($C374," - TT.MM"),"")&amp;" "&amp;$G374&amp;IF($D374="",""," "&amp;TEXT($D374,"HH.MM")),"")</f>
        <v/>
      </c>
      <c r="K374" s="74" t="str" cm="1">
        <f t="array" ref="K374">IF(SUMPRODUCT(--ISNUMBER(SEARCH(_xlfn._xlws.FILTER(TRANSPOSE(_xlfn.TEXTSPLIT(K$3," "," ",TRUE)),K$3&lt;&gt;""),$F374)))&gt;0,IF($C374&lt;&gt;"",TEXT($C374," - TT.MM"),"")&amp;" "&amp;$G374&amp;IF($D374="",""," "&amp;TEXT($D374,"HH.MM")),"")</f>
        <v/>
      </c>
      <c r="L374" s="74" t="str" cm="1">
        <f t="array" ref="L374">IF(SUMPRODUCT(--ISNUMBER(SEARCH(_xlfn._xlws.FILTER(TRANSPOSE(_xlfn.TEXTSPLIT(L$3," "," ",TRUE)),L$3&lt;&gt;""),$F374)))&gt;0,IF($C374&lt;&gt;"",TEXT($C374," - TT.MM"),"")&amp;" "&amp;$G374&amp;IF($D374="",""," "&amp;TEXT($D374,"HH.MM")),"")</f>
        <v/>
      </c>
      <c r="M374" s="74" t="str" cm="1">
        <f t="array" ref="M374">IF(SUMPRODUCT(--ISNUMBER(SEARCH(_xlfn._xlws.FILTER(TRANSPOSE(_xlfn.TEXTSPLIT(M$3," "," ",TRUE)),M$3&lt;&gt;""),$F374)))&gt;0,IF($C374&lt;&gt;"",TEXT($C374," - TT.MM"),"")&amp;" "&amp;$G374&amp;IF($D374="",""," "&amp;TEXT($D374,"HH.MM")),"")</f>
        <v/>
      </c>
      <c r="N374" s="74" t="str" cm="1">
        <f t="array" ref="N374">IF(SUMPRODUCT(--ISNUMBER(SEARCH(_xlfn._xlws.FILTER(TRANSPOSE(_xlfn.TEXTSPLIT(N$3," "," ",TRUE)),N$3&lt;&gt;""),$F374)))&gt;0,IF($C374&lt;&gt;"",TEXT($C374," - TT.MM"),"")&amp;" "&amp;$G374&amp;IF($D374="",""," "&amp;TEXT($D374,"HH.MM")),"")</f>
        <v/>
      </c>
      <c r="O374" s="74" t="str" cm="1">
        <f t="array" ref="O374">IF(SUMPRODUCT(--ISNUMBER(SEARCH(_xlfn._xlws.FILTER(TRANSPOSE(_xlfn.TEXTSPLIT(O$3," "," ",TRUE)),O$3&lt;&gt;""),$F374)))&gt;0,IF($C374&lt;&gt;"",TEXT($C374," - TT.MM"),"")&amp;" "&amp;$G374&amp;IF($D374="",""," "&amp;TEXT($D374,"HH.MM")),"")</f>
        <v/>
      </c>
      <c r="W374" s="4" t="b">
        <f t="shared" si="88"/>
        <v>0</v>
      </c>
      <c r="X374" s="4" t="b">
        <f t="shared" si="88"/>
        <v>0</v>
      </c>
      <c r="Y374" s="4" t="b">
        <f t="shared" si="88"/>
        <v>0</v>
      </c>
      <c r="Z374" s="4" t="b">
        <f t="shared" si="87"/>
        <v>0</v>
      </c>
      <c r="AA374" s="4" t="b">
        <f t="shared" si="87"/>
        <v>0</v>
      </c>
      <c r="AB374" s="4" t="b">
        <f t="shared" si="87"/>
        <v>0</v>
      </c>
      <c r="AF374" s="4" t="b">
        <f t="shared" si="89"/>
        <v>0</v>
      </c>
      <c r="AG374" s="4" t="b">
        <f t="shared" si="91"/>
        <v>0</v>
      </c>
      <c r="AH374" s="4" t="b">
        <f t="shared" si="91"/>
        <v>0</v>
      </c>
      <c r="AI374" s="4" t="b">
        <f t="shared" si="91"/>
        <v>0</v>
      </c>
      <c r="AJ374" s="4" t="b">
        <f t="shared" si="90"/>
        <v>0</v>
      </c>
    </row>
    <row r="375" spans="9:36" ht="15.75" customHeight="1" x14ac:dyDescent="0.2">
      <c r="I375" s="74" t="str" cm="1">
        <f t="array" ref="I375">IF(SUMPRODUCT(--ISNUMBER(SEARCH(_xlfn._xlws.FILTER(TRANSPOSE(_xlfn.TEXTSPLIT(I$3," "," ",TRUE)),I$3&lt;&gt;""),$F375)))&gt;0,IF($C375&lt;&gt;"",TEXT($C375," - TT.MM"),"")&amp;" "&amp;$G375&amp;IF($D375="",""," "&amp;TEXT($D375,"HH.MM")),"")</f>
        <v/>
      </c>
      <c r="J375" s="74" t="str" cm="1">
        <f t="array" ref="J375">IF(SUMPRODUCT(--ISNUMBER(SEARCH(_xlfn._xlws.FILTER(TRANSPOSE(_xlfn.TEXTSPLIT(J$3," "," ",TRUE)),J$3&lt;&gt;""),$F375)))&gt;0,IF($C375&lt;&gt;"",TEXT($C375," - TT.MM"),"")&amp;" "&amp;$G375&amp;IF($D375="",""," "&amp;TEXT($D375,"HH.MM")),"")</f>
        <v/>
      </c>
      <c r="K375" s="74" t="str" cm="1">
        <f t="array" ref="K375">IF(SUMPRODUCT(--ISNUMBER(SEARCH(_xlfn._xlws.FILTER(TRANSPOSE(_xlfn.TEXTSPLIT(K$3," "," ",TRUE)),K$3&lt;&gt;""),$F375)))&gt;0,IF($C375&lt;&gt;"",TEXT($C375," - TT.MM"),"")&amp;" "&amp;$G375&amp;IF($D375="",""," "&amp;TEXT($D375,"HH.MM")),"")</f>
        <v/>
      </c>
      <c r="L375" s="74" t="str" cm="1">
        <f t="array" ref="L375">IF(SUMPRODUCT(--ISNUMBER(SEARCH(_xlfn._xlws.FILTER(TRANSPOSE(_xlfn.TEXTSPLIT(L$3," "," ",TRUE)),L$3&lt;&gt;""),$F375)))&gt;0,IF($C375&lt;&gt;"",TEXT($C375," - TT.MM"),"")&amp;" "&amp;$G375&amp;IF($D375="",""," "&amp;TEXT($D375,"HH.MM")),"")</f>
        <v/>
      </c>
      <c r="M375" s="74" t="str" cm="1">
        <f t="array" ref="M375">IF(SUMPRODUCT(--ISNUMBER(SEARCH(_xlfn._xlws.FILTER(TRANSPOSE(_xlfn.TEXTSPLIT(M$3," "," ",TRUE)),M$3&lt;&gt;""),$F375)))&gt;0,IF($C375&lt;&gt;"",TEXT($C375," - TT.MM"),"")&amp;" "&amp;$G375&amp;IF($D375="",""," "&amp;TEXT($D375,"HH.MM")),"")</f>
        <v/>
      </c>
      <c r="N375" s="74" t="str" cm="1">
        <f t="array" ref="N375">IF(SUMPRODUCT(--ISNUMBER(SEARCH(_xlfn._xlws.FILTER(TRANSPOSE(_xlfn.TEXTSPLIT(N$3," "," ",TRUE)),N$3&lt;&gt;""),$F375)))&gt;0,IF($C375&lt;&gt;"",TEXT($C375," - TT.MM"),"")&amp;" "&amp;$G375&amp;IF($D375="",""," "&amp;TEXT($D375,"HH.MM")),"")</f>
        <v/>
      </c>
      <c r="O375" s="74" t="str" cm="1">
        <f t="array" ref="O375">IF(SUMPRODUCT(--ISNUMBER(SEARCH(_xlfn._xlws.FILTER(TRANSPOSE(_xlfn.TEXTSPLIT(O$3," "," ",TRUE)),O$3&lt;&gt;""),$F375)))&gt;0,IF($C375&lt;&gt;"",TEXT($C375," - TT.MM"),"")&amp;" "&amp;$G375&amp;IF($D375="",""," "&amp;TEXT($D375,"HH.MM")),"")</f>
        <v/>
      </c>
      <c r="W375" s="4" t="b">
        <f t="shared" si="88"/>
        <v>0</v>
      </c>
      <c r="X375" s="4" t="b">
        <f t="shared" si="88"/>
        <v>0</v>
      </c>
      <c r="Y375" s="4" t="b">
        <f t="shared" si="88"/>
        <v>0</v>
      </c>
      <c r="Z375" s="4" t="b">
        <f t="shared" si="87"/>
        <v>0</v>
      </c>
      <c r="AA375" s="4" t="b">
        <f t="shared" si="87"/>
        <v>0</v>
      </c>
      <c r="AB375" s="4" t="b">
        <f t="shared" si="87"/>
        <v>0</v>
      </c>
      <c r="AF375" s="4" t="b">
        <f t="shared" si="89"/>
        <v>0</v>
      </c>
      <c r="AG375" s="4" t="b">
        <f t="shared" si="91"/>
        <v>0</v>
      </c>
      <c r="AH375" s="4" t="b">
        <f t="shared" si="91"/>
        <v>0</v>
      </c>
      <c r="AI375" s="4" t="b">
        <f t="shared" si="91"/>
        <v>0</v>
      </c>
      <c r="AJ375" s="4" t="b">
        <f t="shared" si="90"/>
        <v>0</v>
      </c>
    </row>
    <row r="376" spans="9:36" ht="15.75" customHeight="1" x14ac:dyDescent="0.2">
      <c r="I376" s="74" t="str" cm="1">
        <f t="array" ref="I376">IF(SUMPRODUCT(--ISNUMBER(SEARCH(_xlfn._xlws.FILTER(TRANSPOSE(_xlfn.TEXTSPLIT(I$3," "," ",TRUE)),I$3&lt;&gt;""),$F376)))&gt;0,IF($C376&lt;&gt;"",TEXT($C376," - TT.MM"),"")&amp;" "&amp;$G376&amp;IF($D376="",""," "&amp;TEXT($D376,"HH.MM")),"")</f>
        <v/>
      </c>
      <c r="J376" s="74" t="str" cm="1">
        <f t="array" ref="J376">IF(SUMPRODUCT(--ISNUMBER(SEARCH(_xlfn._xlws.FILTER(TRANSPOSE(_xlfn.TEXTSPLIT(J$3," "," ",TRUE)),J$3&lt;&gt;""),$F376)))&gt;0,IF($C376&lt;&gt;"",TEXT($C376," - TT.MM"),"")&amp;" "&amp;$G376&amp;IF($D376="",""," "&amp;TEXT($D376,"HH.MM")),"")</f>
        <v/>
      </c>
      <c r="K376" s="74" t="str" cm="1">
        <f t="array" ref="K376">IF(SUMPRODUCT(--ISNUMBER(SEARCH(_xlfn._xlws.FILTER(TRANSPOSE(_xlfn.TEXTSPLIT(K$3," "," ",TRUE)),K$3&lt;&gt;""),$F376)))&gt;0,IF($C376&lt;&gt;"",TEXT($C376," - TT.MM"),"")&amp;" "&amp;$G376&amp;IF($D376="",""," "&amp;TEXT($D376,"HH.MM")),"")</f>
        <v/>
      </c>
      <c r="L376" s="74" t="str" cm="1">
        <f t="array" ref="L376">IF(SUMPRODUCT(--ISNUMBER(SEARCH(_xlfn._xlws.FILTER(TRANSPOSE(_xlfn.TEXTSPLIT(L$3," "," ",TRUE)),L$3&lt;&gt;""),$F376)))&gt;0,IF($C376&lt;&gt;"",TEXT($C376," - TT.MM"),"")&amp;" "&amp;$G376&amp;IF($D376="",""," "&amp;TEXT($D376,"HH.MM")),"")</f>
        <v/>
      </c>
      <c r="M376" s="74" t="str" cm="1">
        <f t="array" ref="M376">IF(SUMPRODUCT(--ISNUMBER(SEARCH(_xlfn._xlws.FILTER(TRANSPOSE(_xlfn.TEXTSPLIT(M$3," "," ",TRUE)),M$3&lt;&gt;""),$F376)))&gt;0,IF($C376&lt;&gt;"",TEXT($C376," - TT.MM"),"")&amp;" "&amp;$G376&amp;IF($D376="",""," "&amp;TEXT($D376,"HH.MM")),"")</f>
        <v/>
      </c>
      <c r="N376" s="74" t="str" cm="1">
        <f t="array" ref="N376">IF(SUMPRODUCT(--ISNUMBER(SEARCH(_xlfn._xlws.FILTER(TRANSPOSE(_xlfn.TEXTSPLIT(N$3," "," ",TRUE)),N$3&lt;&gt;""),$F376)))&gt;0,IF($C376&lt;&gt;"",TEXT($C376," - TT.MM"),"")&amp;" "&amp;$G376&amp;IF($D376="",""," "&amp;TEXT($D376,"HH.MM")),"")</f>
        <v/>
      </c>
      <c r="O376" s="74" t="str" cm="1">
        <f t="array" ref="O376">IF(SUMPRODUCT(--ISNUMBER(SEARCH(_xlfn._xlws.FILTER(TRANSPOSE(_xlfn.TEXTSPLIT(O$3," "," ",TRUE)),O$3&lt;&gt;""),$F376)))&gt;0,IF($C376&lt;&gt;"",TEXT($C376," - TT.MM"),"")&amp;" "&amp;$G376&amp;IF($D376="",""," "&amp;TEXT($D376,"HH.MM")),"")</f>
        <v/>
      </c>
      <c r="W376" s="4" t="b">
        <f t="shared" si="88"/>
        <v>0</v>
      </c>
      <c r="X376" s="4" t="b">
        <f t="shared" si="88"/>
        <v>0</v>
      </c>
      <c r="Y376" s="4" t="b">
        <f t="shared" si="88"/>
        <v>0</v>
      </c>
      <c r="Z376" s="4" t="b">
        <f t="shared" si="87"/>
        <v>0</v>
      </c>
      <c r="AA376" s="4" t="b">
        <f t="shared" si="87"/>
        <v>0</v>
      </c>
      <c r="AB376" s="4" t="b">
        <f t="shared" si="87"/>
        <v>0</v>
      </c>
      <c r="AF376" s="4" t="b">
        <f t="shared" si="89"/>
        <v>0</v>
      </c>
      <c r="AG376" s="4" t="b">
        <f t="shared" si="91"/>
        <v>0</v>
      </c>
      <c r="AH376" s="4" t="b">
        <f t="shared" si="91"/>
        <v>0</v>
      </c>
      <c r="AI376" s="4" t="b">
        <f t="shared" si="91"/>
        <v>0</v>
      </c>
      <c r="AJ376" s="4" t="b">
        <f t="shared" si="90"/>
        <v>0</v>
      </c>
    </row>
    <row r="377" spans="9:36" ht="15.75" customHeight="1" x14ac:dyDescent="0.2">
      <c r="I377" s="74" t="str" cm="1">
        <f t="array" ref="I377">IF(SUMPRODUCT(--ISNUMBER(SEARCH(_xlfn._xlws.FILTER(TRANSPOSE(_xlfn.TEXTSPLIT(I$3," "," ",TRUE)),I$3&lt;&gt;""),$F377)))&gt;0,IF($C377&lt;&gt;"",TEXT($C377," - TT.MM"),"")&amp;" "&amp;$G377&amp;IF($D377="",""," "&amp;TEXT($D377,"HH.MM")),"")</f>
        <v/>
      </c>
      <c r="J377" s="74" t="str" cm="1">
        <f t="array" ref="J377">IF(SUMPRODUCT(--ISNUMBER(SEARCH(_xlfn._xlws.FILTER(TRANSPOSE(_xlfn.TEXTSPLIT(J$3," "," ",TRUE)),J$3&lt;&gt;""),$F377)))&gt;0,IF($C377&lt;&gt;"",TEXT($C377," - TT.MM"),"")&amp;" "&amp;$G377&amp;IF($D377="",""," "&amp;TEXT($D377,"HH.MM")),"")</f>
        <v/>
      </c>
      <c r="K377" s="74" t="str" cm="1">
        <f t="array" ref="K377">IF(SUMPRODUCT(--ISNUMBER(SEARCH(_xlfn._xlws.FILTER(TRANSPOSE(_xlfn.TEXTSPLIT(K$3," "," ",TRUE)),K$3&lt;&gt;""),$F377)))&gt;0,IF($C377&lt;&gt;"",TEXT($C377," - TT.MM"),"")&amp;" "&amp;$G377&amp;IF($D377="",""," "&amp;TEXT($D377,"HH.MM")),"")</f>
        <v/>
      </c>
      <c r="L377" s="74" t="str" cm="1">
        <f t="array" ref="L377">IF(SUMPRODUCT(--ISNUMBER(SEARCH(_xlfn._xlws.FILTER(TRANSPOSE(_xlfn.TEXTSPLIT(L$3," "," ",TRUE)),L$3&lt;&gt;""),$F377)))&gt;0,IF($C377&lt;&gt;"",TEXT($C377," - TT.MM"),"")&amp;" "&amp;$G377&amp;IF($D377="",""," "&amp;TEXT($D377,"HH.MM")),"")</f>
        <v/>
      </c>
      <c r="M377" s="74" t="str" cm="1">
        <f t="array" ref="M377">IF(SUMPRODUCT(--ISNUMBER(SEARCH(_xlfn._xlws.FILTER(TRANSPOSE(_xlfn.TEXTSPLIT(M$3," "," ",TRUE)),M$3&lt;&gt;""),$F377)))&gt;0,IF($C377&lt;&gt;"",TEXT($C377," - TT.MM"),"")&amp;" "&amp;$G377&amp;IF($D377="",""," "&amp;TEXT($D377,"HH.MM")),"")</f>
        <v/>
      </c>
      <c r="N377" s="74" t="str" cm="1">
        <f t="array" ref="N377">IF(SUMPRODUCT(--ISNUMBER(SEARCH(_xlfn._xlws.FILTER(TRANSPOSE(_xlfn.TEXTSPLIT(N$3," "," ",TRUE)),N$3&lt;&gt;""),$F377)))&gt;0,IF($C377&lt;&gt;"",TEXT($C377," - TT.MM"),"")&amp;" "&amp;$G377&amp;IF($D377="",""," "&amp;TEXT($D377,"HH.MM")),"")</f>
        <v/>
      </c>
      <c r="O377" s="74" t="str" cm="1">
        <f t="array" ref="O377">IF(SUMPRODUCT(--ISNUMBER(SEARCH(_xlfn._xlws.FILTER(TRANSPOSE(_xlfn.TEXTSPLIT(O$3," "," ",TRUE)),O$3&lt;&gt;""),$F377)))&gt;0,IF($C377&lt;&gt;"",TEXT($C377," - TT.MM"),"")&amp;" "&amp;$G377&amp;IF($D377="",""," "&amp;TEXT($D377,"HH.MM")),"")</f>
        <v/>
      </c>
      <c r="W377" s="4" t="b">
        <f t="shared" si="88"/>
        <v>0</v>
      </c>
      <c r="X377" s="4" t="b">
        <f t="shared" si="88"/>
        <v>0</v>
      </c>
      <c r="Y377" s="4" t="b">
        <f t="shared" si="88"/>
        <v>0</v>
      </c>
      <c r="Z377" s="4" t="b">
        <f t="shared" si="87"/>
        <v>0</v>
      </c>
      <c r="AA377" s="4" t="b">
        <f t="shared" si="87"/>
        <v>0</v>
      </c>
      <c r="AB377" s="4" t="b">
        <f t="shared" si="87"/>
        <v>0</v>
      </c>
      <c r="AF377" s="4" t="b">
        <f t="shared" si="89"/>
        <v>0</v>
      </c>
      <c r="AG377" s="4" t="b">
        <f t="shared" si="91"/>
        <v>0</v>
      </c>
      <c r="AH377" s="4" t="b">
        <f t="shared" si="91"/>
        <v>0</v>
      </c>
      <c r="AI377" s="4" t="b">
        <f t="shared" si="91"/>
        <v>0</v>
      </c>
      <c r="AJ377" s="4" t="b">
        <f t="shared" si="90"/>
        <v>0</v>
      </c>
    </row>
    <row r="378" spans="9:36" ht="15.75" customHeight="1" x14ac:dyDescent="0.2">
      <c r="I378" s="74" t="str" cm="1">
        <f t="array" ref="I378">IF(SUMPRODUCT(--ISNUMBER(SEARCH(_xlfn._xlws.FILTER(TRANSPOSE(_xlfn.TEXTSPLIT(I$3," "," ",TRUE)),I$3&lt;&gt;""),$F378)))&gt;0,IF($C378&lt;&gt;"",TEXT($C378," - TT.MM"),"")&amp;" "&amp;$G378&amp;IF($D378="",""," "&amp;TEXT($D378,"HH.MM")),"")</f>
        <v/>
      </c>
      <c r="J378" s="74" t="str" cm="1">
        <f t="array" ref="J378">IF(SUMPRODUCT(--ISNUMBER(SEARCH(_xlfn._xlws.FILTER(TRANSPOSE(_xlfn.TEXTSPLIT(J$3," "," ",TRUE)),J$3&lt;&gt;""),$F378)))&gt;0,IF($C378&lt;&gt;"",TEXT($C378," - TT.MM"),"")&amp;" "&amp;$G378&amp;IF($D378="",""," "&amp;TEXT($D378,"HH.MM")),"")</f>
        <v/>
      </c>
      <c r="K378" s="74" t="str" cm="1">
        <f t="array" ref="K378">IF(SUMPRODUCT(--ISNUMBER(SEARCH(_xlfn._xlws.FILTER(TRANSPOSE(_xlfn.TEXTSPLIT(K$3," "," ",TRUE)),K$3&lt;&gt;""),$F378)))&gt;0,IF($C378&lt;&gt;"",TEXT($C378," - TT.MM"),"")&amp;" "&amp;$G378&amp;IF($D378="",""," "&amp;TEXT($D378,"HH.MM")),"")</f>
        <v/>
      </c>
      <c r="L378" s="74" t="str" cm="1">
        <f t="array" ref="L378">IF(SUMPRODUCT(--ISNUMBER(SEARCH(_xlfn._xlws.FILTER(TRANSPOSE(_xlfn.TEXTSPLIT(L$3," "," ",TRUE)),L$3&lt;&gt;""),$F378)))&gt;0,IF($C378&lt;&gt;"",TEXT($C378," - TT.MM"),"")&amp;" "&amp;$G378&amp;IF($D378="",""," "&amp;TEXT($D378,"HH.MM")),"")</f>
        <v/>
      </c>
      <c r="M378" s="74" t="str" cm="1">
        <f t="array" ref="M378">IF(SUMPRODUCT(--ISNUMBER(SEARCH(_xlfn._xlws.FILTER(TRANSPOSE(_xlfn.TEXTSPLIT(M$3," "," ",TRUE)),M$3&lt;&gt;""),$F378)))&gt;0,IF($C378&lt;&gt;"",TEXT($C378," - TT.MM"),"")&amp;" "&amp;$G378&amp;IF($D378="",""," "&amp;TEXT($D378,"HH.MM")),"")</f>
        <v/>
      </c>
      <c r="N378" s="74" t="str" cm="1">
        <f t="array" ref="N378">IF(SUMPRODUCT(--ISNUMBER(SEARCH(_xlfn._xlws.FILTER(TRANSPOSE(_xlfn.TEXTSPLIT(N$3," "," ",TRUE)),N$3&lt;&gt;""),$F378)))&gt;0,IF($C378&lt;&gt;"",TEXT($C378," - TT.MM"),"")&amp;" "&amp;$G378&amp;IF($D378="",""," "&amp;TEXT($D378,"HH.MM")),"")</f>
        <v/>
      </c>
      <c r="O378" s="74" t="str" cm="1">
        <f t="array" ref="O378">IF(SUMPRODUCT(--ISNUMBER(SEARCH(_xlfn._xlws.FILTER(TRANSPOSE(_xlfn.TEXTSPLIT(O$3," "," ",TRUE)),O$3&lt;&gt;""),$F378)))&gt;0,IF($C378&lt;&gt;"",TEXT($C378," - TT.MM"),"")&amp;" "&amp;$G378&amp;IF($D378="",""," "&amp;TEXT($D378,"HH.MM")),"")</f>
        <v/>
      </c>
      <c r="W378" s="4" t="b">
        <f t="shared" si="88"/>
        <v>0</v>
      </c>
      <c r="X378" s="4" t="b">
        <f t="shared" si="88"/>
        <v>0</v>
      </c>
      <c r="Y378" s="4" t="b">
        <f t="shared" si="88"/>
        <v>0</v>
      </c>
      <c r="Z378" s="4" t="b">
        <f t="shared" si="87"/>
        <v>0</v>
      </c>
      <c r="AA378" s="4" t="b">
        <f t="shared" si="87"/>
        <v>0</v>
      </c>
      <c r="AB378" s="4" t="b">
        <f t="shared" si="87"/>
        <v>0</v>
      </c>
      <c r="AF378" s="4" t="b">
        <f t="shared" si="89"/>
        <v>0</v>
      </c>
      <c r="AG378" s="4" t="b">
        <f t="shared" si="91"/>
        <v>0</v>
      </c>
      <c r="AH378" s="4" t="b">
        <f t="shared" si="91"/>
        <v>0</v>
      </c>
      <c r="AI378" s="4" t="b">
        <f t="shared" si="91"/>
        <v>0</v>
      </c>
      <c r="AJ378" s="4" t="b">
        <f t="shared" si="90"/>
        <v>0</v>
      </c>
    </row>
    <row r="379" spans="9:36" ht="15.75" customHeight="1" x14ac:dyDescent="0.2">
      <c r="I379" s="74" t="str" cm="1">
        <f t="array" ref="I379">IF(SUMPRODUCT(--ISNUMBER(SEARCH(_xlfn._xlws.FILTER(TRANSPOSE(_xlfn.TEXTSPLIT(I$3," "," ",TRUE)),I$3&lt;&gt;""),$F379)))&gt;0,IF($C379&lt;&gt;"",TEXT($C379," - TT.MM"),"")&amp;" "&amp;$G379&amp;IF($D379="",""," "&amp;TEXT($D379,"HH.MM")),"")</f>
        <v/>
      </c>
      <c r="J379" s="74" t="str" cm="1">
        <f t="array" ref="J379">IF(SUMPRODUCT(--ISNUMBER(SEARCH(_xlfn._xlws.FILTER(TRANSPOSE(_xlfn.TEXTSPLIT(J$3," "," ",TRUE)),J$3&lt;&gt;""),$F379)))&gt;0,IF($C379&lt;&gt;"",TEXT($C379," - TT.MM"),"")&amp;" "&amp;$G379&amp;IF($D379="",""," "&amp;TEXT($D379,"HH.MM")),"")</f>
        <v/>
      </c>
      <c r="K379" s="74" t="str" cm="1">
        <f t="array" ref="K379">IF(SUMPRODUCT(--ISNUMBER(SEARCH(_xlfn._xlws.FILTER(TRANSPOSE(_xlfn.TEXTSPLIT(K$3," "," ",TRUE)),K$3&lt;&gt;""),$F379)))&gt;0,IF($C379&lt;&gt;"",TEXT($C379," - TT.MM"),"")&amp;" "&amp;$G379&amp;IF($D379="",""," "&amp;TEXT($D379,"HH.MM")),"")</f>
        <v/>
      </c>
      <c r="L379" s="74" t="str" cm="1">
        <f t="array" ref="L379">IF(SUMPRODUCT(--ISNUMBER(SEARCH(_xlfn._xlws.FILTER(TRANSPOSE(_xlfn.TEXTSPLIT(L$3," "," ",TRUE)),L$3&lt;&gt;""),$F379)))&gt;0,IF($C379&lt;&gt;"",TEXT($C379," - TT.MM"),"")&amp;" "&amp;$G379&amp;IF($D379="",""," "&amp;TEXT($D379,"HH.MM")),"")</f>
        <v/>
      </c>
      <c r="M379" s="74" t="str" cm="1">
        <f t="array" ref="M379">IF(SUMPRODUCT(--ISNUMBER(SEARCH(_xlfn._xlws.FILTER(TRANSPOSE(_xlfn.TEXTSPLIT(M$3," "," ",TRUE)),M$3&lt;&gt;""),$F379)))&gt;0,IF($C379&lt;&gt;"",TEXT($C379," - TT.MM"),"")&amp;" "&amp;$G379&amp;IF($D379="",""," "&amp;TEXT($D379,"HH.MM")),"")</f>
        <v/>
      </c>
      <c r="N379" s="74" t="str" cm="1">
        <f t="array" ref="N379">IF(SUMPRODUCT(--ISNUMBER(SEARCH(_xlfn._xlws.FILTER(TRANSPOSE(_xlfn.TEXTSPLIT(N$3," "," ",TRUE)),N$3&lt;&gt;""),$F379)))&gt;0,IF($C379&lt;&gt;"",TEXT($C379," - TT.MM"),"")&amp;" "&amp;$G379&amp;IF($D379="",""," "&amp;TEXT($D379,"HH.MM")),"")</f>
        <v/>
      </c>
      <c r="O379" s="74" t="str" cm="1">
        <f t="array" ref="O379">IF(SUMPRODUCT(--ISNUMBER(SEARCH(_xlfn._xlws.FILTER(TRANSPOSE(_xlfn.TEXTSPLIT(O$3," "," ",TRUE)),O$3&lt;&gt;""),$F379)))&gt;0,IF($C379&lt;&gt;"",TEXT($C379," - TT.MM"),"")&amp;" "&amp;$G379&amp;IF($D379="",""," "&amp;TEXT($D379,"HH.MM")),"")</f>
        <v/>
      </c>
      <c r="W379" s="4" t="b">
        <f t="shared" si="88"/>
        <v>0</v>
      </c>
      <c r="X379" s="4" t="b">
        <f t="shared" si="88"/>
        <v>0</v>
      </c>
      <c r="Y379" s="4" t="b">
        <f t="shared" si="88"/>
        <v>0</v>
      </c>
      <c r="Z379" s="4" t="b">
        <f t="shared" si="87"/>
        <v>0</v>
      </c>
      <c r="AA379" s="4" t="b">
        <f t="shared" si="87"/>
        <v>0</v>
      </c>
      <c r="AB379" s="4" t="b">
        <f t="shared" si="87"/>
        <v>0</v>
      </c>
      <c r="AF379" s="4" t="b">
        <f t="shared" si="89"/>
        <v>0</v>
      </c>
      <c r="AG379" s="4" t="b">
        <f t="shared" si="91"/>
        <v>0</v>
      </c>
      <c r="AH379" s="4" t="b">
        <f t="shared" si="91"/>
        <v>0</v>
      </c>
      <c r="AI379" s="4" t="b">
        <f t="shared" si="91"/>
        <v>0</v>
      </c>
      <c r="AJ379" s="4" t="b">
        <f t="shared" si="90"/>
        <v>0</v>
      </c>
    </row>
    <row r="380" spans="9:36" ht="15.75" customHeight="1" x14ac:dyDescent="0.2">
      <c r="I380" s="74" t="str" cm="1">
        <f t="array" ref="I380">IF(SUMPRODUCT(--ISNUMBER(SEARCH(_xlfn._xlws.FILTER(TRANSPOSE(_xlfn.TEXTSPLIT(I$3," "," ",TRUE)),I$3&lt;&gt;""),$F380)))&gt;0,IF($C380&lt;&gt;"",TEXT($C380," - TT.MM"),"")&amp;" "&amp;$G380&amp;IF($D380="",""," "&amp;TEXT($D380,"HH.MM")),"")</f>
        <v/>
      </c>
      <c r="J380" s="74" t="str" cm="1">
        <f t="array" ref="J380">IF(SUMPRODUCT(--ISNUMBER(SEARCH(_xlfn._xlws.FILTER(TRANSPOSE(_xlfn.TEXTSPLIT(J$3," "," ",TRUE)),J$3&lt;&gt;""),$F380)))&gt;0,IF($C380&lt;&gt;"",TEXT($C380," - TT.MM"),"")&amp;" "&amp;$G380&amp;IF($D380="",""," "&amp;TEXT($D380,"HH.MM")),"")</f>
        <v/>
      </c>
      <c r="K380" s="74" t="str" cm="1">
        <f t="array" ref="K380">IF(SUMPRODUCT(--ISNUMBER(SEARCH(_xlfn._xlws.FILTER(TRANSPOSE(_xlfn.TEXTSPLIT(K$3," "," ",TRUE)),K$3&lt;&gt;""),$F380)))&gt;0,IF($C380&lt;&gt;"",TEXT($C380," - TT.MM"),"")&amp;" "&amp;$G380&amp;IF($D380="",""," "&amp;TEXT($D380,"HH.MM")),"")</f>
        <v/>
      </c>
      <c r="L380" s="74" t="str" cm="1">
        <f t="array" ref="L380">IF(SUMPRODUCT(--ISNUMBER(SEARCH(_xlfn._xlws.FILTER(TRANSPOSE(_xlfn.TEXTSPLIT(L$3," "," ",TRUE)),L$3&lt;&gt;""),$F380)))&gt;0,IF($C380&lt;&gt;"",TEXT($C380," - TT.MM"),"")&amp;" "&amp;$G380&amp;IF($D380="",""," "&amp;TEXT($D380,"HH.MM")),"")</f>
        <v/>
      </c>
      <c r="M380" s="74" t="str" cm="1">
        <f t="array" ref="M380">IF(SUMPRODUCT(--ISNUMBER(SEARCH(_xlfn._xlws.FILTER(TRANSPOSE(_xlfn.TEXTSPLIT(M$3," "," ",TRUE)),M$3&lt;&gt;""),$F380)))&gt;0,IF($C380&lt;&gt;"",TEXT($C380," - TT.MM"),"")&amp;" "&amp;$G380&amp;IF($D380="",""," "&amp;TEXT($D380,"HH.MM")),"")</f>
        <v/>
      </c>
      <c r="N380" s="74" t="str" cm="1">
        <f t="array" ref="N380">IF(SUMPRODUCT(--ISNUMBER(SEARCH(_xlfn._xlws.FILTER(TRANSPOSE(_xlfn.TEXTSPLIT(N$3," "," ",TRUE)),N$3&lt;&gt;""),$F380)))&gt;0,IF($C380&lt;&gt;"",TEXT($C380," - TT.MM"),"")&amp;" "&amp;$G380&amp;IF($D380="",""," "&amp;TEXT($D380,"HH.MM")),"")</f>
        <v/>
      </c>
      <c r="O380" s="74" t="str" cm="1">
        <f t="array" ref="O380">IF(SUMPRODUCT(--ISNUMBER(SEARCH(_xlfn._xlws.FILTER(TRANSPOSE(_xlfn.TEXTSPLIT(O$3," "," ",TRUE)),O$3&lt;&gt;""),$F380)))&gt;0,IF($C380&lt;&gt;"",TEXT($C380," - TT.MM"),"")&amp;" "&amp;$G380&amp;IF($D380="",""," "&amp;TEXT($D380,"HH.MM")),"")</f>
        <v/>
      </c>
      <c r="W380" s="4" t="b">
        <f t="shared" si="88"/>
        <v>0</v>
      </c>
      <c r="X380" s="4" t="b">
        <f t="shared" si="88"/>
        <v>0</v>
      </c>
      <c r="Y380" s="4" t="b">
        <f t="shared" si="88"/>
        <v>0</v>
      </c>
      <c r="Z380" s="4" t="b">
        <f t="shared" si="87"/>
        <v>0</v>
      </c>
      <c r="AA380" s="4" t="b">
        <f t="shared" si="87"/>
        <v>0</v>
      </c>
      <c r="AB380" s="4" t="b">
        <f t="shared" si="87"/>
        <v>0</v>
      </c>
      <c r="AF380" s="4" t="b">
        <f t="shared" si="89"/>
        <v>0</v>
      </c>
      <c r="AG380" s="4" t="b">
        <f t="shared" si="91"/>
        <v>0</v>
      </c>
      <c r="AH380" s="4" t="b">
        <f t="shared" si="91"/>
        <v>0</v>
      </c>
      <c r="AI380" s="4" t="b">
        <f t="shared" si="91"/>
        <v>0</v>
      </c>
      <c r="AJ380" s="4" t="b">
        <f t="shared" si="90"/>
        <v>0</v>
      </c>
    </row>
    <row r="381" spans="9:36" ht="15.75" customHeight="1" x14ac:dyDescent="0.2">
      <c r="I381" s="74" t="str" cm="1">
        <f t="array" ref="I381">IF(SUMPRODUCT(--ISNUMBER(SEARCH(_xlfn._xlws.FILTER(TRANSPOSE(_xlfn.TEXTSPLIT(I$3," "," ",TRUE)),I$3&lt;&gt;""),$F381)))&gt;0,IF($C381&lt;&gt;"",TEXT($C381," - TT.MM"),"")&amp;" "&amp;$G381&amp;IF($D381="",""," "&amp;TEXT($D381,"HH.MM")),"")</f>
        <v/>
      </c>
      <c r="J381" s="74" t="str" cm="1">
        <f t="array" ref="J381">IF(SUMPRODUCT(--ISNUMBER(SEARCH(_xlfn._xlws.FILTER(TRANSPOSE(_xlfn.TEXTSPLIT(J$3," "," ",TRUE)),J$3&lt;&gt;""),$F381)))&gt;0,IF($C381&lt;&gt;"",TEXT($C381," - TT.MM"),"")&amp;" "&amp;$G381&amp;IF($D381="",""," "&amp;TEXT($D381,"HH.MM")),"")</f>
        <v/>
      </c>
      <c r="K381" s="74" t="str" cm="1">
        <f t="array" ref="K381">IF(SUMPRODUCT(--ISNUMBER(SEARCH(_xlfn._xlws.FILTER(TRANSPOSE(_xlfn.TEXTSPLIT(K$3," "," ",TRUE)),K$3&lt;&gt;""),$F381)))&gt;0,IF($C381&lt;&gt;"",TEXT($C381," - TT.MM"),"")&amp;" "&amp;$G381&amp;IF($D381="",""," "&amp;TEXT($D381,"HH.MM")),"")</f>
        <v/>
      </c>
      <c r="L381" s="74" t="str" cm="1">
        <f t="array" ref="L381">IF(SUMPRODUCT(--ISNUMBER(SEARCH(_xlfn._xlws.FILTER(TRANSPOSE(_xlfn.TEXTSPLIT(L$3," "," ",TRUE)),L$3&lt;&gt;""),$F381)))&gt;0,IF($C381&lt;&gt;"",TEXT($C381," - TT.MM"),"")&amp;" "&amp;$G381&amp;IF($D381="",""," "&amp;TEXT($D381,"HH.MM")),"")</f>
        <v/>
      </c>
      <c r="M381" s="74" t="str" cm="1">
        <f t="array" ref="M381">IF(SUMPRODUCT(--ISNUMBER(SEARCH(_xlfn._xlws.FILTER(TRANSPOSE(_xlfn.TEXTSPLIT(M$3," "," ",TRUE)),M$3&lt;&gt;""),$F381)))&gt;0,IF($C381&lt;&gt;"",TEXT($C381," - TT.MM"),"")&amp;" "&amp;$G381&amp;IF($D381="",""," "&amp;TEXT($D381,"HH.MM")),"")</f>
        <v/>
      </c>
      <c r="N381" s="74" t="str" cm="1">
        <f t="array" ref="N381">IF(SUMPRODUCT(--ISNUMBER(SEARCH(_xlfn._xlws.FILTER(TRANSPOSE(_xlfn.TEXTSPLIT(N$3," "," ",TRUE)),N$3&lt;&gt;""),$F381)))&gt;0,IF($C381&lt;&gt;"",TEXT($C381," - TT.MM"),"")&amp;" "&amp;$G381&amp;IF($D381="",""," "&amp;TEXT($D381,"HH.MM")),"")</f>
        <v/>
      </c>
      <c r="O381" s="74" t="str" cm="1">
        <f t="array" ref="O381">IF(SUMPRODUCT(--ISNUMBER(SEARCH(_xlfn._xlws.FILTER(TRANSPOSE(_xlfn.TEXTSPLIT(O$3," "," ",TRUE)),O$3&lt;&gt;""),$F381)))&gt;0,IF($C381&lt;&gt;"",TEXT($C381," - TT.MM"),"")&amp;" "&amp;$G381&amp;IF($D381="",""," "&amp;TEXT($D381,"HH.MM")),"")</f>
        <v/>
      </c>
      <c r="W381" s="4" t="b">
        <f t="shared" si="88"/>
        <v>0</v>
      </c>
      <c r="X381" s="4" t="b">
        <f t="shared" si="88"/>
        <v>0</v>
      </c>
      <c r="Y381" s="4" t="b">
        <f t="shared" si="88"/>
        <v>0</v>
      </c>
      <c r="Z381" s="4" t="b">
        <f t="shared" si="88"/>
        <v>0</v>
      </c>
      <c r="AA381" s="4" t="b">
        <f t="shared" si="88"/>
        <v>0</v>
      </c>
      <c r="AB381" s="4" t="b">
        <f t="shared" si="88"/>
        <v>0</v>
      </c>
      <c r="AF381" s="4" t="b">
        <f t="shared" si="89"/>
        <v>0</v>
      </c>
      <c r="AG381" s="4" t="b">
        <f t="shared" si="91"/>
        <v>0</v>
      </c>
      <c r="AH381" s="4" t="b">
        <f t="shared" si="91"/>
        <v>0</v>
      </c>
      <c r="AI381" s="4" t="b">
        <f t="shared" si="91"/>
        <v>0</v>
      </c>
      <c r="AJ381" s="4" t="b">
        <f t="shared" si="90"/>
        <v>0</v>
      </c>
    </row>
    <row r="382" spans="9:36" ht="15.75" customHeight="1" x14ac:dyDescent="0.2">
      <c r="I382" s="74" t="str" cm="1">
        <f t="array" ref="I382">IF(SUMPRODUCT(--ISNUMBER(SEARCH(_xlfn._xlws.FILTER(TRANSPOSE(_xlfn.TEXTSPLIT(I$3," "," ",TRUE)),I$3&lt;&gt;""),$F382)))&gt;0,IF($C382&lt;&gt;"",TEXT($C382," - TT.MM"),"")&amp;" "&amp;$G382&amp;IF($D382="",""," "&amp;TEXT($D382,"HH.MM")),"")</f>
        <v/>
      </c>
      <c r="J382" s="74" t="str" cm="1">
        <f t="array" ref="J382">IF(SUMPRODUCT(--ISNUMBER(SEARCH(_xlfn._xlws.FILTER(TRANSPOSE(_xlfn.TEXTSPLIT(J$3," "," ",TRUE)),J$3&lt;&gt;""),$F382)))&gt;0,IF($C382&lt;&gt;"",TEXT($C382," - TT.MM"),"")&amp;" "&amp;$G382&amp;IF($D382="",""," "&amp;TEXT($D382,"HH.MM")),"")</f>
        <v/>
      </c>
      <c r="K382" s="74" t="str" cm="1">
        <f t="array" ref="K382">IF(SUMPRODUCT(--ISNUMBER(SEARCH(_xlfn._xlws.FILTER(TRANSPOSE(_xlfn.TEXTSPLIT(K$3," "," ",TRUE)),K$3&lt;&gt;""),$F382)))&gt;0,IF($C382&lt;&gt;"",TEXT($C382," - TT.MM"),"")&amp;" "&amp;$G382&amp;IF($D382="",""," "&amp;TEXT($D382,"HH.MM")),"")</f>
        <v/>
      </c>
      <c r="L382" s="74" t="str" cm="1">
        <f t="array" ref="L382">IF(SUMPRODUCT(--ISNUMBER(SEARCH(_xlfn._xlws.FILTER(TRANSPOSE(_xlfn.TEXTSPLIT(L$3," "," ",TRUE)),L$3&lt;&gt;""),$F382)))&gt;0,IF($C382&lt;&gt;"",TEXT($C382," - TT.MM"),"")&amp;" "&amp;$G382&amp;IF($D382="",""," "&amp;TEXT($D382,"HH.MM")),"")</f>
        <v/>
      </c>
      <c r="M382" s="74" t="str" cm="1">
        <f t="array" ref="M382">IF(SUMPRODUCT(--ISNUMBER(SEARCH(_xlfn._xlws.FILTER(TRANSPOSE(_xlfn.TEXTSPLIT(M$3," "," ",TRUE)),M$3&lt;&gt;""),$F382)))&gt;0,IF($C382&lt;&gt;"",TEXT($C382," - TT.MM"),"")&amp;" "&amp;$G382&amp;IF($D382="",""," "&amp;TEXT($D382,"HH.MM")),"")</f>
        <v/>
      </c>
      <c r="N382" s="74" t="str" cm="1">
        <f t="array" ref="N382">IF(SUMPRODUCT(--ISNUMBER(SEARCH(_xlfn._xlws.FILTER(TRANSPOSE(_xlfn.TEXTSPLIT(N$3," "," ",TRUE)),N$3&lt;&gt;""),$F382)))&gt;0,IF($C382&lt;&gt;"",TEXT($C382," - TT.MM"),"")&amp;" "&amp;$G382&amp;IF($D382="",""," "&amp;TEXT($D382,"HH.MM")),"")</f>
        <v/>
      </c>
      <c r="O382" s="74" t="str" cm="1">
        <f t="array" ref="O382">IF(SUMPRODUCT(--ISNUMBER(SEARCH(_xlfn._xlws.FILTER(TRANSPOSE(_xlfn.TEXTSPLIT(O$3," "," ",TRUE)),O$3&lt;&gt;""),$F382)))&gt;0,IF($C382&lt;&gt;"",TEXT($C382," - TT.MM"),"")&amp;" "&amp;$G382&amp;IF($D382="",""," "&amp;TEXT($D382,"HH.MM")),"")</f>
        <v/>
      </c>
      <c r="W382" s="4" t="b">
        <f t="shared" ref="W382:AB424" si="92">I382&lt;&gt;""</f>
        <v>0</v>
      </c>
      <c r="X382" s="4" t="b">
        <f t="shared" si="92"/>
        <v>0</v>
      </c>
      <c r="Y382" s="4" t="b">
        <f t="shared" si="92"/>
        <v>0</v>
      </c>
      <c r="Z382" s="4" t="b">
        <f t="shared" si="92"/>
        <v>0</v>
      </c>
      <c r="AA382" s="4" t="b">
        <f t="shared" si="92"/>
        <v>0</v>
      </c>
      <c r="AB382" s="4" t="b">
        <f t="shared" si="92"/>
        <v>0</v>
      </c>
      <c r="AF382" s="4" t="b">
        <f t="shared" si="89"/>
        <v>0</v>
      </c>
      <c r="AG382" s="4" t="b">
        <f t="shared" si="91"/>
        <v>0</v>
      </c>
      <c r="AH382" s="4" t="b">
        <f t="shared" si="91"/>
        <v>0</v>
      </c>
      <c r="AI382" s="4" t="b">
        <f t="shared" si="91"/>
        <v>0</v>
      </c>
      <c r="AJ382" s="4" t="b">
        <f t="shared" si="90"/>
        <v>0</v>
      </c>
    </row>
    <row r="383" spans="9:36" ht="15.75" customHeight="1" x14ac:dyDescent="0.2">
      <c r="I383" s="74" t="str" cm="1">
        <f t="array" ref="I383">IF(SUMPRODUCT(--ISNUMBER(SEARCH(_xlfn._xlws.FILTER(TRANSPOSE(_xlfn.TEXTSPLIT(I$3," "," ",TRUE)),I$3&lt;&gt;""),$F383)))&gt;0,IF($C383&lt;&gt;"",TEXT($C383," - TT.MM"),"")&amp;" "&amp;$G383&amp;IF($D383="",""," "&amp;TEXT($D383,"HH.MM")),"")</f>
        <v/>
      </c>
      <c r="J383" s="74" t="str" cm="1">
        <f t="array" ref="J383">IF(SUMPRODUCT(--ISNUMBER(SEARCH(_xlfn._xlws.FILTER(TRANSPOSE(_xlfn.TEXTSPLIT(J$3," "," ",TRUE)),J$3&lt;&gt;""),$F383)))&gt;0,IF($C383&lt;&gt;"",TEXT($C383," - TT.MM"),"")&amp;" "&amp;$G383&amp;IF($D383="",""," "&amp;TEXT($D383,"HH.MM")),"")</f>
        <v/>
      </c>
      <c r="K383" s="74" t="str" cm="1">
        <f t="array" ref="K383">IF(SUMPRODUCT(--ISNUMBER(SEARCH(_xlfn._xlws.FILTER(TRANSPOSE(_xlfn.TEXTSPLIT(K$3," "," ",TRUE)),K$3&lt;&gt;""),$F383)))&gt;0,IF($C383&lt;&gt;"",TEXT($C383," - TT.MM"),"")&amp;" "&amp;$G383&amp;IF($D383="",""," "&amp;TEXT($D383,"HH.MM")),"")</f>
        <v/>
      </c>
      <c r="L383" s="74" t="str" cm="1">
        <f t="array" ref="L383">IF(SUMPRODUCT(--ISNUMBER(SEARCH(_xlfn._xlws.FILTER(TRANSPOSE(_xlfn.TEXTSPLIT(L$3," "," ",TRUE)),L$3&lt;&gt;""),$F383)))&gt;0,IF($C383&lt;&gt;"",TEXT($C383," - TT.MM"),"")&amp;" "&amp;$G383&amp;IF($D383="",""," "&amp;TEXT($D383,"HH.MM")),"")</f>
        <v/>
      </c>
      <c r="M383" s="74" t="str" cm="1">
        <f t="array" ref="M383">IF(SUMPRODUCT(--ISNUMBER(SEARCH(_xlfn._xlws.FILTER(TRANSPOSE(_xlfn.TEXTSPLIT(M$3," "," ",TRUE)),M$3&lt;&gt;""),$F383)))&gt;0,IF($C383&lt;&gt;"",TEXT($C383," - TT.MM"),"")&amp;" "&amp;$G383&amp;IF($D383="",""," "&amp;TEXT($D383,"HH.MM")),"")</f>
        <v/>
      </c>
      <c r="N383" s="74" t="str" cm="1">
        <f t="array" ref="N383">IF(SUMPRODUCT(--ISNUMBER(SEARCH(_xlfn._xlws.FILTER(TRANSPOSE(_xlfn.TEXTSPLIT(N$3," "," ",TRUE)),N$3&lt;&gt;""),$F383)))&gt;0,IF($C383&lt;&gt;"",TEXT($C383," - TT.MM"),"")&amp;" "&amp;$G383&amp;IF($D383="",""," "&amp;TEXT($D383,"HH.MM")),"")</f>
        <v/>
      </c>
      <c r="O383" s="74" t="str" cm="1">
        <f t="array" ref="O383">IF(SUMPRODUCT(--ISNUMBER(SEARCH(_xlfn._xlws.FILTER(TRANSPOSE(_xlfn.TEXTSPLIT(O$3," "," ",TRUE)),O$3&lt;&gt;""),$F383)))&gt;0,IF($C383&lt;&gt;"",TEXT($C383," - TT.MM"),"")&amp;" "&amp;$G383&amp;IF($D383="",""," "&amp;TEXT($D383,"HH.MM")),"")</f>
        <v/>
      </c>
      <c r="W383" s="4" t="b">
        <f t="shared" si="92"/>
        <v>0</v>
      </c>
      <c r="X383" s="4" t="b">
        <f t="shared" si="92"/>
        <v>0</v>
      </c>
      <c r="Y383" s="4" t="b">
        <f t="shared" si="92"/>
        <v>0</v>
      </c>
      <c r="Z383" s="4" t="b">
        <f t="shared" si="92"/>
        <v>0</v>
      </c>
      <c r="AA383" s="4" t="b">
        <f t="shared" si="92"/>
        <v>0</v>
      </c>
      <c r="AB383" s="4" t="b">
        <f t="shared" si="92"/>
        <v>0</v>
      </c>
      <c r="AF383" s="4" t="b">
        <f t="shared" si="89"/>
        <v>0</v>
      </c>
      <c r="AG383" s="4" t="b">
        <f t="shared" si="91"/>
        <v>0</v>
      </c>
      <c r="AH383" s="4" t="b">
        <f t="shared" si="91"/>
        <v>0</v>
      </c>
      <c r="AI383" s="4" t="b">
        <f t="shared" si="91"/>
        <v>0</v>
      </c>
      <c r="AJ383" s="4" t="b">
        <f t="shared" si="90"/>
        <v>0</v>
      </c>
    </row>
    <row r="384" spans="9:36" ht="15.75" customHeight="1" x14ac:dyDescent="0.2">
      <c r="I384" s="74" t="str" cm="1">
        <f t="array" ref="I384">IF(SUMPRODUCT(--ISNUMBER(SEARCH(_xlfn._xlws.FILTER(TRANSPOSE(_xlfn.TEXTSPLIT(I$3," "," ",TRUE)),I$3&lt;&gt;""),$F384)))&gt;0,IF($C384&lt;&gt;"",TEXT($C384," - TT.MM"),"")&amp;" "&amp;$G384&amp;IF($D384="",""," "&amp;TEXT($D384,"HH.MM")),"")</f>
        <v/>
      </c>
      <c r="J384" s="74" t="str" cm="1">
        <f t="array" ref="J384">IF(SUMPRODUCT(--ISNUMBER(SEARCH(_xlfn._xlws.FILTER(TRANSPOSE(_xlfn.TEXTSPLIT(J$3," "," ",TRUE)),J$3&lt;&gt;""),$F384)))&gt;0,IF($C384&lt;&gt;"",TEXT($C384," - TT.MM"),"")&amp;" "&amp;$G384&amp;IF($D384="",""," "&amp;TEXT($D384,"HH.MM")),"")</f>
        <v/>
      </c>
      <c r="K384" s="74" t="str" cm="1">
        <f t="array" ref="K384">IF(SUMPRODUCT(--ISNUMBER(SEARCH(_xlfn._xlws.FILTER(TRANSPOSE(_xlfn.TEXTSPLIT(K$3," "," ",TRUE)),K$3&lt;&gt;""),$F384)))&gt;0,IF($C384&lt;&gt;"",TEXT($C384," - TT.MM"),"")&amp;" "&amp;$G384&amp;IF($D384="",""," "&amp;TEXT($D384,"HH.MM")),"")</f>
        <v/>
      </c>
      <c r="L384" s="74" t="str" cm="1">
        <f t="array" ref="L384">IF(SUMPRODUCT(--ISNUMBER(SEARCH(_xlfn._xlws.FILTER(TRANSPOSE(_xlfn.TEXTSPLIT(L$3," "," ",TRUE)),L$3&lt;&gt;""),$F384)))&gt;0,IF($C384&lt;&gt;"",TEXT($C384," - TT.MM"),"")&amp;" "&amp;$G384&amp;IF($D384="",""," "&amp;TEXT($D384,"HH.MM")),"")</f>
        <v/>
      </c>
      <c r="M384" s="74" t="str" cm="1">
        <f t="array" ref="M384">IF(SUMPRODUCT(--ISNUMBER(SEARCH(_xlfn._xlws.FILTER(TRANSPOSE(_xlfn.TEXTSPLIT(M$3," "," ",TRUE)),M$3&lt;&gt;""),$F384)))&gt;0,IF($C384&lt;&gt;"",TEXT($C384," - TT.MM"),"")&amp;" "&amp;$G384&amp;IF($D384="",""," "&amp;TEXT($D384,"HH.MM")),"")</f>
        <v/>
      </c>
      <c r="N384" s="74" t="str" cm="1">
        <f t="array" ref="N384">IF(SUMPRODUCT(--ISNUMBER(SEARCH(_xlfn._xlws.FILTER(TRANSPOSE(_xlfn.TEXTSPLIT(N$3," "," ",TRUE)),N$3&lt;&gt;""),$F384)))&gt;0,IF($C384&lt;&gt;"",TEXT($C384," - TT.MM"),"")&amp;" "&amp;$G384&amp;IF($D384="",""," "&amp;TEXT($D384,"HH.MM")),"")</f>
        <v/>
      </c>
      <c r="O384" s="74" t="str" cm="1">
        <f t="array" ref="O384">IF(SUMPRODUCT(--ISNUMBER(SEARCH(_xlfn._xlws.FILTER(TRANSPOSE(_xlfn.TEXTSPLIT(O$3," "," ",TRUE)),O$3&lt;&gt;""),$F384)))&gt;0,IF($C384&lt;&gt;"",TEXT($C384," - TT.MM"),"")&amp;" "&amp;$G384&amp;IF($D384="",""," "&amp;TEXT($D384,"HH.MM")),"")</f>
        <v/>
      </c>
      <c r="W384" s="4" t="b">
        <f t="shared" si="92"/>
        <v>0</v>
      </c>
      <c r="X384" s="4" t="b">
        <f t="shared" si="92"/>
        <v>0</v>
      </c>
      <c r="Y384" s="4" t="b">
        <f t="shared" si="92"/>
        <v>0</v>
      </c>
      <c r="Z384" s="4" t="b">
        <f t="shared" si="92"/>
        <v>0</v>
      </c>
      <c r="AA384" s="4" t="b">
        <f t="shared" si="92"/>
        <v>0</v>
      </c>
      <c r="AB384" s="4" t="b">
        <f t="shared" si="92"/>
        <v>0</v>
      </c>
      <c r="AF384" s="4" t="b">
        <f t="shared" si="89"/>
        <v>0</v>
      </c>
      <c r="AG384" s="4" t="b">
        <f t="shared" si="91"/>
        <v>0</v>
      </c>
      <c r="AH384" s="4" t="b">
        <f t="shared" si="91"/>
        <v>0</v>
      </c>
      <c r="AI384" s="4" t="b">
        <f t="shared" si="91"/>
        <v>0</v>
      </c>
      <c r="AJ384" s="4" t="b">
        <f t="shared" si="90"/>
        <v>0</v>
      </c>
    </row>
    <row r="385" spans="9:36" ht="15.75" customHeight="1" x14ac:dyDescent="0.2">
      <c r="I385" s="74" t="str" cm="1">
        <f t="array" ref="I385">IF(SUMPRODUCT(--ISNUMBER(SEARCH(_xlfn._xlws.FILTER(TRANSPOSE(_xlfn.TEXTSPLIT(I$3," "," ",TRUE)),I$3&lt;&gt;""),$F385)))&gt;0,IF($C385&lt;&gt;"",TEXT($C385," - TT.MM"),"")&amp;" "&amp;$G385&amp;IF($D385="",""," "&amp;TEXT($D385,"HH.MM")),"")</f>
        <v/>
      </c>
      <c r="J385" s="74" t="str" cm="1">
        <f t="array" ref="J385">IF(SUMPRODUCT(--ISNUMBER(SEARCH(_xlfn._xlws.FILTER(TRANSPOSE(_xlfn.TEXTSPLIT(J$3," "," ",TRUE)),J$3&lt;&gt;""),$F385)))&gt;0,IF($C385&lt;&gt;"",TEXT($C385," - TT.MM"),"")&amp;" "&amp;$G385&amp;IF($D385="",""," "&amp;TEXT($D385,"HH.MM")),"")</f>
        <v/>
      </c>
      <c r="K385" s="74" t="str" cm="1">
        <f t="array" ref="K385">IF(SUMPRODUCT(--ISNUMBER(SEARCH(_xlfn._xlws.FILTER(TRANSPOSE(_xlfn.TEXTSPLIT(K$3," "," ",TRUE)),K$3&lt;&gt;""),$F385)))&gt;0,IF($C385&lt;&gt;"",TEXT($C385," - TT.MM"),"")&amp;" "&amp;$G385&amp;IF($D385="",""," "&amp;TEXT($D385,"HH.MM")),"")</f>
        <v/>
      </c>
      <c r="L385" s="74" t="str" cm="1">
        <f t="array" ref="L385">IF(SUMPRODUCT(--ISNUMBER(SEARCH(_xlfn._xlws.FILTER(TRANSPOSE(_xlfn.TEXTSPLIT(L$3," "," ",TRUE)),L$3&lt;&gt;""),$F385)))&gt;0,IF($C385&lt;&gt;"",TEXT($C385," - TT.MM"),"")&amp;" "&amp;$G385&amp;IF($D385="",""," "&amp;TEXT($D385,"HH.MM")),"")</f>
        <v/>
      </c>
      <c r="M385" s="74" t="str" cm="1">
        <f t="array" ref="M385">IF(SUMPRODUCT(--ISNUMBER(SEARCH(_xlfn._xlws.FILTER(TRANSPOSE(_xlfn.TEXTSPLIT(M$3," "," ",TRUE)),M$3&lt;&gt;""),$F385)))&gt;0,IF($C385&lt;&gt;"",TEXT($C385," - TT.MM"),"")&amp;" "&amp;$G385&amp;IF($D385="",""," "&amp;TEXT($D385,"HH.MM")),"")</f>
        <v/>
      </c>
      <c r="N385" s="74" t="str" cm="1">
        <f t="array" ref="N385">IF(SUMPRODUCT(--ISNUMBER(SEARCH(_xlfn._xlws.FILTER(TRANSPOSE(_xlfn.TEXTSPLIT(N$3," "," ",TRUE)),N$3&lt;&gt;""),$F385)))&gt;0,IF($C385&lt;&gt;"",TEXT($C385," - TT.MM"),"")&amp;" "&amp;$G385&amp;IF($D385="",""," "&amp;TEXT($D385,"HH.MM")),"")</f>
        <v/>
      </c>
      <c r="O385" s="74" t="str" cm="1">
        <f t="array" ref="O385">IF(SUMPRODUCT(--ISNUMBER(SEARCH(_xlfn._xlws.FILTER(TRANSPOSE(_xlfn.TEXTSPLIT(O$3," "," ",TRUE)),O$3&lt;&gt;""),$F385)))&gt;0,IF($C385&lt;&gt;"",TEXT($C385," - TT.MM"),"")&amp;" "&amp;$G385&amp;IF($D385="",""," "&amp;TEXT($D385,"HH.MM")),"")</f>
        <v/>
      </c>
      <c r="W385" s="4" t="b">
        <f t="shared" si="92"/>
        <v>0</v>
      </c>
      <c r="X385" s="4" t="b">
        <f t="shared" si="92"/>
        <v>0</v>
      </c>
      <c r="Y385" s="4" t="b">
        <f t="shared" si="92"/>
        <v>0</v>
      </c>
      <c r="Z385" s="4" t="b">
        <f t="shared" si="92"/>
        <v>0</v>
      </c>
      <c r="AA385" s="4" t="b">
        <f t="shared" si="92"/>
        <v>0</v>
      </c>
      <c r="AB385" s="4" t="b">
        <f t="shared" si="92"/>
        <v>0</v>
      </c>
      <c r="AF385" s="4" t="b">
        <f t="shared" si="89"/>
        <v>0</v>
      </c>
      <c r="AG385" s="4" t="b">
        <f t="shared" si="91"/>
        <v>0</v>
      </c>
      <c r="AH385" s="4" t="b">
        <f t="shared" si="91"/>
        <v>0</v>
      </c>
      <c r="AI385" s="4" t="b">
        <f t="shared" si="91"/>
        <v>0</v>
      </c>
      <c r="AJ385" s="4" t="b">
        <f t="shared" si="90"/>
        <v>0</v>
      </c>
    </row>
    <row r="386" spans="9:36" ht="15.75" customHeight="1" x14ac:dyDescent="0.2">
      <c r="I386" s="74" t="str" cm="1">
        <f t="array" ref="I386">IF(SUMPRODUCT(--ISNUMBER(SEARCH(_xlfn._xlws.FILTER(TRANSPOSE(_xlfn.TEXTSPLIT(I$3," "," ",TRUE)),I$3&lt;&gt;""),$F386)))&gt;0,IF($C386&lt;&gt;"",TEXT($C386," - TT.MM"),"")&amp;" "&amp;$G386&amp;IF($D386="",""," "&amp;TEXT($D386,"HH.MM")),"")</f>
        <v/>
      </c>
      <c r="J386" s="74" t="str" cm="1">
        <f t="array" ref="J386">IF(SUMPRODUCT(--ISNUMBER(SEARCH(_xlfn._xlws.FILTER(TRANSPOSE(_xlfn.TEXTSPLIT(J$3," "," ",TRUE)),J$3&lt;&gt;""),$F386)))&gt;0,IF($C386&lt;&gt;"",TEXT($C386," - TT.MM"),"")&amp;" "&amp;$G386&amp;IF($D386="",""," "&amp;TEXT($D386,"HH.MM")),"")</f>
        <v/>
      </c>
      <c r="K386" s="74" t="str" cm="1">
        <f t="array" ref="K386">IF(SUMPRODUCT(--ISNUMBER(SEARCH(_xlfn._xlws.FILTER(TRANSPOSE(_xlfn.TEXTSPLIT(K$3," "," ",TRUE)),K$3&lt;&gt;""),$F386)))&gt;0,IF($C386&lt;&gt;"",TEXT($C386," - TT.MM"),"")&amp;" "&amp;$G386&amp;IF($D386="",""," "&amp;TEXT($D386,"HH.MM")),"")</f>
        <v/>
      </c>
      <c r="L386" s="74" t="str" cm="1">
        <f t="array" ref="L386">IF(SUMPRODUCT(--ISNUMBER(SEARCH(_xlfn._xlws.FILTER(TRANSPOSE(_xlfn.TEXTSPLIT(L$3," "," ",TRUE)),L$3&lt;&gt;""),$F386)))&gt;0,IF($C386&lt;&gt;"",TEXT($C386," - TT.MM"),"")&amp;" "&amp;$G386&amp;IF($D386="",""," "&amp;TEXT($D386,"HH.MM")),"")</f>
        <v/>
      </c>
      <c r="M386" s="74" t="str" cm="1">
        <f t="array" ref="M386">IF(SUMPRODUCT(--ISNUMBER(SEARCH(_xlfn._xlws.FILTER(TRANSPOSE(_xlfn.TEXTSPLIT(M$3," "," ",TRUE)),M$3&lt;&gt;""),$F386)))&gt;0,IF($C386&lt;&gt;"",TEXT($C386," - TT.MM"),"")&amp;" "&amp;$G386&amp;IF($D386="",""," "&amp;TEXT($D386,"HH.MM")),"")</f>
        <v/>
      </c>
      <c r="N386" s="74" t="str" cm="1">
        <f t="array" ref="N386">IF(SUMPRODUCT(--ISNUMBER(SEARCH(_xlfn._xlws.FILTER(TRANSPOSE(_xlfn.TEXTSPLIT(N$3," "," ",TRUE)),N$3&lt;&gt;""),$F386)))&gt;0,IF($C386&lt;&gt;"",TEXT($C386," - TT.MM"),"")&amp;" "&amp;$G386&amp;IF($D386="",""," "&amp;TEXT($D386,"HH.MM")),"")</f>
        <v/>
      </c>
      <c r="O386" s="74" t="str" cm="1">
        <f t="array" ref="O386">IF(SUMPRODUCT(--ISNUMBER(SEARCH(_xlfn._xlws.FILTER(TRANSPOSE(_xlfn.TEXTSPLIT(O$3," "," ",TRUE)),O$3&lt;&gt;""),$F386)))&gt;0,IF($C386&lt;&gt;"",TEXT($C386," - TT.MM"),"")&amp;" "&amp;$G386&amp;IF($D386="",""," "&amp;TEXT($D386,"HH.MM")),"")</f>
        <v/>
      </c>
      <c r="W386" s="4" t="b">
        <f t="shared" si="92"/>
        <v>0</v>
      </c>
      <c r="X386" s="4" t="b">
        <f t="shared" si="92"/>
        <v>0</v>
      </c>
      <c r="Y386" s="4" t="b">
        <f t="shared" si="92"/>
        <v>0</v>
      </c>
      <c r="Z386" s="4" t="b">
        <f t="shared" si="92"/>
        <v>0</v>
      </c>
      <c r="AA386" s="4" t="b">
        <f t="shared" si="92"/>
        <v>0</v>
      </c>
      <c r="AB386" s="4" t="b">
        <f t="shared" si="92"/>
        <v>0</v>
      </c>
      <c r="AF386" s="4" t="b">
        <f t="shared" si="89"/>
        <v>0</v>
      </c>
      <c r="AG386" s="4" t="b">
        <f t="shared" si="91"/>
        <v>0</v>
      </c>
      <c r="AH386" s="4" t="b">
        <f t="shared" si="91"/>
        <v>0</v>
      </c>
      <c r="AI386" s="4" t="b">
        <f t="shared" si="91"/>
        <v>0</v>
      </c>
      <c r="AJ386" s="4" t="b">
        <f t="shared" si="90"/>
        <v>0</v>
      </c>
    </row>
    <row r="387" spans="9:36" ht="15.75" customHeight="1" x14ac:dyDescent="0.2">
      <c r="I387" s="74" t="str" cm="1">
        <f t="array" ref="I387">IF(SUMPRODUCT(--ISNUMBER(SEARCH(_xlfn._xlws.FILTER(TRANSPOSE(_xlfn.TEXTSPLIT(I$3," "," ",TRUE)),I$3&lt;&gt;""),$F387)))&gt;0,IF($C387&lt;&gt;"",TEXT($C387," - TT.MM"),"")&amp;" "&amp;$G387&amp;IF($D387="",""," "&amp;TEXT($D387,"HH.MM")),"")</f>
        <v/>
      </c>
      <c r="J387" s="74" t="str" cm="1">
        <f t="array" ref="J387">IF(SUMPRODUCT(--ISNUMBER(SEARCH(_xlfn._xlws.FILTER(TRANSPOSE(_xlfn.TEXTSPLIT(J$3," "," ",TRUE)),J$3&lt;&gt;""),$F387)))&gt;0,IF($C387&lt;&gt;"",TEXT($C387," - TT.MM"),"")&amp;" "&amp;$G387&amp;IF($D387="",""," "&amp;TEXT($D387,"HH.MM")),"")</f>
        <v/>
      </c>
      <c r="K387" s="74" t="str" cm="1">
        <f t="array" ref="K387">IF(SUMPRODUCT(--ISNUMBER(SEARCH(_xlfn._xlws.FILTER(TRANSPOSE(_xlfn.TEXTSPLIT(K$3," "," ",TRUE)),K$3&lt;&gt;""),$F387)))&gt;0,IF($C387&lt;&gt;"",TEXT($C387," - TT.MM"),"")&amp;" "&amp;$G387&amp;IF($D387="",""," "&amp;TEXT($D387,"HH.MM")),"")</f>
        <v/>
      </c>
      <c r="L387" s="74" t="str" cm="1">
        <f t="array" ref="L387">IF(SUMPRODUCT(--ISNUMBER(SEARCH(_xlfn._xlws.FILTER(TRANSPOSE(_xlfn.TEXTSPLIT(L$3," "," ",TRUE)),L$3&lt;&gt;""),$F387)))&gt;0,IF($C387&lt;&gt;"",TEXT($C387," - TT.MM"),"")&amp;" "&amp;$G387&amp;IF($D387="",""," "&amp;TEXT($D387,"HH.MM")),"")</f>
        <v/>
      </c>
      <c r="M387" s="74" t="str" cm="1">
        <f t="array" ref="M387">IF(SUMPRODUCT(--ISNUMBER(SEARCH(_xlfn._xlws.FILTER(TRANSPOSE(_xlfn.TEXTSPLIT(M$3," "," ",TRUE)),M$3&lt;&gt;""),$F387)))&gt;0,IF($C387&lt;&gt;"",TEXT($C387," - TT.MM"),"")&amp;" "&amp;$G387&amp;IF($D387="",""," "&amp;TEXT($D387,"HH.MM")),"")</f>
        <v/>
      </c>
      <c r="N387" s="74" t="str" cm="1">
        <f t="array" ref="N387">IF(SUMPRODUCT(--ISNUMBER(SEARCH(_xlfn._xlws.FILTER(TRANSPOSE(_xlfn.TEXTSPLIT(N$3," "," ",TRUE)),N$3&lt;&gt;""),$F387)))&gt;0,IF($C387&lt;&gt;"",TEXT($C387," - TT.MM"),"")&amp;" "&amp;$G387&amp;IF($D387="",""," "&amp;TEXT($D387,"HH.MM")),"")</f>
        <v/>
      </c>
      <c r="O387" s="74" t="str" cm="1">
        <f t="array" ref="O387">IF(SUMPRODUCT(--ISNUMBER(SEARCH(_xlfn._xlws.FILTER(TRANSPOSE(_xlfn.TEXTSPLIT(O$3," "," ",TRUE)),O$3&lt;&gt;""),$F387)))&gt;0,IF($C387&lt;&gt;"",TEXT($C387," - TT.MM"),"")&amp;" "&amp;$G387&amp;IF($D387="",""," "&amp;TEXT($D387,"HH.MM")),"")</f>
        <v/>
      </c>
      <c r="W387" s="4" t="b">
        <f t="shared" si="92"/>
        <v>0</v>
      </c>
      <c r="X387" s="4" t="b">
        <f t="shared" si="92"/>
        <v>0</v>
      </c>
      <c r="Y387" s="4" t="b">
        <f t="shared" si="92"/>
        <v>0</v>
      </c>
      <c r="Z387" s="4" t="b">
        <f t="shared" si="92"/>
        <v>0</v>
      </c>
      <c r="AA387" s="4" t="b">
        <f t="shared" si="92"/>
        <v>0</v>
      </c>
      <c r="AB387" s="4" t="b">
        <f t="shared" si="92"/>
        <v>0</v>
      </c>
      <c r="AF387" s="4" t="b">
        <f t="shared" si="89"/>
        <v>0</v>
      </c>
      <c r="AG387" s="4" t="b">
        <f t="shared" si="91"/>
        <v>0</v>
      </c>
      <c r="AH387" s="4" t="b">
        <f t="shared" si="91"/>
        <v>0</v>
      </c>
      <c r="AI387" s="4" t="b">
        <f t="shared" si="91"/>
        <v>0</v>
      </c>
      <c r="AJ387" s="4" t="b">
        <f t="shared" si="90"/>
        <v>0</v>
      </c>
    </row>
    <row r="388" spans="9:36" ht="15.75" customHeight="1" x14ac:dyDescent="0.2">
      <c r="I388" s="74" t="str" cm="1">
        <f t="array" ref="I388">IF(SUMPRODUCT(--ISNUMBER(SEARCH(_xlfn._xlws.FILTER(TRANSPOSE(_xlfn.TEXTSPLIT(I$3," "," ",TRUE)),I$3&lt;&gt;""),$F388)))&gt;0,IF($C388&lt;&gt;"",TEXT($C388," - TT.MM"),"")&amp;" "&amp;$G388&amp;IF($D388="",""," "&amp;TEXT($D388,"HH.MM")),"")</f>
        <v/>
      </c>
      <c r="J388" s="74" t="str" cm="1">
        <f t="array" ref="J388">IF(SUMPRODUCT(--ISNUMBER(SEARCH(_xlfn._xlws.FILTER(TRANSPOSE(_xlfn.TEXTSPLIT(J$3," "," ",TRUE)),J$3&lt;&gt;""),$F388)))&gt;0,IF($C388&lt;&gt;"",TEXT($C388," - TT.MM"),"")&amp;" "&amp;$G388&amp;IF($D388="",""," "&amp;TEXT($D388,"HH.MM")),"")</f>
        <v/>
      </c>
      <c r="K388" s="74" t="str" cm="1">
        <f t="array" ref="K388">IF(SUMPRODUCT(--ISNUMBER(SEARCH(_xlfn._xlws.FILTER(TRANSPOSE(_xlfn.TEXTSPLIT(K$3," "," ",TRUE)),K$3&lt;&gt;""),$F388)))&gt;0,IF($C388&lt;&gt;"",TEXT($C388," - TT.MM"),"")&amp;" "&amp;$G388&amp;IF($D388="",""," "&amp;TEXT($D388,"HH.MM")),"")</f>
        <v/>
      </c>
      <c r="L388" s="74" t="str" cm="1">
        <f t="array" ref="L388">IF(SUMPRODUCT(--ISNUMBER(SEARCH(_xlfn._xlws.FILTER(TRANSPOSE(_xlfn.TEXTSPLIT(L$3," "," ",TRUE)),L$3&lt;&gt;""),$F388)))&gt;0,IF($C388&lt;&gt;"",TEXT($C388," - TT.MM"),"")&amp;" "&amp;$G388&amp;IF($D388="",""," "&amp;TEXT($D388,"HH.MM")),"")</f>
        <v/>
      </c>
      <c r="M388" s="74" t="str" cm="1">
        <f t="array" ref="M388">IF(SUMPRODUCT(--ISNUMBER(SEARCH(_xlfn._xlws.FILTER(TRANSPOSE(_xlfn.TEXTSPLIT(M$3," "," ",TRUE)),M$3&lt;&gt;""),$F388)))&gt;0,IF($C388&lt;&gt;"",TEXT($C388," - TT.MM"),"")&amp;" "&amp;$G388&amp;IF($D388="",""," "&amp;TEXT($D388,"HH.MM")),"")</f>
        <v/>
      </c>
      <c r="N388" s="74" t="str" cm="1">
        <f t="array" ref="N388">IF(SUMPRODUCT(--ISNUMBER(SEARCH(_xlfn._xlws.FILTER(TRANSPOSE(_xlfn.TEXTSPLIT(N$3," "," ",TRUE)),N$3&lt;&gt;""),$F388)))&gt;0,IF($C388&lt;&gt;"",TEXT($C388," - TT.MM"),"")&amp;" "&amp;$G388&amp;IF($D388="",""," "&amp;TEXT($D388,"HH.MM")),"")</f>
        <v/>
      </c>
      <c r="O388" s="74" t="str" cm="1">
        <f t="array" ref="O388">IF(SUMPRODUCT(--ISNUMBER(SEARCH(_xlfn._xlws.FILTER(TRANSPOSE(_xlfn.TEXTSPLIT(O$3," "," ",TRUE)),O$3&lt;&gt;""),$F388)))&gt;0,IF($C388&lt;&gt;"",TEXT($C388," - TT.MM"),"")&amp;" "&amp;$G388&amp;IF($D388="",""," "&amp;TEXT($D388,"HH.MM")),"")</f>
        <v/>
      </c>
      <c r="W388" s="4" t="b">
        <f t="shared" si="92"/>
        <v>0</v>
      </c>
      <c r="X388" s="4" t="b">
        <f t="shared" si="92"/>
        <v>0</v>
      </c>
      <c r="Y388" s="4" t="b">
        <f t="shared" si="92"/>
        <v>0</v>
      </c>
      <c r="Z388" s="4" t="b">
        <f t="shared" si="92"/>
        <v>0</v>
      </c>
      <c r="AA388" s="4" t="b">
        <f t="shared" si="92"/>
        <v>0</v>
      </c>
      <c r="AB388" s="4" t="b">
        <f t="shared" si="92"/>
        <v>0</v>
      </c>
      <c r="AF388" s="4" t="b">
        <f t="shared" si="89"/>
        <v>0</v>
      </c>
      <c r="AG388" s="4" t="b">
        <f t="shared" si="91"/>
        <v>0</v>
      </c>
      <c r="AH388" s="4" t="b">
        <f t="shared" si="91"/>
        <v>0</v>
      </c>
      <c r="AI388" s="4" t="b">
        <f t="shared" si="91"/>
        <v>0</v>
      </c>
      <c r="AJ388" s="4" t="b">
        <f t="shared" si="90"/>
        <v>0</v>
      </c>
    </row>
    <row r="389" spans="9:36" ht="15.75" customHeight="1" x14ac:dyDescent="0.2">
      <c r="I389" s="74" t="str" cm="1">
        <f t="array" ref="I389">IF(SUMPRODUCT(--ISNUMBER(SEARCH(_xlfn._xlws.FILTER(TRANSPOSE(_xlfn.TEXTSPLIT(I$3," "," ",TRUE)),I$3&lt;&gt;""),$F389)))&gt;0,IF($C389&lt;&gt;"",TEXT($C389," - TT.MM"),"")&amp;" "&amp;$G389&amp;IF($D389="",""," "&amp;TEXT($D389,"HH.MM")),"")</f>
        <v/>
      </c>
      <c r="J389" s="74" t="str" cm="1">
        <f t="array" ref="J389">IF(SUMPRODUCT(--ISNUMBER(SEARCH(_xlfn._xlws.FILTER(TRANSPOSE(_xlfn.TEXTSPLIT(J$3," "," ",TRUE)),J$3&lt;&gt;""),$F389)))&gt;0,IF($C389&lt;&gt;"",TEXT($C389," - TT.MM"),"")&amp;" "&amp;$G389&amp;IF($D389="",""," "&amp;TEXT($D389,"HH.MM")),"")</f>
        <v/>
      </c>
      <c r="K389" s="74" t="str" cm="1">
        <f t="array" ref="K389">IF(SUMPRODUCT(--ISNUMBER(SEARCH(_xlfn._xlws.FILTER(TRANSPOSE(_xlfn.TEXTSPLIT(K$3," "," ",TRUE)),K$3&lt;&gt;""),$F389)))&gt;0,IF($C389&lt;&gt;"",TEXT($C389," - TT.MM"),"")&amp;" "&amp;$G389&amp;IF($D389="",""," "&amp;TEXT($D389,"HH.MM")),"")</f>
        <v/>
      </c>
      <c r="L389" s="74" t="str" cm="1">
        <f t="array" ref="L389">IF(SUMPRODUCT(--ISNUMBER(SEARCH(_xlfn._xlws.FILTER(TRANSPOSE(_xlfn.TEXTSPLIT(L$3," "," ",TRUE)),L$3&lt;&gt;""),$F389)))&gt;0,IF($C389&lt;&gt;"",TEXT($C389," - TT.MM"),"")&amp;" "&amp;$G389&amp;IF($D389="",""," "&amp;TEXT($D389,"HH.MM")),"")</f>
        <v/>
      </c>
      <c r="M389" s="74" t="str" cm="1">
        <f t="array" ref="M389">IF(SUMPRODUCT(--ISNUMBER(SEARCH(_xlfn._xlws.FILTER(TRANSPOSE(_xlfn.TEXTSPLIT(M$3," "," ",TRUE)),M$3&lt;&gt;""),$F389)))&gt;0,IF($C389&lt;&gt;"",TEXT($C389," - TT.MM"),"")&amp;" "&amp;$G389&amp;IF($D389="",""," "&amp;TEXT($D389,"HH.MM")),"")</f>
        <v/>
      </c>
      <c r="N389" s="74" t="str" cm="1">
        <f t="array" ref="N389">IF(SUMPRODUCT(--ISNUMBER(SEARCH(_xlfn._xlws.FILTER(TRANSPOSE(_xlfn.TEXTSPLIT(N$3," "," ",TRUE)),N$3&lt;&gt;""),$F389)))&gt;0,IF($C389&lt;&gt;"",TEXT($C389," - TT.MM"),"")&amp;" "&amp;$G389&amp;IF($D389="",""," "&amp;TEXT($D389,"HH.MM")),"")</f>
        <v/>
      </c>
      <c r="O389" s="74" t="str" cm="1">
        <f t="array" ref="O389">IF(SUMPRODUCT(--ISNUMBER(SEARCH(_xlfn._xlws.FILTER(TRANSPOSE(_xlfn.TEXTSPLIT(O$3," "," ",TRUE)),O$3&lt;&gt;""),$F389)))&gt;0,IF($C389&lt;&gt;"",TEXT($C389," - TT.MM"),"")&amp;" "&amp;$G389&amp;IF($D389="",""," "&amp;TEXT($D389,"HH.MM")),"")</f>
        <v/>
      </c>
      <c r="W389" s="4" t="b">
        <f t="shared" si="92"/>
        <v>0</v>
      </c>
      <c r="X389" s="4" t="b">
        <f t="shared" si="92"/>
        <v>0</v>
      </c>
      <c r="Y389" s="4" t="b">
        <f t="shared" si="92"/>
        <v>0</v>
      </c>
      <c r="Z389" s="4" t="b">
        <f t="shared" si="92"/>
        <v>0</v>
      </c>
      <c r="AA389" s="4" t="b">
        <f t="shared" si="92"/>
        <v>0</v>
      </c>
      <c r="AB389" s="4" t="b">
        <f t="shared" si="92"/>
        <v>0</v>
      </c>
      <c r="AF389" s="4" t="b">
        <f t="shared" si="89"/>
        <v>0</v>
      </c>
      <c r="AG389" s="4" t="b">
        <f t="shared" si="91"/>
        <v>0</v>
      </c>
      <c r="AH389" s="4" t="b">
        <f t="shared" si="91"/>
        <v>0</v>
      </c>
      <c r="AI389" s="4" t="b">
        <f t="shared" si="91"/>
        <v>0</v>
      </c>
      <c r="AJ389" s="4" t="b">
        <f t="shared" si="90"/>
        <v>0</v>
      </c>
    </row>
    <row r="390" spans="9:36" ht="15.75" customHeight="1" x14ac:dyDescent="0.2">
      <c r="I390" s="74" t="str" cm="1">
        <f t="array" ref="I390">IF(SUMPRODUCT(--ISNUMBER(SEARCH(_xlfn._xlws.FILTER(TRANSPOSE(_xlfn.TEXTSPLIT(I$3," "," ",TRUE)),I$3&lt;&gt;""),$F390)))&gt;0,IF($C390&lt;&gt;"",TEXT($C390," - TT.MM"),"")&amp;" "&amp;$G390&amp;IF($D390="",""," "&amp;TEXT($D390,"HH.MM")),"")</f>
        <v/>
      </c>
      <c r="J390" s="74" t="str" cm="1">
        <f t="array" ref="J390">IF(SUMPRODUCT(--ISNUMBER(SEARCH(_xlfn._xlws.FILTER(TRANSPOSE(_xlfn.TEXTSPLIT(J$3," "," ",TRUE)),J$3&lt;&gt;""),$F390)))&gt;0,IF($C390&lt;&gt;"",TEXT($C390," - TT.MM"),"")&amp;" "&amp;$G390&amp;IF($D390="",""," "&amp;TEXT($D390,"HH.MM")),"")</f>
        <v/>
      </c>
      <c r="K390" s="74" t="str" cm="1">
        <f t="array" ref="K390">IF(SUMPRODUCT(--ISNUMBER(SEARCH(_xlfn._xlws.FILTER(TRANSPOSE(_xlfn.TEXTSPLIT(K$3," "," ",TRUE)),K$3&lt;&gt;""),$F390)))&gt;0,IF($C390&lt;&gt;"",TEXT($C390," - TT.MM"),"")&amp;" "&amp;$G390&amp;IF($D390="",""," "&amp;TEXT($D390,"HH.MM")),"")</f>
        <v/>
      </c>
      <c r="L390" s="74" t="str" cm="1">
        <f t="array" ref="L390">IF(SUMPRODUCT(--ISNUMBER(SEARCH(_xlfn._xlws.FILTER(TRANSPOSE(_xlfn.TEXTSPLIT(L$3," "," ",TRUE)),L$3&lt;&gt;""),$F390)))&gt;0,IF($C390&lt;&gt;"",TEXT($C390," - TT.MM"),"")&amp;" "&amp;$G390&amp;IF($D390="",""," "&amp;TEXT($D390,"HH.MM")),"")</f>
        <v/>
      </c>
      <c r="M390" s="74" t="str" cm="1">
        <f t="array" ref="M390">IF(SUMPRODUCT(--ISNUMBER(SEARCH(_xlfn._xlws.FILTER(TRANSPOSE(_xlfn.TEXTSPLIT(M$3," "," ",TRUE)),M$3&lt;&gt;""),$F390)))&gt;0,IF($C390&lt;&gt;"",TEXT($C390," - TT.MM"),"")&amp;" "&amp;$G390&amp;IF($D390="",""," "&amp;TEXT($D390,"HH.MM")),"")</f>
        <v/>
      </c>
      <c r="N390" s="74" t="str" cm="1">
        <f t="array" ref="N390">IF(SUMPRODUCT(--ISNUMBER(SEARCH(_xlfn._xlws.FILTER(TRANSPOSE(_xlfn.TEXTSPLIT(N$3," "," ",TRUE)),N$3&lt;&gt;""),$F390)))&gt;0,IF($C390&lt;&gt;"",TEXT($C390," - TT.MM"),"")&amp;" "&amp;$G390&amp;IF($D390="",""," "&amp;TEXT($D390,"HH.MM")),"")</f>
        <v/>
      </c>
      <c r="O390" s="74" t="str" cm="1">
        <f t="array" ref="O390">IF(SUMPRODUCT(--ISNUMBER(SEARCH(_xlfn._xlws.FILTER(TRANSPOSE(_xlfn.TEXTSPLIT(O$3," "," ",TRUE)),O$3&lt;&gt;""),$F390)))&gt;0,IF($C390&lt;&gt;"",TEXT($C390," - TT.MM"),"")&amp;" "&amp;$G390&amp;IF($D390="",""," "&amp;TEXT($D390,"HH.MM")),"")</f>
        <v/>
      </c>
      <c r="W390" s="4" t="b">
        <f t="shared" si="92"/>
        <v>0</v>
      </c>
      <c r="X390" s="4" t="b">
        <f t="shared" si="92"/>
        <v>0</v>
      </c>
      <c r="Y390" s="4" t="b">
        <f t="shared" si="92"/>
        <v>0</v>
      </c>
      <c r="Z390" s="4" t="b">
        <f t="shared" si="92"/>
        <v>0</v>
      </c>
      <c r="AA390" s="4" t="b">
        <f t="shared" si="92"/>
        <v>0</v>
      </c>
      <c r="AB390" s="4" t="b">
        <f t="shared" si="92"/>
        <v>0</v>
      </c>
      <c r="AF390" s="4" t="b">
        <f t="shared" si="89"/>
        <v>0</v>
      </c>
      <c r="AG390" s="4" t="b">
        <f t="shared" si="91"/>
        <v>0</v>
      </c>
      <c r="AH390" s="4" t="b">
        <f t="shared" si="91"/>
        <v>0</v>
      </c>
      <c r="AI390" s="4" t="b">
        <f t="shared" si="91"/>
        <v>0</v>
      </c>
      <c r="AJ390" s="4" t="b">
        <f t="shared" si="90"/>
        <v>0</v>
      </c>
    </row>
    <row r="391" spans="9:36" ht="15.75" customHeight="1" x14ac:dyDescent="0.2">
      <c r="I391" s="74" t="str" cm="1">
        <f t="array" ref="I391">IF(SUMPRODUCT(--ISNUMBER(SEARCH(_xlfn._xlws.FILTER(TRANSPOSE(_xlfn.TEXTSPLIT(I$3," "," ",TRUE)),I$3&lt;&gt;""),$F391)))&gt;0,IF($C391&lt;&gt;"",TEXT($C391," - TT.MM"),"")&amp;" "&amp;$G391&amp;IF($D391="",""," "&amp;TEXT($D391,"HH.MM")),"")</f>
        <v/>
      </c>
      <c r="J391" s="74" t="str" cm="1">
        <f t="array" ref="J391">IF(SUMPRODUCT(--ISNUMBER(SEARCH(_xlfn._xlws.FILTER(TRANSPOSE(_xlfn.TEXTSPLIT(J$3," "," ",TRUE)),J$3&lt;&gt;""),$F391)))&gt;0,IF($C391&lt;&gt;"",TEXT($C391," - TT.MM"),"")&amp;" "&amp;$G391&amp;IF($D391="",""," "&amp;TEXT($D391,"HH.MM")),"")</f>
        <v/>
      </c>
      <c r="K391" s="74" t="str" cm="1">
        <f t="array" ref="K391">IF(SUMPRODUCT(--ISNUMBER(SEARCH(_xlfn._xlws.FILTER(TRANSPOSE(_xlfn.TEXTSPLIT(K$3," "," ",TRUE)),K$3&lt;&gt;""),$F391)))&gt;0,IF($C391&lt;&gt;"",TEXT($C391," - TT.MM"),"")&amp;" "&amp;$G391&amp;IF($D391="",""," "&amp;TEXT($D391,"HH.MM")),"")</f>
        <v/>
      </c>
      <c r="L391" s="74" t="str" cm="1">
        <f t="array" ref="L391">IF(SUMPRODUCT(--ISNUMBER(SEARCH(_xlfn._xlws.FILTER(TRANSPOSE(_xlfn.TEXTSPLIT(L$3," "," ",TRUE)),L$3&lt;&gt;""),$F391)))&gt;0,IF($C391&lt;&gt;"",TEXT($C391," - TT.MM"),"")&amp;" "&amp;$G391&amp;IF($D391="",""," "&amp;TEXT($D391,"HH.MM")),"")</f>
        <v/>
      </c>
      <c r="M391" s="74" t="str" cm="1">
        <f t="array" ref="M391">IF(SUMPRODUCT(--ISNUMBER(SEARCH(_xlfn._xlws.FILTER(TRANSPOSE(_xlfn.TEXTSPLIT(M$3," "," ",TRUE)),M$3&lt;&gt;""),$F391)))&gt;0,IF($C391&lt;&gt;"",TEXT($C391," - TT.MM"),"")&amp;" "&amp;$G391&amp;IF($D391="",""," "&amp;TEXT($D391,"HH.MM")),"")</f>
        <v/>
      </c>
      <c r="N391" s="74" t="str" cm="1">
        <f t="array" ref="N391">IF(SUMPRODUCT(--ISNUMBER(SEARCH(_xlfn._xlws.FILTER(TRANSPOSE(_xlfn.TEXTSPLIT(N$3," "," ",TRUE)),N$3&lt;&gt;""),$F391)))&gt;0,IF($C391&lt;&gt;"",TEXT($C391," - TT.MM"),"")&amp;" "&amp;$G391&amp;IF($D391="",""," "&amp;TEXT($D391,"HH.MM")),"")</f>
        <v/>
      </c>
      <c r="O391" s="74" t="str" cm="1">
        <f t="array" ref="O391">IF(SUMPRODUCT(--ISNUMBER(SEARCH(_xlfn._xlws.FILTER(TRANSPOSE(_xlfn.TEXTSPLIT(O$3," "," ",TRUE)),O$3&lt;&gt;""),$F391)))&gt;0,IF($C391&lt;&gt;"",TEXT($C391," - TT.MM"),"")&amp;" "&amp;$G391&amp;IF($D391="",""," "&amp;TEXT($D391,"HH.MM")),"")</f>
        <v/>
      </c>
      <c r="W391" s="4" t="b">
        <f t="shared" si="92"/>
        <v>0</v>
      </c>
      <c r="X391" s="4" t="b">
        <f t="shared" si="92"/>
        <v>0</v>
      </c>
      <c r="Y391" s="4" t="b">
        <f t="shared" si="92"/>
        <v>0</v>
      </c>
      <c r="Z391" s="4" t="b">
        <f t="shared" si="92"/>
        <v>0</v>
      </c>
      <c r="AA391" s="4" t="b">
        <f t="shared" si="92"/>
        <v>0</v>
      </c>
      <c r="AB391" s="4" t="b">
        <f t="shared" si="92"/>
        <v>0</v>
      </c>
      <c r="AF391" s="4" t="b">
        <f t="shared" si="89"/>
        <v>0</v>
      </c>
      <c r="AG391" s="4" t="b">
        <f t="shared" si="91"/>
        <v>0</v>
      </c>
      <c r="AH391" s="4" t="b">
        <f t="shared" si="91"/>
        <v>0</v>
      </c>
      <c r="AI391" s="4" t="b">
        <f t="shared" si="91"/>
        <v>0</v>
      </c>
      <c r="AJ391" s="4" t="b">
        <f t="shared" si="90"/>
        <v>0</v>
      </c>
    </row>
    <row r="392" spans="9:36" ht="15.75" customHeight="1" x14ac:dyDescent="0.2">
      <c r="I392" s="74" t="str" cm="1">
        <f t="array" ref="I392">IF(SUMPRODUCT(--ISNUMBER(SEARCH(_xlfn._xlws.FILTER(TRANSPOSE(_xlfn.TEXTSPLIT(I$3," "," ",TRUE)),I$3&lt;&gt;""),$F392)))&gt;0,IF($C392&lt;&gt;"",TEXT($C392," - TT.MM"),"")&amp;" "&amp;$G392&amp;IF($D392="",""," "&amp;TEXT($D392,"HH.MM")),"")</f>
        <v/>
      </c>
      <c r="J392" s="74" t="str" cm="1">
        <f t="array" ref="J392">IF(SUMPRODUCT(--ISNUMBER(SEARCH(_xlfn._xlws.FILTER(TRANSPOSE(_xlfn.TEXTSPLIT(J$3," "," ",TRUE)),J$3&lt;&gt;""),$F392)))&gt;0,IF($C392&lt;&gt;"",TEXT($C392," - TT.MM"),"")&amp;" "&amp;$G392&amp;IF($D392="",""," "&amp;TEXT($D392,"HH.MM")),"")</f>
        <v/>
      </c>
      <c r="K392" s="74" t="str" cm="1">
        <f t="array" ref="K392">IF(SUMPRODUCT(--ISNUMBER(SEARCH(_xlfn._xlws.FILTER(TRANSPOSE(_xlfn.TEXTSPLIT(K$3," "," ",TRUE)),K$3&lt;&gt;""),$F392)))&gt;0,IF($C392&lt;&gt;"",TEXT($C392," - TT.MM"),"")&amp;" "&amp;$G392&amp;IF($D392="",""," "&amp;TEXT($D392,"HH.MM")),"")</f>
        <v/>
      </c>
      <c r="L392" s="74" t="str" cm="1">
        <f t="array" ref="L392">IF(SUMPRODUCT(--ISNUMBER(SEARCH(_xlfn._xlws.FILTER(TRANSPOSE(_xlfn.TEXTSPLIT(L$3," "," ",TRUE)),L$3&lt;&gt;""),$F392)))&gt;0,IF($C392&lt;&gt;"",TEXT($C392," - TT.MM"),"")&amp;" "&amp;$G392&amp;IF($D392="",""," "&amp;TEXT($D392,"HH.MM")),"")</f>
        <v/>
      </c>
      <c r="M392" s="74" t="str" cm="1">
        <f t="array" ref="M392">IF(SUMPRODUCT(--ISNUMBER(SEARCH(_xlfn._xlws.FILTER(TRANSPOSE(_xlfn.TEXTSPLIT(M$3," "," ",TRUE)),M$3&lt;&gt;""),$F392)))&gt;0,IF($C392&lt;&gt;"",TEXT($C392," - TT.MM"),"")&amp;" "&amp;$G392&amp;IF($D392="",""," "&amp;TEXT($D392,"HH.MM")),"")</f>
        <v/>
      </c>
      <c r="N392" s="74" t="str" cm="1">
        <f t="array" ref="N392">IF(SUMPRODUCT(--ISNUMBER(SEARCH(_xlfn._xlws.FILTER(TRANSPOSE(_xlfn.TEXTSPLIT(N$3," "," ",TRUE)),N$3&lt;&gt;""),$F392)))&gt;0,IF($C392&lt;&gt;"",TEXT($C392," - TT.MM"),"")&amp;" "&amp;$G392&amp;IF($D392="",""," "&amp;TEXT($D392,"HH.MM")),"")</f>
        <v/>
      </c>
      <c r="O392" s="74" t="str" cm="1">
        <f t="array" ref="O392">IF(SUMPRODUCT(--ISNUMBER(SEARCH(_xlfn._xlws.FILTER(TRANSPOSE(_xlfn.TEXTSPLIT(O$3," "," ",TRUE)),O$3&lt;&gt;""),$F392)))&gt;0,IF($C392&lt;&gt;"",TEXT($C392," - TT.MM"),"")&amp;" "&amp;$G392&amp;IF($D392="",""," "&amp;TEXT($D392,"HH.MM")),"")</f>
        <v/>
      </c>
      <c r="W392" s="4" t="b">
        <f t="shared" si="92"/>
        <v>0</v>
      </c>
      <c r="X392" s="4" t="b">
        <f t="shared" si="92"/>
        <v>0</v>
      </c>
      <c r="Y392" s="4" t="b">
        <f t="shared" si="92"/>
        <v>0</v>
      </c>
      <c r="Z392" s="4" t="b">
        <f t="shared" si="92"/>
        <v>0</v>
      </c>
      <c r="AA392" s="4" t="b">
        <f t="shared" si="92"/>
        <v>0</v>
      </c>
      <c r="AB392" s="4" t="b">
        <f t="shared" si="92"/>
        <v>0</v>
      </c>
      <c r="AF392" s="4" t="b">
        <f t="shared" si="89"/>
        <v>0</v>
      </c>
      <c r="AG392" s="4" t="b">
        <f t="shared" si="91"/>
        <v>0</v>
      </c>
      <c r="AH392" s="4" t="b">
        <f t="shared" si="91"/>
        <v>0</v>
      </c>
      <c r="AI392" s="4" t="b">
        <f t="shared" si="91"/>
        <v>0</v>
      </c>
      <c r="AJ392" s="4" t="b">
        <f t="shared" si="90"/>
        <v>0</v>
      </c>
    </row>
    <row r="393" spans="9:36" ht="15.75" customHeight="1" x14ac:dyDescent="0.2">
      <c r="I393" s="74" t="str" cm="1">
        <f t="array" ref="I393">IF(SUMPRODUCT(--ISNUMBER(SEARCH(_xlfn._xlws.FILTER(TRANSPOSE(_xlfn.TEXTSPLIT(I$3," "," ",TRUE)),I$3&lt;&gt;""),$F393)))&gt;0,IF($C393&lt;&gt;"",TEXT($C393," - TT.MM"),"")&amp;" "&amp;$G393&amp;IF($D393="",""," "&amp;TEXT($D393,"HH.MM")),"")</f>
        <v/>
      </c>
      <c r="J393" s="74" t="str" cm="1">
        <f t="array" ref="J393">IF(SUMPRODUCT(--ISNUMBER(SEARCH(_xlfn._xlws.FILTER(TRANSPOSE(_xlfn.TEXTSPLIT(J$3," "," ",TRUE)),J$3&lt;&gt;""),$F393)))&gt;0,IF($C393&lt;&gt;"",TEXT($C393," - TT.MM"),"")&amp;" "&amp;$G393&amp;IF($D393="",""," "&amp;TEXT($D393,"HH.MM")),"")</f>
        <v/>
      </c>
      <c r="K393" s="74" t="str" cm="1">
        <f t="array" ref="K393">IF(SUMPRODUCT(--ISNUMBER(SEARCH(_xlfn._xlws.FILTER(TRANSPOSE(_xlfn.TEXTSPLIT(K$3," "," ",TRUE)),K$3&lt;&gt;""),$F393)))&gt;0,IF($C393&lt;&gt;"",TEXT($C393," - TT.MM"),"")&amp;" "&amp;$G393&amp;IF($D393="",""," "&amp;TEXT($D393,"HH.MM")),"")</f>
        <v/>
      </c>
      <c r="L393" s="74" t="str" cm="1">
        <f t="array" ref="L393">IF(SUMPRODUCT(--ISNUMBER(SEARCH(_xlfn._xlws.FILTER(TRANSPOSE(_xlfn.TEXTSPLIT(L$3," "," ",TRUE)),L$3&lt;&gt;""),$F393)))&gt;0,IF($C393&lt;&gt;"",TEXT($C393," - TT.MM"),"")&amp;" "&amp;$G393&amp;IF($D393="",""," "&amp;TEXT($D393,"HH.MM")),"")</f>
        <v/>
      </c>
      <c r="M393" s="74" t="str" cm="1">
        <f t="array" ref="M393">IF(SUMPRODUCT(--ISNUMBER(SEARCH(_xlfn._xlws.FILTER(TRANSPOSE(_xlfn.TEXTSPLIT(M$3," "," ",TRUE)),M$3&lt;&gt;""),$F393)))&gt;0,IF($C393&lt;&gt;"",TEXT($C393," - TT.MM"),"")&amp;" "&amp;$G393&amp;IF($D393="",""," "&amp;TEXT($D393,"HH.MM")),"")</f>
        <v/>
      </c>
      <c r="N393" s="74" t="str" cm="1">
        <f t="array" ref="N393">IF(SUMPRODUCT(--ISNUMBER(SEARCH(_xlfn._xlws.FILTER(TRANSPOSE(_xlfn.TEXTSPLIT(N$3," "," ",TRUE)),N$3&lt;&gt;""),$F393)))&gt;0,IF($C393&lt;&gt;"",TEXT($C393," - TT.MM"),"")&amp;" "&amp;$G393&amp;IF($D393="",""," "&amp;TEXT($D393,"HH.MM")),"")</f>
        <v/>
      </c>
      <c r="O393" s="74" t="str" cm="1">
        <f t="array" ref="O393">IF(SUMPRODUCT(--ISNUMBER(SEARCH(_xlfn._xlws.FILTER(TRANSPOSE(_xlfn.TEXTSPLIT(O$3," "," ",TRUE)),O$3&lt;&gt;""),$F393)))&gt;0,IF($C393&lt;&gt;"",TEXT($C393," - TT.MM"),"")&amp;" "&amp;$G393&amp;IF($D393="",""," "&amp;TEXT($D393,"HH.MM")),"")</f>
        <v/>
      </c>
      <c r="W393" s="4" t="b">
        <f t="shared" si="92"/>
        <v>0</v>
      </c>
      <c r="X393" s="4" t="b">
        <f t="shared" si="92"/>
        <v>0</v>
      </c>
      <c r="Y393" s="4" t="b">
        <f t="shared" si="92"/>
        <v>0</v>
      </c>
      <c r="Z393" s="4" t="b">
        <f t="shared" si="92"/>
        <v>0</v>
      </c>
      <c r="AA393" s="4" t="b">
        <f t="shared" si="92"/>
        <v>0</v>
      </c>
      <c r="AB393" s="4" t="b">
        <f t="shared" si="92"/>
        <v>0</v>
      </c>
      <c r="AF393" s="4" t="b">
        <f t="shared" si="89"/>
        <v>0</v>
      </c>
      <c r="AG393" s="4" t="b">
        <f t="shared" si="91"/>
        <v>0</v>
      </c>
      <c r="AH393" s="4" t="b">
        <f t="shared" si="91"/>
        <v>0</v>
      </c>
      <c r="AI393" s="4" t="b">
        <f t="shared" si="91"/>
        <v>0</v>
      </c>
      <c r="AJ393" s="4" t="b">
        <f t="shared" si="90"/>
        <v>0</v>
      </c>
    </row>
    <row r="394" spans="9:36" ht="15.75" customHeight="1" x14ac:dyDescent="0.2">
      <c r="I394" s="74" t="str" cm="1">
        <f t="array" ref="I394">IF(SUMPRODUCT(--ISNUMBER(SEARCH(_xlfn._xlws.FILTER(TRANSPOSE(_xlfn.TEXTSPLIT(I$3," "," ",TRUE)),I$3&lt;&gt;""),$F394)))&gt;0,IF($C394&lt;&gt;"",TEXT($C394," - TT.MM"),"")&amp;" "&amp;$G394&amp;IF($D394="",""," "&amp;TEXT($D394,"HH.MM")),"")</f>
        <v/>
      </c>
      <c r="J394" s="74" t="str" cm="1">
        <f t="array" ref="J394">IF(SUMPRODUCT(--ISNUMBER(SEARCH(_xlfn._xlws.FILTER(TRANSPOSE(_xlfn.TEXTSPLIT(J$3," "," ",TRUE)),J$3&lt;&gt;""),$F394)))&gt;0,IF($C394&lt;&gt;"",TEXT($C394," - TT.MM"),"")&amp;" "&amp;$G394&amp;IF($D394="",""," "&amp;TEXT($D394,"HH.MM")),"")</f>
        <v/>
      </c>
      <c r="K394" s="74" t="str" cm="1">
        <f t="array" ref="K394">IF(SUMPRODUCT(--ISNUMBER(SEARCH(_xlfn._xlws.FILTER(TRANSPOSE(_xlfn.TEXTSPLIT(K$3," "," ",TRUE)),K$3&lt;&gt;""),$F394)))&gt;0,IF($C394&lt;&gt;"",TEXT($C394," - TT.MM"),"")&amp;" "&amp;$G394&amp;IF($D394="",""," "&amp;TEXT($D394,"HH.MM")),"")</f>
        <v/>
      </c>
      <c r="L394" s="74" t="str" cm="1">
        <f t="array" ref="L394">IF(SUMPRODUCT(--ISNUMBER(SEARCH(_xlfn._xlws.FILTER(TRANSPOSE(_xlfn.TEXTSPLIT(L$3," "," ",TRUE)),L$3&lt;&gt;""),$F394)))&gt;0,IF($C394&lt;&gt;"",TEXT($C394," - TT.MM"),"")&amp;" "&amp;$G394&amp;IF($D394="",""," "&amp;TEXT($D394,"HH.MM")),"")</f>
        <v/>
      </c>
      <c r="M394" s="74" t="str" cm="1">
        <f t="array" ref="M394">IF(SUMPRODUCT(--ISNUMBER(SEARCH(_xlfn._xlws.FILTER(TRANSPOSE(_xlfn.TEXTSPLIT(M$3," "," ",TRUE)),M$3&lt;&gt;""),$F394)))&gt;0,IF($C394&lt;&gt;"",TEXT($C394," - TT.MM"),"")&amp;" "&amp;$G394&amp;IF($D394="",""," "&amp;TEXT($D394,"HH.MM")),"")</f>
        <v/>
      </c>
      <c r="N394" s="74" t="str" cm="1">
        <f t="array" ref="N394">IF(SUMPRODUCT(--ISNUMBER(SEARCH(_xlfn._xlws.FILTER(TRANSPOSE(_xlfn.TEXTSPLIT(N$3," "," ",TRUE)),N$3&lt;&gt;""),$F394)))&gt;0,IF($C394&lt;&gt;"",TEXT($C394," - TT.MM"),"")&amp;" "&amp;$G394&amp;IF($D394="",""," "&amp;TEXT($D394,"HH.MM")),"")</f>
        <v/>
      </c>
      <c r="O394" s="74" t="str" cm="1">
        <f t="array" ref="O394">IF(SUMPRODUCT(--ISNUMBER(SEARCH(_xlfn._xlws.FILTER(TRANSPOSE(_xlfn.TEXTSPLIT(O$3," "," ",TRUE)),O$3&lt;&gt;""),$F394)))&gt;0,IF($C394&lt;&gt;"",TEXT($C394," - TT.MM"),"")&amp;" "&amp;$G394&amp;IF($D394="",""," "&amp;TEXT($D394,"HH.MM")),"")</f>
        <v/>
      </c>
      <c r="W394" s="4" t="b">
        <f t="shared" si="92"/>
        <v>0</v>
      </c>
      <c r="X394" s="4" t="b">
        <f t="shared" si="92"/>
        <v>0</v>
      </c>
      <c r="Y394" s="4" t="b">
        <f t="shared" si="92"/>
        <v>0</v>
      </c>
      <c r="Z394" s="4" t="b">
        <f t="shared" si="92"/>
        <v>0</v>
      </c>
      <c r="AA394" s="4" t="b">
        <f t="shared" si="92"/>
        <v>0</v>
      </c>
      <c r="AB394" s="4" t="b">
        <f t="shared" si="92"/>
        <v>0</v>
      </c>
      <c r="AF394" s="4" t="b">
        <f t="shared" si="89"/>
        <v>0</v>
      </c>
      <c r="AG394" s="4" t="b">
        <f t="shared" si="91"/>
        <v>0</v>
      </c>
      <c r="AH394" s="4" t="b">
        <f t="shared" si="91"/>
        <v>0</v>
      </c>
      <c r="AI394" s="4" t="b">
        <f t="shared" si="91"/>
        <v>0</v>
      </c>
      <c r="AJ394" s="4" t="b">
        <f t="shared" si="90"/>
        <v>0</v>
      </c>
    </row>
    <row r="395" spans="9:36" ht="15.75" customHeight="1" x14ac:dyDescent="0.2">
      <c r="I395" s="74" t="str" cm="1">
        <f t="array" ref="I395">IF(SUMPRODUCT(--ISNUMBER(SEARCH(_xlfn._xlws.FILTER(TRANSPOSE(_xlfn.TEXTSPLIT(I$3," "," ",TRUE)),I$3&lt;&gt;""),$F395)))&gt;0,IF($C395&lt;&gt;"",TEXT($C395," - TT.MM"),"")&amp;" "&amp;$G395&amp;IF($D395="",""," "&amp;TEXT($D395,"HH.MM")),"")</f>
        <v/>
      </c>
      <c r="J395" s="74" t="str" cm="1">
        <f t="array" ref="J395">IF(SUMPRODUCT(--ISNUMBER(SEARCH(_xlfn._xlws.FILTER(TRANSPOSE(_xlfn.TEXTSPLIT(J$3," "," ",TRUE)),J$3&lt;&gt;""),$F395)))&gt;0,IF($C395&lt;&gt;"",TEXT($C395," - TT.MM"),"")&amp;" "&amp;$G395&amp;IF($D395="",""," "&amp;TEXT($D395,"HH.MM")),"")</f>
        <v/>
      </c>
      <c r="K395" s="74" t="str" cm="1">
        <f t="array" ref="K395">IF(SUMPRODUCT(--ISNUMBER(SEARCH(_xlfn._xlws.FILTER(TRANSPOSE(_xlfn.TEXTSPLIT(K$3," "," ",TRUE)),K$3&lt;&gt;""),$F395)))&gt;0,IF($C395&lt;&gt;"",TEXT($C395," - TT.MM"),"")&amp;" "&amp;$G395&amp;IF($D395="",""," "&amp;TEXT($D395,"HH.MM")),"")</f>
        <v/>
      </c>
      <c r="L395" s="74" t="str" cm="1">
        <f t="array" ref="L395">IF(SUMPRODUCT(--ISNUMBER(SEARCH(_xlfn._xlws.FILTER(TRANSPOSE(_xlfn.TEXTSPLIT(L$3," "," ",TRUE)),L$3&lt;&gt;""),$F395)))&gt;0,IF($C395&lt;&gt;"",TEXT($C395," - TT.MM"),"")&amp;" "&amp;$G395&amp;IF($D395="",""," "&amp;TEXT($D395,"HH.MM")),"")</f>
        <v/>
      </c>
      <c r="M395" s="74" t="str" cm="1">
        <f t="array" ref="M395">IF(SUMPRODUCT(--ISNUMBER(SEARCH(_xlfn._xlws.FILTER(TRANSPOSE(_xlfn.TEXTSPLIT(M$3," "," ",TRUE)),M$3&lt;&gt;""),$F395)))&gt;0,IF($C395&lt;&gt;"",TEXT($C395," - TT.MM"),"")&amp;" "&amp;$G395&amp;IF($D395="",""," "&amp;TEXT($D395,"HH.MM")),"")</f>
        <v/>
      </c>
      <c r="N395" s="74" t="str" cm="1">
        <f t="array" ref="N395">IF(SUMPRODUCT(--ISNUMBER(SEARCH(_xlfn._xlws.FILTER(TRANSPOSE(_xlfn.TEXTSPLIT(N$3," "," ",TRUE)),N$3&lt;&gt;""),$F395)))&gt;0,IF($C395&lt;&gt;"",TEXT($C395," - TT.MM"),"")&amp;" "&amp;$G395&amp;IF($D395="",""," "&amp;TEXT($D395,"HH.MM")),"")</f>
        <v/>
      </c>
      <c r="O395" s="74" t="str" cm="1">
        <f t="array" ref="O395">IF(SUMPRODUCT(--ISNUMBER(SEARCH(_xlfn._xlws.FILTER(TRANSPOSE(_xlfn.TEXTSPLIT(O$3," "," ",TRUE)),O$3&lt;&gt;""),$F395)))&gt;0,IF($C395&lt;&gt;"",TEXT($C395," - TT.MM"),"")&amp;" "&amp;$G395&amp;IF($D395="",""," "&amp;TEXT($D395,"HH.MM")),"")</f>
        <v/>
      </c>
      <c r="W395" s="4" t="b">
        <f t="shared" si="92"/>
        <v>0</v>
      </c>
      <c r="X395" s="4" t="b">
        <f t="shared" si="92"/>
        <v>0</v>
      </c>
      <c r="Y395" s="4" t="b">
        <f t="shared" si="92"/>
        <v>0</v>
      </c>
      <c r="Z395" s="4" t="b">
        <f t="shared" si="92"/>
        <v>0</v>
      </c>
      <c r="AA395" s="4" t="b">
        <f t="shared" si="92"/>
        <v>0</v>
      </c>
      <c r="AB395" s="4" t="b">
        <f t="shared" si="92"/>
        <v>0</v>
      </c>
      <c r="AF395" s="4" t="b">
        <f t="shared" si="89"/>
        <v>0</v>
      </c>
      <c r="AG395" s="4" t="b">
        <f t="shared" si="91"/>
        <v>0</v>
      </c>
      <c r="AH395" s="4" t="b">
        <f t="shared" si="91"/>
        <v>0</v>
      </c>
      <c r="AI395" s="4" t="b">
        <f t="shared" si="91"/>
        <v>0</v>
      </c>
      <c r="AJ395" s="4" t="b">
        <f t="shared" si="90"/>
        <v>0</v>
      </c>
    </row>
    <row r="396" spans="9:36" ht="15.75" customHeight="1" x14ac:dyDescent="0.2">
      <c r="I396" s="74" t="str" cm="1">
        <f t="array" ref="I396">IF(SUMPRODUCT(--ISNUMBER(SEARCH(_xlfn._xlws.FILTER(TRANSPOSE(_xlfn.TEXTSPLIT(I$3," "," ",TRUE)),I$3&lt;&gt;""),$F396)))&gt;0,IF($C396&lt;&gt;"",TEXT($C396," - TT.MM"),"")&amp;" "&amp;$G396&amp;IF($D396="",""," "&amp;TEXT($D396,"HH.MM")),"")</f>
        <v/>
      </c>
      <c r="J396" s="74" t="str" cm="1">
        <f t="array" ref="J396">IF(SUMPRODUCT(--ISNUMBER(SEARCH(_xlfn._xlws.FILTER(TRANSPOSE(_xlfn.TEXTSPLIT(J$3," "," ",TRUE)),J$3&lt;&gt;""),$F396)))&gt;0,IF($C396&lt;&gt;"",TEXT($C396," - TT.MM"),"")&amp;" "&amp;$G396&amp;IF($D396="",""," "&amp;TEXT($D396,"HH.MM")),"")</f>
        <v/>
      </c>
      <c r="K396" s="74" t="str" cm="1">
        <f t="array" ref="K396">IF(SUMPRODUCT(--ISNUMBER(SEARCH(_xlfn._xlws.FILTER(TRANSPOSE(_xlfn.TEXTSPLIT(K$3," "," ",TRUE)),K$3&lt;&gt;""),$F396)))&gt;0,IF($C396&lt;&gt;"",TEXT($C396," - TT.MM"),"")&amp;" "&amp;$G396&amp;IF($D396="",""," "&amp;TEXT($D396,"HH.MM")),"")</f>
        <v/>
      </c>
      <c r="L396" s="74" t="str" cm="1">
        <f t="array" ref="L396">IF(SUMPRODUCT(--ISNUMBER(SEARCH(_xlfn._xlws.FILTER(TRANSPOSE(_xlfn.TEXTSPLIT(L$3," "," ",TRUE)),L$3&lt;&gt;""),$F396)))&gt;0,IF($C396&lt;&gt;"",TEXT($C396," - TT.MM"),"")&amp;" "&amp;$G396&amp;IF($D396="",""," "&amp;TEXT($D396,"HH.MM")),"")</f>
        <v/>
      </c>
      <c r="M396" s="74" t="str" cm="1">
        <f t="array" ref="M396">IF(SUMPRODUCT(--ISNUMBER(SEARCH(_xlfn._xlws.FILTER(TRANSPOSE(_xlfn.TEXTSPLIT(M$3," "," ",TRUE)),M$3&lt;&gt;""),$F396)))&gt;0,IF($C396&lt;&gt;"",TEXT($C396," - TT.MM"),"")&amp;" "&amp;$G396&amp;IF($D396="",""," "&amp;TEXT($D396,"HH.MM")),"")</f>
        <v/>
      </c>
      <c r="N396" s="74" t="str" cm="1">
        <f t="array" ref="N396">IF(SUMPRODUCT(--ISNUMBER(SEARCH(_xlfn._xlws.FILTER(TRANSPOSE(_xlfn.TEXTSPLIT(N$3," "," ",TRUE)),N$3&lt;&gt;""),$F396)))&gt;0,IF($C396&lt;&gt;"",TEXT($C396," - TT.MM"),"")&amp;" "&amp;$G396&amp;IF($D396="",""," "&amp;TEXT($D396,"HH.MM")),"")</f>
        <v/>
      </c>
      <c r="O396" s="74" t="str" cm="1">
        <f t="array" ref="O396">IF(SUMPRODUCT(--ISNUMBER(SEARCH(_xlfn._xlws.FILTER(TRANSPOSE(_xlfn.TEXTSPLIT(O$3," "," ",TRUE)),O$3&lt;&gt;""),$F396)))&gt;0,IF($C396&lt;&gt;"",TEXT($C396," - TT.MM"),"")&amp;" "&amp;$G396&amp;IF($D396="",""," "&amp;TEXT($D396,"HH.MM")),"")</f>
        <v/>
      </c>
      <c r="W396" s="4" t="b">
        <f t="shared" si="92"/>
        <v>0</v>
      </c>
      <c r="X396" s="4" t="b">
        <f t="shared" si="92"/>
        <v>0</v>
      </c>
      <c r="Y396" s="4" t="b">
        <f t="shared" si="92"/>
        <v>0</v>
      </c>
      <c r="Z396" s="4" t="b">
        <f t="shared" si="92"/>
        <v>0</v>
      </c>
      <c r="AA396" s="4" t="b">
        <f t="shared" si="92"/>
        <v>0</v>
      </c>
      <c r="AB396" s="4" t="b">
        <f t="shared" si="92"/>
        <v>0</v>
      </c>
      <c r="AF396" s="4" t="b">
        <f t="shared" si="89"/>
        <v>0</v>
      </c>
      <c r="AG396" s="4" t="b">
        <f t="shared" si="91"/>
        <v>0</v>
      </c>
      <c r="AH396" s="4" t="b">
        <f t="shared" si="91"/>
        <v>0</v>
      </c>
      <c r="AI396" s="4" t="b">
        <f t="shared" si="91"/>
        <v>0</v>
      </c>
      <c r="AJ396" s="4" t="b">
        <f t="shared" si="90"/>
        <v>0</v>
      </c>
    </row>
    <row r="397" spans="9:36" ht="15.75" customHeight="1" x14ac:dyDescent="0.2">
      <c r="I397" s="74" t="str" cm="1">
        <f t="array" ref="I397">IF(SUMPRODUCT(--ISNUMBER(SEARCH(_xlfn._xlws.FILTER(TRANSPOSE(_xlfn.TEXTSPLIT(I$3," "," ",TRUE)),I$3&lt;&gt;""),$F397)))&gt;0,IF($C397&lt;&gt;"",TEXT($C397," - TT.MM"),"")&amp;" "&amp;$G397&amp;IF($D397="",""," "&amp;TEXT($D397,"HH.MM")),"")</f>
        <v/>
      </c>
      <c r="J397" s="74" t="str" cm="1">
        <f t="array" ref="J397">IF(SUMPRODUCT(--ISNUMBER(SEARCH(_xlfn._xlws.FILTER(TRANSPOSE(_xlfn.TEXTSPLIT(J$3," "," ",TRUE)),J$3&lt;&gt;""),$F397)))&gt;0,IF($C397&lt;&gt;"",TEXT($C397," - TT.MM"),"")&amp;" "&amp;$G397&amp;IF($D397="",""," "&amp;TEXT($D397,"HH.MM")),"")</f>
        <v/>
      </c>
      <c r="K397" s="74" t="str" cm="1">
        <f t="array" ref="K397">IF(SUMPRODUCT(--ISNUMBER(SEARCH(_xlfn._xlws.FILTER(TRANSPOSE(_xlfn.TEXTSPLIT(K$3," "," ",TRUE)),K$3&lt;&gt;""),$F397)))&gt;0,IF($C397&lt;&gt;"",TEXT($C397," - TT.MM"),"")&amp;" "&amp;$G397&amp;IF($D397="",""," "&amp;TEXT($D397,"HH.MM")),"")</f>
        <v/>
      </c>
      <c r="L397" s="74" t="str" cm="1">
        <f t="array" ref="L397">IF(SUMPRODUCT(--ISNUMBER(SEARCH(_xlfn._xlws.FILTER(TRANSPOSE(_xlfn.TEXTSPLIT(L$3," "," ",TRUE)),L$3&lt;&gt;""),$F397)))&gt;0,IF($C397&lt;&gt;"",TEXT($C397," - TT.MM"),"")&amp;" "&amp;$G397&amp;IF($D397="",""," "&amp;TEXT($D397,"HH.MM")),"")</f>
        <v/>
      </c>
      <c r="M397" s="74" t="str" cm="1">
        <f t="array" ref="M397">IF(SUMPRODUCT(--ISNUMBER(SEARCH(_xlfn._xlws.FILTER(TRANSPOSE(_xlfn.TEXTSPLIT(M$3," "," ",TRUE)),M$3&lt;&gt;""),$F397)))&gt;0,IF($C397&lt;&gt;"",TEXT($C397," - TT.MM"),"")&amp;" "&amp;$G397&amp;IF($D397="",""," "&amp;TEXT($D397,"HH.MM")),"")</f>
        <v/>
      </c>
      <c r="N397" s="74" t="str" cm="1">
        <f t="array" ref="N397">IF(SUMPRODUCT(--ISNUMBER(SEARCH(_xlfn._xlws.FILTER(TRANSPOSE(_xlfn.TEXTSPLIT(N$3," "," ",TRUE)),N$3&lt;&gt;""),$F397)))&gt;0,IF($C397&lt;&gt;"",TEXT($C397," - TT.MM"),"")&amp;" "&amp;$G397&amp;IF($D397="",""," "&amp;TEXT($D397,"HH.MM")),"")</f>
        <v/>
      </c>
      <c r="O397" s="74" t="str" cm="1">
        <f t="array" ref="O397">IF(SUMPRODUCT(--ISNUMBER(SEARCH(_xlfn._xlws.FILTER(TRANSPOSE(_xlfn.TEXTSPLIT(O$3," "," ",TRUE)),O$3&lt;&gt;""),$F397)))&gt;0,IF($C397&lt;&gt;"",TEXT($C397," - TT.MM"),"")&amp;" "&amp;$G397&amp;IF($D397="",""," "&amp;TEXT($D397,"HH.MM")),"")</f>
        <v/>
      </c>
      <c r="W397" s="4" t="b">
        <f t="shared" si="92"/>
        <v>0</v>
      </c>
      <c r="X397" s="4" t="b">
        <f t="shared" si="92"/>
        <v>0</v>
      </c>
      <c r="Y397" s="4" t="b">
        <f t="shared" si="92"/>
        <v>0</v>
      </c>
      <c r="Z397" s="4" t="b">
        <f t="shared" si="92"/>
        <v>0</v>
      </c>
      <c r="AA397" s="4" t="b">
        <f t="shared" si="92"/>
        <v>0</v>
      </c>
      <c r="AB397" s="4" t="b">
        <f t="shared" si="92"/>
        <v>0</v>
      </c>
      <c r="AF397" s="4" t="b">
        <f t="shared" si="89"/>
        <v>0</v>
      </c>
      <c r="AG397" s="4" t="b">
        <f t="shared" si="91"/>
        <v>0</v>
      </c>
      <c r="AH397" s="4" t="b">
        <f t="shared" si="91"/>
        <v>0</v>
      </c>
      <c r="AI397" s="4" t="b">
        <f t="shared" si="91"/>
        <v>0</v>
      </c>
      <c r="AJ397" s="4" t="b">
        <f t="shared" si="90"/>
        <v>0</v>
      </c>
    </row>
    <row r="398" spans="9:36" ht="15.75" customHeight="1" x14ac:dyDescent="0.2">
      <c r="I398" s="74" t="str" cm="1">
        <f t="array" ref="I398">IF(SUMPRODUCT(--ISNUMBER(SEARCH(_xlfn._xlws.FILTER(TRANSPOSE(_xlfn.TEXTSPLIT(I$3," "," ",TRUE)),I$3&lt;&gt;""),$F398)))&gt;0,IF($C398&lt;&gt;"",TEXT($C398," - TT.MM"),"")&amp;" "&amp;$G398&amp;IF($D398="",""," "&amp;TEXT($D398,"HH.MM")),"")</f>
        <v/>
      </c>
      <c r="J398" s="74" t="str" cm="1">
        <f t="array" ref="J398">IF(SUMPRODUCT(--ISNUMBER(SEARCH(_xlfn._xlws.FILTER(TRANSPOSE(_xlfn.TEXTSPLIT(J$3," "," ",TRUE)),J$3&lt;&gt;""),$F398)))&gt;0,IF($C398&lt;&gt;"",TEXT($C398," - TT.MM"),"")&amp;" "&amp;$G398&amp;IF($D398="",""," "&amp;TEXT($D398,"HH.MM")),"")</f>
        <v/>
      </c>
      <c r="K398" s="74" t="str" cm="1">
        <f t="array" ref="K398">IF(SUMPRODUCT(--ISNUMBER(SEARCH(_xlfn._xlws.FILTER(TRANSPOSE(_xlfn.TEXTSPLIT(K$3," "," ",TRUE)),K$3&lt;&gt;""),$F398)))&gt;0,IF($C398&lt;&gt;"",TEXT($C398," - TT.MM"),"")&amp;" "&amp;$G398&amp;IF($D398="",""," "&amp;TEXT($D398,"HH.MM")),"")</f>
        <v/>
      </c>
      <c r="L398" s="74" t="str" cm="1">
        <f t="array" ref="L398">IF(SUMPRODUCT(--ISNUMBER(SEARCH(_xlfn._xlws.FILTER(TRANSPOSE(_xlfn.TEXTSPLIT(L$3," "," ",TRUE)),L$3&lt;&gt;""),$F398)))&gt;0,IF($C398&lt;&gt;"",TEXT($C398," - TT.MM"),"")&amp;" "&amp;$G398&amp;IF($D398="",""," "&amp;TEXT($D398,"HH.MM")),"")</f>
        <v/>
      </c>
      <c r="M398" s="74" t="str" cm="1">
        <f t="array" ref="M398">IF(SUMPRODUCT(--ISNUMBER(SEARCH(_xlfn._xlws.FILTER(TRANSPOSE(_xlfn.TEXTSPLIT(M$3," "," ",TRUE)),M$3&lt;&gt;""),$F398)))&gt;0,IF($C398&lt;&gt;"",TEXT($C398," - TT.MM"),"")&amp;" "&amp;$G398&amp;IF($D398="",""," "&amp;TEXT($D398,"HH.MM")),"")</f>
        <v/>
      </c>
      <c r="N398" s="74" t="str" cm="1">
        <f t="array" ref="N398">IF(SUMPRODUCT(--ISNUMBER(SEARCH(_xlfn._xlws.FILTER(TRANSPOSE(_xlfn.TEXTSPLIT(N$3," "," ",TRUE)),N$3&lt;&gt;""),$F398)))&gt;0,IF($C398&lt;&gt;"",TEXT($C398," - TT.MM"),"")&amp;" "&amp;$G398&amp;IF($D398="",""," "&amp;TEXT($D398,"HH.MM")),"")</f>
        <v/>
      </c>
      <c r="O398" s="74" t="str" cm="1">
        <f t="array" ref="O398">IF(SUMPRODUCT(--ISNUMBER(SEARCH(_xlfn._xlws.FILTER(TRANSPOSE(_xlfn.TEXTSPLIT(O$3," "," ",TRUE)),O$3&lt;&gt;""),$F398)))&gt;0,IF($C398&lt;&gt;"",TEXT($C398," - TT.MM"),"")&amp;" "&amp;$G398&amp;IF($D398="",""," "&amp;TEXT($D398,"HH.MM")),"")</f>
        <v/>
      </c>
      <c r="W398" s="4" t="b">
        <f t="shared" si="92"/>
        <v>0</v>
      </c>
      <c r="X398" s="4" t="b">
        <f t="shared" si="92"/>
        <v>0</v>
      </c>
      <c r="Y398" s="4" t="b">
        <f t="shared" si="92"/>
        <v>0</v>
      </c>
      <c r="Z398" s="4" t="b">
        <f t="shared" si="92"/>
        <v>0</v>
      </c>
      <c r="AA398" s="4" t="b">
        <f t="shared" si="92"/>
        <v>0</v>
      </c>
      <c r="AB398" s="4" t="b">
        <f t="shared" si="92"/>
        <v>0</v>
      </c>
      <c r="AF398" s="4" t="b">
        <f t="shared" si="89"/>
        <v>0</v>
      </c>
      <c r="AG398" s="4" t="b">
        <f t="shared" si="91"/>
        <v>0</v>
      </c>
      <c r="AH398" s="4" t="b">
        <f t="shared" si="91"/>
        <v>0</v>
      </c>
      <c r="AI398" s="4" t="b">
        <f t="shared" si="91"/>
        <v>0</v>
      </c>
      <c r="AJ398" s="4" t="b">
        <f t="shared" si="90"/>
        <v>0</v>
      </c>
    </row>
    <row r="399" spans="9:36" ht="15.75" customHeight="1" x14ac:dyDescent="0.2">
      <c r="I399" s="74" t="str" cm="1">
        <f t="array" ref="I399">IF(SUMPRODUCT(--ISNUMBER(SEARCH(_xlfn._xlws.FILTER(TRANSPOSE(_xlfn.TEXTSPLIT(I$3," "," ",TRUE)),I$3&lt;&gt;""),$F399)))&gt;0,IF($C399&lt;&gt;"",TEXT($C399," - TT.MM"),"")&amp;" "&amp;$G399&amp;IF($D399="",""," "&amp;TEXT($D399,"HH.MM")),"")</f>
        <v/>
      </c>
      <c r="J399" s="74" t="str" cm="1">
        <f t="array" ref="J399">IF(SUMPRODUCT(--ISNUMBER(SEARCH(_xlfn._xlws.FILTER(TRANSPOSE(_xlfn.TEXTSPLIT(J$3," "," ",TRUE)),J$3&lt;&gt;""),$F399)))&gt;0,IF($C399&lt;&gt;"",TEXT($C399," - TT.MM"),"")&amp;" "&amp;$G399&amp;IF($D399="",""," "&amp;TEXT($D399,"HH.MM")),"")</f>
        <v/>
      </c>
      <c r="K399" s="74" t="str" cm="1">
        <f t="array" ref="K399">IF(SUMPRODUCT(--ISNUMBER(SEARCH(_xlfn._xlws.FILTER(TRANSPOSE(_xlfn.TEXTSPLIT(K$3," "," ",TRUE)),K$3&lt;&gt;""),$F399)))&gt;0,IF($C399&lt;&gt;"",TEXT($C399," - TT.MM"),"")&amp;" "&amp;$G399&amp;IF($D399="",""," "&amp;TEXT($D399,"HH.MM")),"")</f>
        <v/>
      </c>
      <c r="L399" s="74" t="str" cm="1">
        <f t="array" ref="L399">IF(SUMPRODUCT(--ISNUMBER(SEARCH(_xlfn._xlws.FILTER(TRANSPOSE(_xlfn.TEXTSPLIT(L$3," "," ",TRUE)),L$3&lt;&gt;""),$F399)))&gt;0,IF($C399&lt;&gt;"",TEXT($C399," - TT.MM"),"")&amp;" "&amp;$G399&amp;IF($D399="",""," "&amp;TEXT($D399,"HH.MM")),"")</f>
        <v/>
      </c>
      <c r="M399" s="74" t="str" cm="1">
        <f t="array" ref="M399">IF(SUMPRODUCT(--ISNUMBER(SEARCH(_xlfn._xlws.FILTER(TRANSPOSE(_xlfn.TEXTSPLIT(M$3," "," ",TRUE)),M$3&lt;&gt;""),$F399)))&gt;0,IF($C399&lt;&gt;"",TEXT($C399," - TT.MM"),"")&amp;" "&amp;$G399&amp;IF($D399="",""," "&amp;TEXT($D399,"HH.MM")),"")</f>
        <v/>
      </c>
      <c r="N399" s="74" t="str" cm="1">
        <f t="array" ref="N399">IF(SUMPRODUCT(--ISNUMBER(SEARCH(_xlfn._xlws.FILTER(TRANSPOSE(_xlfn.TEXTSPLIT(N$3," "," ",TRUE)),N$3&lt;&gt;""),$F399)))&gt;0,IF($C399&lt;&gt;"",TEXT($C399," - TT.MM"),"")&amp;" "&amp;$G399&amp;IF($D399="",""," "&amp;TEXT($D399,"HH.MM")),"")</f>
        <v/>
      </c>
      <c r="O399" s="74" t="str" cm="1">
        <f t="array" ref="O399">IF(SUMPRODUCT(--ISNUMBER(SEARCH(_xlfn._xlws.FILTER(TRANSPOSE(_xlfn.TEXTSPLIT(O$3," "," ",TRUE)),O$3&lt;&gt;""),$F399)))&gt;0,IF($C399&lt;&gt;"",TEXT($C399," - TT.MM"),"")&amp;" "&amp;$G399&amp;IF($D399="",""," "&amp;TEXT($D399,"HH.MM")),"")</f>
        <v/>
      </c>
      <c r="W399" s="4" t="b">
        <f t="shared" si="92"/>
        <v>0</v>
      </c>
      <c r="X399" s="4" t="b">
        <f t="shared" si="92"/>
        <v>0</v>
      </c>
      <c r="Y399" s="4" t="b">
        <f t="shared" si="92"/>
        <v>0</v>
      </c>
      <c r="Z399" s="4" t="b">
        <f t="shared" si="92"/>
        <v>0</v>
      </c>
      <c r="AA399" s="4" t="b">
        <f t="shared" si="92"/>
        <v>0</v>
      </c>
      <c r="AB399" s="4" t="b">
        <f t="shared" si="92"/>
        <v>0</v>
      </c>
      <c r="AF399" s="4" t="b">
        <f t="shared" si="89"/>
        <v>0</v>
      </c>
      <c r="AG399" s="4" t="b">
        <f t="shared" si="91"/>
        <v>0</v>
      </c>
      <c r="AH399" s="4" t="b">
        <f t="shared" si="91"/>
        <v>0</v>
      </c>
      <c r="AI399" s="4" t="b">
        <f t="shared" si="91"/>
        <v>0</v>
      </c>
      <c r="AJ399" s="4" t="b">
        <f t="shared" si="90"/>
        <v>0</v>
      </c>
    </row>
    <row r="400" spans="9:36" ht="15.75" customHeight="1" x14ac:dyDescent="0.2">
      <c r="I400" s="74" t="str" cm="1">
        <f t="array" ref="I400">IF(SUMPRODUCT(--ISNUMBER(SEARCH(_xlfn._xlws.FILTER(TRANSPOSE(_xlfn.TEXTSPLIT(I$3," "," ",TRUE)),I$3&lt;&gt;""),$F400)))&gt;0,IF($C400&lt;&gt;"",TEXT($C400," - TT.MM"),"")&amp;" "&amp;$G400&amp;IF($D400="",""," "&amp;TEXT($D400,"HH.MM")),"")</f>
        <v/>
      </c>
      <c r="J400" s="74" t="str" cm="1">
        <f t="array" ref="J400">IF(SUMPRODUCT(--ISNUMBER(SEARCH(_xlfn._xlws.FILTER(TRANSPOSE(_xlfn.TEXTSPLIT(J$3," "," ",TRUE)),J$3&lt;&gt;""),$F400)))&gt;0,IF($C400&lt;&gt;"",TEXT($C400," - TT.MM"),"")&amp;" "&amp;$G400&amp;IF($D400="",""," "&amp;TEXT($D400,"HH.MM")),"")</f>
        <v/>
      </c>
      <c r="K400" s="74" t="str" cm="1">
        <f t="array" ref="K400">IF(SUMPRODUCT(--ISNUMBER(SEARCH(_xlfn._xlws.FILTER(TRANSPOSE(_xlfn.TEXTSPLIT(K$3," "," ",TRUE)),K$3&lt;&gt;""),$F400)))&gt;0,IF($C400&lt;&gt;"",TEXT($C400," - TT.MM"),"")&amp;" "&amp;$G400&amp;IF($D400="",""," "&amp;TEXT($D400,"HH.MM")),"")</f>
        <v/>
      </c>
      <c r="L400" s="74" t="str" cm="1">
        <f t="array" ref="L400">IF(SUMPRODUCT(--ISNUMBER(SEARCH(_xlfn._xlws.FILTER(TRANSPOSE(_xlfn.TEXTSPLIT(L$3," "," ",TRUE)),L$3&lt;&gt;""),$F400)))&gt;0,IF($C400&lt;&gt;"",TEXT($C400," - TT.MM"),"")&amp;" "&amp;$G400&amp;IF($D400="",""," "&amp;TEXT($D400,"HH.MM")),"")</f>
        <v/>
      </c>
      <c r="M400" s="74" t="str" cm="1">
        <f t="array" ref="M400">IF(SUMPRODUCT(--ISNUMBER(SEARCH(_xlfn._xlws.FILTER(TRANSPOSE(_xlfn.TEXTSPLIT(M$3," "," ",TRUE)),M$3&lt;&gt;""),$F400)))&gt;0,IF($C400&lt;&gt;"",TEXT($C400," - TT.MM"),"")&amp;" "&amp;$G400&amp;IF($D400="",""," "&amp;TEXT($D400,"HH.MM")),"")</f>
        <v/>
      </c>
      <c r="N400" s="74" t="str" cm="1">
        <f t="array" ref="N400">IF(SUMPRODUCT(--ISNUMBER(SEARCH(_xlfn._xlws.FILTER(TRANSPOSE(_xlfn.TEXTSPLIT(N$3," "," ",TRUE)),N$3&lt;&gt;""),$F400)))&gt;0,IF($C400&lt;&gt;"",TEXT($C400," - TT.MM"),"")&amp;" "&amp;$G400&amp;IF($D400="",""," "&amp;TEXT($D400,"HH.MM")),"")</f>
        <v/>
      </c>
      <c r="O400" s="74" t="str" cm="1">
        <f t="array" ref="O400">IF(SUMPRODUCT(--ISNUMBER(SEARCH(_xlfn._xlws.FILTER(TRANSPOSE(_xlfn.TEXTSPLIT(O$3," "," ",TRUE)),O$3&lt;&gt;""),$F400)))&gt;0,IF($C400&lt;&gt;"",TEXT($C400," - TT.MM"),"")&amp;" "&amp;$G400&amp;IF($D400="",""," "&amp;TEXT($D400,"HH.MM")),"")</f>
        <v/>
      </c>
      <c r="W400" s="4" t="b">
        <f t="shared" si="92"/>
        <v>0</v>
      </c>
      <c r="X400" s="4" t="b">
        <f t="shared" si="92"/>
        <v>0</v>
      </c>
      <c r="Y400" s="4" t="b">
        <f t="shared" si="92"/>
        <v>0</v>
      </c>
      <c r="Z400" s="4" t="b">
        <f t="shared" si="92"/>
        <v>0</v>
      </c>
      <c r="AA400" s="4" t="b">
        <f t="shared" si="92"/>
        <v>0</v>
      </c>
      <c r="AB400" s="4" t="b">
        <f t="shared" si="92"/>
        <v>0</v>
      </c>
      <c r="AF400" s="4" t="b">
        <f t="shared" si="89"/>
        <v>0</v>
      </c>
      <c r="AG400" s="4" t="b">
        <f t="shared" si="91"/>
        <v>0</v>
      </c>
      <c r="AH400" s="4" t="b">
        <f t="shared" si="91"/>
        <v>0</v>
      </c>
      <c r="AI400" s="4" t="b">
        <f t="shared" si="91"/>
        <v>0</v>
      </c>
      <c r="AJ400" s="4" t="b">
        <f t="shared" si="90"/>
        <v>0</v>
      </c>
    </row>
    <row r="401" spans="9:36" ht="15.75" customHeight="1" x14ac:dyDescent="0.2">
      <c r="I401" s="74" t="str" cm="1">
        <f t="array" ref="I401">IF(SUMPRODUCT(--ISNUMBER(SEARCH(_xlfn._xlws.FILTER(TRANSPOSE(_xlfn.TEXTSPLIT(I$3," "," ",TRUE)),I$3&lt;&gt;""),$F401)))&gt;0,IF($C401&lt;&gt;"",TEXT($C401," - TT.MM"),"")&amp;" "&amp;$G401&amp;IF($D401="",""," "&amp;TEXT($D401,"HH.MM")),"")</f>
        <v/>
      </c>
      <c r="J401" s="74" t="str" cm="1">
        <f t="array" ref="J401">IF(SUMPRODUCT(--ISNUMBER(SEARCH(_xlfn._xlws.FILTER(TRANSPOSE(_xlfn.TEXTSPLIT(J$3," "," ",TRUE)),J$3&lt;&gt;""),$F401)))&gt;0,IF($C401&lt;&gt;"",TEXT($C401," - TT.MM"),"")&amp;" "&amp;$G401&amp;IF($D401="",""," "&amp;TEXT($D401,"HH.MM")),"")</f>
        <v/>
      </c>
      <c r="K401" s="74" t="str" cm="1">
        <f t="array" ref="K401">IF(SUMPRODUCT(--ISNUMBER(SEARCH(_xlfn._xlws.FILTER(TRANSPOSE(_xlfn.TEXTSPLIT(K$3," "," ",TRUE)),K$3&lt;&gt;""),$F401)))&gt;0,IF($C401&lt;&gt;"",TEXT($C401," - TT.MM"),"")&amp;" "&amp;$G401&amp;IF($D401="",""," "&amp;TEXT($D401,"HH.MM")),"")</f>
        <v/>
      </c>
      <c r="L401" s="74" t="str" cm="1">
        <f t="array" ref="L401">IF(SUMPRODUCT(--ISNUMBER(SEARCH(_xlfn._xlws.FILTER(TRANSPOSE(_xlfn.TEXTSPLIT(L$3," "," ",TRUE)),L$3&lt;&gt;""),$F401)))&gt;0,IF($C401&lt;&gt;"",TEXT($C401," - TT.MM"),"")&amp;" "&amp;$G401&amp;IF($D401="",""," "&amp;TEXT($D401,"HH.MM")),"")</f>
        <v/>
      </c>
      <c r="M401" s="74" t="str" cm="1">
        <f t="array" ref="M401">IF(SUMPRODUCT(--ISNUMBER(SEARCH(_xlfn._xlws.FILTER(TRANSPOSE(_xlfn.TEXTSPLIT(M$3," "," ",TRUE)),M$3&lt;&gt;""),$F401)))&gt;0,IF($C401&lt;&gt;"",TEXT($C401," - TT.MM"),"")&amp;" "&amp;$G401&amp;IF($D401="",""," "&amp;TEXT($D401,"HH.MM")),"")</f>
        <v/>
      </c>
      <c r="N401" s="74" t="str" cm="1">
        <f t="array" ref="N401">IF(SUMPRODUCT(--ISNUMBER(SEARCH(_xlfn._xlws.FILTER(TRANSPOSE(_xlfn.TEXTSPLIT(N$3," "," ",TRUE)),N$3&lt;&gt;""),$F401)))&gt;0,IF($C401&lt;&gt;"",TEXT($C401," - TT.MM"),"")&amp;" "&amp;$G401&amp;IF($D401="",""," "&amp;TEXT($D401,"HH.MM")),"")</f>
        <v/>
      </c>
      <c r="O401" s="74" t="str" cm="1">
        <f t="array" ref="O401">IF(SUMPRODUCT(--ISNUMBER(SEARCH(_xlfn._xlws.FILTER(TRANSPOSE(_xlfn.TEXTSPLIT(O$3," "," ",TRUE)),O$3&lt;&gt;""),$F401)))&gt;0,IF($C401&lt;&gt;"",TEXT($C401," - TT.MM"),"")&amp;" "&amp;$G401&amp;IF($D401="",""," "&amp;TEXT($D401,"HH.MM")),"")</f>
        <v/>
      </c>
      <c r="W401" s="4" t="b">
        <f t="shared" si="92"/>
        <v>0</v>
      </c>
      <c r="X401" s="4" t="b">
        <f t="shared" si="92"/>
        <v>0</v>
      </c>
      <c r="Y401" s="4" t="b">
        <f t="shared" si="92"/>
        <v>0</v>
      </c>
      <c r="Z401" s="4" t="b">
        <f t="shared" si="92"/>
        <v>0</v>
      </c>
      <c r="AA401" s="4" t="b">
        <f t="shared" si="92"/>
        <v>0</v>
      </c>
      <c r="AB401" s="4" t="b">
        <f t="shared" si="92"/>
        <v>0</v>
      </c>
      <c r="AF401" s="4" t="b">
        <f t="shared" ref="AF401:AF464" si="93">OR(W401:AB401)</f>
        <v>0</v>
      </c>
      <c r="AG401" s="4" t="b">
        <f t="shared" si="91"/>
        <v>0</v>
      </c>
      <c r="AH401" s="4" t="b">
        <f t="shared" si="91"/>
        <v>0</v>
      </c>
      <c r="AI401" s="4" t="b">
        <f t="shared" si="91"/>
        <v>0</v>
      </c>
      <c r="AJ401" s="4" t="b">
        <f t="shared" ref="AJ401:AJ464" si="94">OR(W401,X401,Y401,Z401,AA401)</f>
        <v>0</v>
      </c>
    </row>
    <row r="402" spans="9:36" ht="15.75" customHeight="1" x14ac:dyDescent="0.2">
      <c r="I402" s="74" t="str" cm="1">
        <f t="array" ref="I402">IF(SUMPRODUCT(--ISNUMBER(SEARCH(_xlfn._xlws.FILTER(TRANSPOSE(_xlfn.TEXTSPLIT(I$3," "," ",TRUE)),I$3&lt;&gt;""),$F402)))&gt;0,IF($C402&lt;&gt;"",TEXT($C402," - TT.MM"),"")&amp;" "&amp;$G402&amp;IF($D402="",""," "&amp;TEXT($D402,"HH.MM")),"")</f>
        <v/>
      </c>
      <c r="J402" s="74" t="str" cm="1">
        <f t="array" ref="J402">IF(SUMPRODUCT(--ISNUMBER(SEARCH(_xlfn._xlws.FILTER(TRANSPOSE(_xlfn.TEXTSPLIT(J$3," "," ",TRUE)),J$3&lt;&gt;""),$F402)))&gt;0,IF($C402&lt;&gt;"",TEXT($C402," - TT.MM"),"")&amp;" "&amp;$G402&amp;IF($D402="",""," "&amp;TEXT($D402,"HH.MM")),"")</f>
        <v/>
      </c>
      <c r="K402" s="74" t="str" cm="1">
        <f t="array" ref="K402">IF(SUMPRODUCT(--ISNUMBER(SEARCH(_xlfn._xlws.FILTER(TRANSPOSE(_xlfn.TEXTSPLIT(K$3," "," ",TRUE)),K$3&lt;&gt;""),$F402)))&gt;0,IF($C402&lt;&gt;"",TEXT($C402," - TT.MM"),"")&amp;" "&amp;$G402&amp;IF($D402="",""," "&amp;TEXT($D402,"HH.MM")),"")</f>
        <v/>
      </c>
      <c r="L402" s="74" t="str" cm="1">
        <f t="array" ref="L402">IF(SUMPRODUCT(--ISNUMBER(SEARCH(_xlfn._xlws.FILTER(TRANSPOSE(_xlfn.TEXTSPLIT(L$3," "," ",TRUE)),L$3&lt;&gt;""),$F402)))&gt;0,IF($C402&lt;&gt;"",TEXT($C402," - TT.MM"),"")&amp;" "&amp;$G402&amp;IF($D402="",""," "&amp;TEXT($D402,"HH.MM")),"")</f>
        <v/>
      </c>
      <c r="M402" s="74" t="str" cm="1">
        <f t="array" ref="M402">IF(SUMPRODUCT(--ISNUMBER(SEARCH(_xlfn._xlws.FILTER(TRANSPOSE(_xlfn.TEXTSPLIT(M$3," "," ",TRUE)),M$3&lt;&gt;""),$F402)))&gt;0,IF($C402&lt;&gt;"",TEXT($C402," - TT.MM"),"")&amp;" "&amp;$G402&amp;IF($D402="",""," "&amp;TEXT($D402,"HH.MM")),"")</f>
        <v/>
      </c>
      <c r="N402" s="74" t="str" cm="1">
        <f t="array" ref="N402">IF(SUMPRODUCT(--ISNUMBER(SEARCH(_xlfn._xlws.FILTER(TRANSPOSE(_xlfn.TEXTSPLIT(N$3," "," ",TRUE)),N$3&lt;&gt;""),$F402)))&gt;0,IF($C402&lt;&gt;"",TEXT($C402," - TT.MM"),"")&amp;" "&amp;$G402&amp;IF($D402="",""," "&amp;TEXT($D402,"HH.MM")),"")</f>
        <v/>
      </c>
      <c r="O402" s="74" t="str" cm="1">
        <f t="array" ref="O402">IF(SUMPRODUCT(--ISNUMBER(SEARCH(_xlfn._xlws.FILTER(TRANSPOSE(_xlfn.TEXTSPLIT(O$3," "," ",TRUE)),O$3&lt;&gt;""),$F402)))&gt;0,IF($C402&lt;&gt;"",TEXT($C402," - TT.MM"),"")&amp;" "&amp;$G402&amp;IF($D402="",""," "&amp;TEXT($D402,"HH.MM")),"")</f>
        <v/>
      </c>
      <c r="W402" s="4" t="b">
        <f t="shared" si="92"/>
        <v>0</v>
      </c>
      <c r="X402" s="4" t="b">
        <f t="shared" si="92"/>
        <v>0</v>
      </c>
      <c r="Y402" s="4" t="b">
        <f t="shared" si="92"/>
        <v>0</v>
      </c>
      <c r="Z402" s="4" t="b">
        <f t="shared" si="92"/>
        <v>0</v>
      </c>
      <c r="AA402" s="4" t="b">
        <f t="shared" si="92"/>
        <v>0</v>
      </c>
      <c r="AB402" s="4" t="b">
        <f t="shared" si="92"/>
        <v>0</v>
      </c>
      <c r="AF402" s="4" t="b">
        <f t="shared" si="93"/>
        <v>0</v>
      </c>
      <c r="AG402" s="4" t="b">
        <f t="shared" si="91"/>
        <v>0</v>
      </c>
      <c r="AH402" s="4" t="b">
        <f t="shared" si="91"/>
        <v>0</v>
      </c>
      <c r="AI402" s="4" t="b">
        <f t="shared" si="91"/>
        <v>0</v>
      </c>
      <c r="AJ402" s="4" t="b">
        <f t="shared" si="94"/>
        <v>0</v>
      </c>
    </row>
    <row r="403" spans="9:36" ht="15.75" customHeight="1" x14ac:dyDescent="0.2">
      <c r="I403" s="74" t="str" cm="1">
        <f t="array" ref="I403">IF(SUMPRODUCT(--ISNUMBER(SEARCH(_xlfn._xlws.FILTER(TRANSPOSE(_xlfn.TEXTSPLIT(I$3," "," ",TRUE)),I$3&lt;&gt;""),$F403)))&gt;0,IF($C403&lt;&gt;"",TEXT($C403," - TT.MM"),"")&amp;" "&amp;$G403&amp;IF($D403="",""," "&amp;TEXT($D403,"HH.MM")),"")</f>
        <v/>
      </c>
      <c r="J403" s="74" t="str" cm="1">
        <f t="array" ref="J403">IF(SUMPRODUCT(--ISNUMBER(SEARCH(_xlfn._xlws.FILTER(TRANSPOSE(_xlfn.TEXTSPLIT(J$3," "," ",TRUE)),J$3&lt;&gt;""),$F403)))&gt;0,IF($C403&lt;&gt;"",TEXT($C403," - TT.MM"),"")&amp;" "&amp;$G403&amp;IF($D403="",""," "&amp;TEXT($D403,"HH.MM")),"")</f>
        <v/>
      </c>
      <c r="K403" s="74" t="str" cm="1">
        <f t="array" ref="K403">IF(SUMPRODUCT(--ISNUMBER(SEARCH(_xlfn._xlws.FILTER(TRANSPOSE(_xlfn.TEXTSPLIT(K$3," "," ",TRUE)),K$3&lt;&gt;""),$F403)))&gt;0,IF($C403&lt;&gt;"",TEXT($C403," - TT.MM"),"")&amp;" "&amp;$G403&amp;IF($D403="",""," "&amp;TEXT($D403,"HH.MM")),"")</f>
        <v/>
      </c>
      <c r="L403" s="74" t="str" cm="1">
        <f t="array" ref="L403">IF(SUMPRODUCT(--ISNUMBER(SEARCH(_xlfn._xlws.FILTER(TRANSPOSE(_xlfn.TEXTSPLIT(L$3," "," ",TRUE)),L$3&lt;&gt;""),$F403)))&gt;0,IF($C403&lt;&gt;"",TEXT($C403," - TT.MM"),"")&amp;" "&amp;$G403&amp;IF($D403="",""," "&amp;TEXT($D403,"HH.MM")),"")</f>
        <v/>
      </c>
      <c r="M403" s="74" t="str" cm="1">
        <f t="array" ref="M403">IF(SUMPRODUCT(--ISNUMBER(SEARCH(_xlfn._xlws.FILTER(TRANSPOSE(_xlfn.TEXTSPLIT(M$3," "," ",TRUE)),M$3&lt;&gt;""),$F403)))&gt;0,IF($C403&lt;&gt;"",TEXT($C403," - TT.MM"),"")&amp;" "&amp;$G403&amp;IF($D403="",""," "&amp;TEXT($D403,"HH.MM")),"")</f>
        <v/>
      </c>
      <c r="N403" s="74" t="str" cm="1">
        <f t="array" ref="N403">IF(SUMPRODUCT(--ISNUMBER(SEARCH(_xlfn._xlws.FILTER(TRANSPOSE(_xlfn.TEXTSPLIT(N$3," "," ",TRUE)),N$3&lt;&gt;""),$F403)))&gt;0,IF($C403&lt;&gt;"",TEXT($C403," - TT.MM"),"")&amp;" "&amp;$G403&amp;IF($D403="",""," "&amp;TEXT($D403,"HH.MM")),"")</f>
        <v/>
      </c>
      <c r="O403" s="74" t="str" cm="1">
        <f t="array" ref="O403">IF(SUMPRODUCT(--ISNUMBER(SEARCH(_xlfn._xlws.FILTER(TRANSPOSE(_xlfn.TEXTSPLIT(O$3," "," ",TRUE)),O$3&lt;&gt;""),$F403)))&gt;0,IF($C403&lt;&gt;"",TEXT($C403," - TT.MM"),"")&amp;" "&amp;$G403&amp;IF($D403="",""," "&amp;TEXT($D403,"HH.MM")),"")</f>
        <v/>
      </c>
      <c r="W403" s="4" t="b">
        <f t="shared" si="92"/>
        <v>0</v>
      </c>
      <c r="X403" s="4" t="b">
        <f t="shared" si="92"/>
        <v>0</v>
      </c>
      <c r="Y403" s="4" t="b">
        <f t="shared" si="92"/>
        <v>0</v>
      </c>
      <c r="Z403" s="4" t="b">
        <f t="shared" si="92"/>
        <v>0</v>
      </c>
      <c r="AA403" s="4" t="b">
        <f t="shared" si="92"/>
        <v>0</v>
      </c>
      <c r="AB403" s="4" t="b">
        <f t="shared" si="92"/>
        <v>0</v>
      </c>
      <c r="AF403" s="4" t="b">
        <f t="shared" si="93"/>
        <v>0</v>
      </c>
      <c r="AG403" s="4" t="b">
        <f t="shared" ref="AG403:AI466" si="95">OR(W403,$Z403,$AA403)</f>
        <v>0</v>
      </c>
      <c r="AH403" s="4" t="b">
        <f t="shared" si="95"/>
        <v>0</v>
      </c>
      <c r="AI403" s="4" t="b">
        <f t="shared" si="95"/>
        <v>0</v>
      </c>
      <c r="AJ403" s="4" t="b">
        <f t="shared" si="94"/>
        <v>0</v>
      </c>
    </row>
    <row r="404" spans="9:36" ht="15.75" customHeight="1" x14ac:dyDescent="0.2">
      <c r="I404" s="74" t="str" cm="1">
        <f t="array" ref="I404">IF(SUMPRODUCT(--ISNUMBER(SEARCH(_xlfn._xlws.FILTER(TRANSPOSE(_xlfn.TEXTSPLIT(I$3," "," ",TRUE)),I$3&lt;&gt;""),$F404)))&gt;0,IF($C404&lt;&gt;"",TEXT($C404," - TT.MM"),"")&amp;" "&amp;$G404&amp;IF($D404="",""," "&amp;TEXT($D404,"HH.MM")),"")</f>
        <v/>
      </c>
      <c r="J404" s="74" t="str" cm="1">
        <f t="array" ref="J404">IF(SUMPRODUCT(--ISNUMBER(SEARCH(_xlfn._xlws.FILTER(TRANSPOSE(_xlfn.TEXTSPLIT(J$3," "," ",TRUE)),J$3&lt;&gt;""),$F404)))&gt;0,IF($C404&lt;&gt;"",TEXT($C404," - TT.MM"),"")&amp;" "&amp;$G404&amp;IF($D404="",""," "&amp;TEXT($D404,"HH.MM")),"")</f>
        <v/>
      </c>
      <c r="K404" s="74" t="str" cm="1">
        <f t="array" ref="K404">IF(SUMPRODUCT(--ISNUMBER(SEARCH(_xlfn._xlws.FILTER(TRANSPOSE(_xlfn.TEXTSPLIT(K$3," "," ",TRUE)),K$3&lt;&gt;""),$F404)))&gt;0,IF($C404&lt;&gt;"",TEXT($C404," - TT.MM"),"")&amp;" "&amp;$G404&amp;IF($D404="",""," "&amp;TEXT($D404,"HH.MM")),"")</f>
        <v/>
      </c>
      <c r="L404" s="74" t="str" cm="1">
        <f t="array" ref="L404">IF(SUMPRODUCT(--ISNUMBER(SEARCH(_xlfn._xlws.FILTER(TRANSPOSE(_xlfn.TEXTSPLIT(L$3," "," ",TRUE)),L$3&lt;&gt;""),$F404)))&gt;0,IF($C404&lt;&gt;"",TEXT($C404," - TT.MM"),"")&amp;" "&amp;$G404&amp;IF($D404="",""," "&amp;TEXT($D404,"HH.MM")),"")</f>
        <v/>
      </c>
      <c r="M404" s="74" t="str" cm="1">
        <f t="array" ref="M404">IF(SUMPRODUCT(--ISNUMBER(SEARCH(_xlfn._xlws.FILTER(TRANSPOSE(_xlfn.TEXTSPLIT(M$3," "," ",TRUE)),M$3&lt;&gt;""),$F404)))&gt;0,IF($C404&lt;&gt;"",TEXT($C404," - TT.MM"),"")&amp;" "&amp;$G404&amp;IF($D404="",""," "&amp;TEXT($D404,"HH.MM")),"")</f>
        <v/>
      </c>
      <c r="N404" s="74" t="str" cm="1">
        <f t="array" ref="N404">IF(SUMPRODUCT(--ISNUMBER(SEARCH(_xlfn._xlws.FILTER(TRANSPOSE(_xlfn.TEXTSPLIT(N$3," "," ",TRUE)),N$3&lt;&gt;""),$F404)))&gt;0,IF($C404&lt;&gt;"",TEXT($C404," - TT.MM"),"")&amp;" "&amp;$G404&amp;IF($D404="",""," "&amp;TEXT($D404,"HH.MM")),"")</f>
        <v/>
      </c>
      <c r="O404" s="74" t="str" cm="1">
        <f t="array" ref="O404">IF(SUMPRODUCT(--ISNUMBER(SEARCH(_xlfn._xlws.FILTER(TRANSPOSE(_xlfn.TEXTSPLIT(O$3," "," ",TRUE)),O$3&lt;&gt;""),$F404)))&gt;0,IF($C404&lt;&gt;"",TEXT($C404," - TT.MM"),"")&amp;" "&amp;$G404&amp;IF($D404="",""," "&amp;TEXT($D404,"HH.MM")),"")</f>
        <v/>
      </c>
      <c r="W404" s="4" t="b">
        <f t="shared" si="92"/>
        <v>0</v>
      </c>
      <c r="X404" s="4" t="b">
        <f t="shared" si="92"/>
        <v>0</v>
      </c>
      <c r="Y404" s="4" t="b">
        <f t="shared" si="92"/>
        <v>0</v>
      </c>
      <c r="Z404" s="4" t="b">
        <f t="shared" si="92"/>
        <v>0</v>
      </c>
      <c r="AA404" s="4" t="b">
        <f t="shared" si="92"/>
        <v>0</v>
      </c>
      <c r="AB404" s="4" t="b">
        <f t="shared" si="92"/>
        <v>0</v>
      </c>
      <c r="AF404" s="4" t="b">
        <f t="shared" si="93"/>
        <v>0</v>
      </c>
      <c r="AG404" s="4" t="b">
        <f t="shared" si="95"/>
        <v>0</v>
      </c>
      <c r="AH404" s="4" t="b">
        <f t="shared" si="95"/>
        <v>0</v>
      </c>
      <c r="AI404" s="4" t="b">
        <f t="shared" si="95"/>
        <v>0</v>
      </c>
      <c r="AJ404" s="4" t="b">
        <f t="shared" si="94"/>
        <v>0</v>
      </c>
    </row>
    <row r="405" spans="9:36" ht="15.75" customHeight="1" x14ac:dyDescent="0.2">
      <c r="I405" s="74" t="str" cm="1">
        <f t="array" ref="I405">IF(SUMPRODUCT(--ISNUMBER(SEARCH(_xlfn._xlws.FILTER(TRANSPOSE(_xlfn.TEXTSPLIT(I$3," "," ",TRUE)),I$3&lt;&gt;""),$F405)))&gt;0,IF($C405&lt;&gt;"",TEXT($C405," - TT.MM"),"")&amp;" "&amp;$G405&amp;IF($D405="",""," "&amp;TEXT($D405,"HH.MM")),"")</f>
        <v/>
      </c>
      <c r="J405" s="74" t="str" cm="1">
        <f t="array" ref="J405">IF(SUMPRODUCT(--ISNUMBER(SEARCH(_xlfn._xlws.FILTER(TRANSPOSE(_xlfn.TEXTSPLIT(J$3," "," ",TRUE)),J$3&lt;&gt;""),$F405)))&gt;0,IF($C405&lt;&gt;"",TEXT($C405," - TT.MM"),"")&amp;" "&amp;$G405&amp;IF($D405="",""," "&amp;TEXT($D405,"HH.MM")),"")</f>
        <v/>
      </c>
      <c r="K405" s="74" t="str" cm="1">
        <f t="array" ref="K405">IF(SUMPRODUCT(--ISNUMBER(SEARCH(_xlfn._xlws.FILTER(TRANSPOSE(_xlfn.TEXTSPLIT(K$3," "," ",TRUE)),K$3&lt;&gt;""),$F405)))&gt;0,IF($C405&lt;&gt;"",TEXT($C405," - TT.MM"),"")&amp;" "&amp;$G405&amp;IF($D405="",""," "&amp;TEXT($D405,"HH.MM")),"")</f>
        <v/>
      </c>
      <c r="L405" s="74" t="str" cm="1">
        <f t="array" ref="L405">IF(SUMPRODUCT(--ISNUMBER(SEARCH(_xlfn._xlws.FILTER(TRANSPOSE(_xlfn.TEXTSPLIT(L$3," "," ",TRUE)),L$3&lt;&gt;""),$F405)))&gt;0,IF($C405&lt;&gt;"",TEXT($C405," - TT.MM"),"")&amp;" "&amp;$G405&amp;IF($D405="",""," "&amp;TEXT($D405,"HH.MM")),"")</f>
        <v/>
      </c>
      <c r="M405" s="74" t="str" cm="1">
        <f t="array" ref="M405">IF(SUMPRODUCT(--ISNUMBER(SEARCH(_xlfn._xlws.FILTER(TRANSPOSE(_xlfn.TEXTSPLIT(M$3," "," ",TRUE)),M$3&lt;&gt;""),$F405)))&gt;0,IF($C405&lt;&gt;"",TEXT($C405," - TT.MM"),"")&amp;" "&amp;$G405&amp;IF($D405="",""," "&amp;TEXT($D405,"HH.MM")),"")</f>
        <v/>
      </c>
      <c r="N405" s="74" t="str" cm="1">
        <f t="array" ref="N405">IF(SUMPRODUCT(--ISNUMBER(SEARCH(_xlfn._xlws.FILTER(TRANSPOSE(_xlfn.TEXTSPLIT(N$3," "," ",TRUE)),N$3&lt;&gt;""),$F405)))&gt;0,IF($C405&lt;&gt;"",TEXT($C405," - TT.MM"),"")&amp;" "&amp;$G405&amp;IF($D405="",""," "&amp;TEXT($D405,"HH.MM")),"")</f>
        <v/>
      </c>
      <c r="O405" s="74" t="str" cm="1">
        <f t="array" ref="O405">IF(SUMPRODUCT(--ISNUMBER(SEARCH(_xlfn._xlws.FILTER(TRANSPOSE(_xlfn.TEXTSPLIT(O$3," "," ",TRUE)),O$3&lt;&gt;""),$F405)))&gt;0,IF($C405&lt;&gt;"",TEXT($C405," - TT.MM"),"")&amp;" "&amp;$G405&amp;IF($D405="",""," "&amp;TEXT($D405,"HH.MM")),"")</f>
        <v/>
      </c>
      <c r="W405" s="4" t="b">
        <f t="shared" si="92"/>
        <v>0</v>
      </c>
      <c r="X405" s="4" t="b">
        <f t="shared" si="92"/>
        <v>0</v>
      </c>
      <c r="Y405" s="4" t="b">
        <f t="shared" si="92"/>
        <v>0</v>
      </c>
      <c r="Z405" s="4" t="b">
        <f t="shared" si="92"/>
        <v>0</v>
      </c>
      <c r="AA405" s="4" t="b">
        <f t="shared" si="92"/>
        <v>0</v>
      </c>
      <c r="AB405" s="4" t="b">
        <f t="shared" si="92"/>
        <v>0</v>
      </c>
      <c r="AF405" s="4" t="b">
        <f t="shared" si="93"/>
        <v>0</v>
      </c>
      <c r="AG405" s="4" t="b">
        <f t="shared" si="95"/>
        <v>0</v>
      </c>
      <c r="AH405" s="4" t="b">
        <f t="shared" si="95"/>
        <v>0</v>
      </c>
      <c r="AI405" s="4" t="b">
        <f t="shared" si="95"/>
        <v>0</v>
      </c>
      <c r="AJ405" s="4" t="b">
        <f t="shared" si="94"/>
        <v>0</v>
      </c>
    </row>
    <row r="406" spans="9:36" ht="15.75" customHeight="1" x14ac:dyDescent="0.2">
      <c r="I406" s="74" t="str" cm="1">
        <f t="array" ref="I406">IF(SUMPRODUCT(--ISNUMBER(SEARCH(_xlfn._xlws.FILTER(TRANSPOSE(_xlfn.TEXTSPLIT(I$3," "," ",TRUE)),I$3&lt;&gt;""),$F406)))&gt;0,IF($C406&lt;&gt;"",TEXT($C406," - TT.MM"),"")&amp;" "&amp;$G406&amp;IF($D406="",""," "&amp;TEXT($D406,"HH.MM")),"")</f>
        <v/>
      </c>
      <c r="J406" s="74" t="str" cm="1">
        <f t="array" ref="J406">IF(SUMPRODUCT(--ISNUMBER(SEARCH(_xlfn._xlws.FILTER(TRANSPOSE(_xlfn.TEXTSPLIT(J$3," "," ",TRUE)),J$3&lt;&gt;""),$F406)))&gt;0,IF($C406&lt;&gt;"",TEXT($C406," - TT.MM"),"")&amp;" "&amp;$G406&amp;IF($D406="",""," "&amp;TEXT($D406,"HH.MM")),"")</f>
        <v/>
      </c>
      <c r="K406" s="74" t="str" cm="1">
        <f t="array" ref="K406">IF(SUMPRODUCT(--ISNUMBER(SEARCH(_xlfn._xlws.FILTER(TRANSPOSE(_xlfn.TEXTSPLIT(K$3," "," ",TRUE)),K$3&lt;&gt;""),$F406)))&gt;0,IF($C406&lt;&gt;"",TEXT($C406," - TT.MM"),"")&amp;" "&amp;$G406&amp;IF($D406="",""," "&amp;TEXT($D406,"HH.MM")),"")</f>
        <v/>
      </c>
      <c r="L406" s="74" t="str" cm="1">
        <f t="array" ref="L406">IF(SUMPRODUCT(--ISNUMBER(SEARCH(_xlfn._xlws.FILTER(TRANSPOSE(_xlfn.TEXTSPLIT(L$3," "," ",TRUE)),L$3&lt;&gt;""),$F406)))&gt;0,IF($C406&lt;&gt;"",TEXT($C406," - TT.MM"),"")&amp;" "&amp;$G406&amp;IF($D406="",""," "&amp;TEXT($D406,"HH.MM")),"")</f>
        <v/>
      </c>
      <c r="M406" s="74" t="str" cm="1">
        <f t="array" ref="M406">IF(SUMPRODUCT(--ISNUMBER(SEARCH(_xlfn._xlws.FILTER(TRANSPOSE(_xlfn.TEXTSPLIT(M$3," "," ",TRUE)),M$3&lt;&gt;""),$F406)))&gt;0,IF($C406&lt;&gt;"",TEXT($C406," - TT.MM"),"")&amp;" "&amp;$G406&amp;IF($D406="",""," "&amp;TEXT($D406,"HH.MM")),"")</f>
        <v/>
      </c>
      <c r="N406" s="74" t="str" cm="1">
        <f t="array" ref="N406">IF(SUMPRODUCT(--ISNUMBER(SEARCH(_xlfn._xlws.FILTER(TRANSPOSE(_xlfn.TEXTSPLIT(N$3," "," ",TRUE)),N$3&lt;&gt;""),$F406)))&gt;0,IF($C406&lt;&gt;"",TEXT($C406," - TT.MM"),"")&amp;" "&amp;$G406&amp;IF($D406="",""," "&amp;TEXT($D406,"HH.MM")),"")</f>
        <v/>
      </c>
      <c r="O406" s="74" t="str" cm="1">
        <f t="array" ref="O406">IF(SUMPRODUCT(--ISNUMBER(SEARCH(_xlfn._xlws.FILTER(TRANSPOSE(_xlfn.TEXTSPLIT(O$3," "," ",TRUE)),O$3&lt;&gt;""),$F406)))&gt;0,IF($C406&lt;&gt;"",TEXT($C406," - TT.MM"),"")&amp;" "&amp;$G406&amp;IF($D406="",""," "&amp;TEXT($D406,"HH.MM")),"")</f>
        <v/>
      </c>
      <c r="W406" s="4" t="b">
        <f t="shared" si="92"/>
        <v>0</v>
      </c>
      <c r="X406" s="4" t="b">
        <f t="shared" si="92"/>
        <v>0</v>
      </c>
      <c r="Y406" s="4" t="b">
        <f t="shared" si="92"/>
        <v>0</v>
      </c>
      <c r="Z406" s="4" t="b">
        <f t="shared" si="92"/>
        <v>0</v>
      </c>
      <c r="AA406" s="4" t="b">
        <f t="shared" si="92"/>
        <v>0</v>
      </c>
      <c r="AB406" s="4" t="b">
        <f t="shared" si="92"/>
        <v>0</v>
      </c>
      <c r="AF406" s="4" t="b">
        <f t="shared" si="93"/>
        <v>0</v>
      </c>
      <c r="AG406" s="4" t="b">
        <f t="shared" si="95"/>
        <v>0</v>
      </c>
      <c r="AH406" s="4" t="b">
        <f t="shared" si="95"/>
        <v>0</v>
      </c>
      <c r="AI406" s="4" t="b">
        <f t="shared" si="95"/>
        <v>0</v>
      </c>
      <c r="AJ406" s="4" t="b">
        <f t="shared" si="94"/>
        <v>0</v>
      </c>
    </row>
    <row r="407" spans="9:36" ht="15.75" customHeight="1" x14ac:dyDescent="0.2">
      <c r="I407" s="74" t="str" cm="1">
        <f t="array" ref="I407">IF(SUMPRODUCT(--ISNUMBER(SEARCH(_xlfn._xlws.FILTER(TRANSPOSE(_xlfn.TEXTSPLIT(I$3," "," ",TRUE)),I$3&lt;&gt;""),$F407)))&gt;0,IF($C407&lt;&gt;"",TEXT($C407," - TT.MM"),"")&amp;" "&amp;$G407&amp;IF($D407="",""," "&amp;TEXT($D407,"HH.MM")),"")</f>
        <v/>
      </c>
      <c r="J407" s="74" t="str" cm="1">
        <f t="array" ref="J407">IF(SUMPRODUCT(--ISNUMBER(SEARCH(_xlfn._xlws.FILTER(TRANSPOSE(_xlfn.TEXTSPLIT(J$3," "," ",TRUE)),J$3&lt;&gt;""),$F407)))&gt;0,IF($C407&lt;&gt;"",TEXT($C407," - TT.MM"),"")&amp;" "&amp;$G407&amp;IF($D407="",""," "&amp;TEXT($D407,"HH.MM")),"")</f>
        <v/>
      </c>
      <c r="K407" s="74" t="str" cm="1">
        <f t="array" ref="K407">IF(SUMPRODUCT(--ISNUMBER(SEARCH(_xlfn._xlws.FILTER(TRANSPOSE(_xlfn.TEXTSPLIT(K$3," "," ",TRUE)),K$3&lt;&gt;""),$F407)))&gt;0,IF($C407&lt;&gt;"",TEXT($C407," - TT.MM"),"")&amp;" "&amp;$G407&amp;IF($D407="",""," "&amp;TEXT($D407,"HH.MM")),"")</f>
        <v/>
      </c>
      <c r="L407" s="74" t="str" cm="1">
        <f t="array" ref="L407">IF(SUMPRODUCT(--ISNUMBER(SEARCH(_xlfn._xlws.FILTER(TRANSPOSE(_xlfn.TEXTSPLIT(L$3," "," ",TRUE)),L$3&lt;&gt;""),$F407)))&gt;0,IF($C407&lt;&gt;"",TEXT($C407," - TT.MM"),"")&amp;" "&amp;$G407&amp;IF($D407="",""," "&amp;TEXT($D407,"HH.MM")),"")</f>
        <v/>
      </c>
      <c r="M407" s="74" t="str" cm="1">
        <f t="array" ref="M407">IF(SUMPRODUCT(--ISNUMBER(SEARCH(_xlfn._xlws.FILTER(TRANSPOSE(_xlfn.TEXTSPLIT(M$3," "," ",TRUE)),M$3&lt;&gt;""),$F407)))&gt;0,IF($C407&lt;&gt;"",TEXT($C407," - TT.MM"),"")&amp;" "&amp;$G407&amp;IF($D407="",""," "&amp;TEXT($D407,"HH.MM")),"")</f>
        <v/>
      </c>
      <c r="N407" s="74" t="str" cm="1">
        <f t="array" ref="N407">IF(SUMPRODUCT(--ISNUMBER(SEARCH(_xlfn._xlws.FILTER(TRANSPOSE(_xlfn.TEXTSPLIT(N$3," "," ",TRUE)),N$3&lt;&gt;""),$F407)))&gt;0,IF($C407&lt;&gt;"",TEXT($C407," - TT.MM"),"")&amp;" "&amp;$G407&amp;IF($D407="",""," "&amp;TEXT($D407,"HH.MM")),"")</f>
        <v/>
      </c>
      <c r="O407" s="74" t="str" cm="1">
        <f t="array" ref="O407">IF(SUMPRODUCT(--ISNUMBER(SEARCH(_xlfn._xlws.FILTER(TRANSPOSE(_xlfn.TEXTSPLIT(O$3," "," ",TRUE)),O$3&lt;&gt;""),$F407)))&gt;0,IF($C407&lt;&gt;"",TEXT($C407," - TT.MM"),"")&amp;" "&amp;$G407&amp;IF($D407="",""," "&amp;TEXT($D407,"HH.MM")),"")</f>
        <v/>
      </c>
      <c r="W407" s="4" t="b">
        <f t="shared" si="92"/>
        <v>0</v>
      </c>
      <c r="X407" s="4" t="b">
        <f t="shared" si="92"/>
        <v>0</v>
      </c>
      <c r="Y407" s="4" t="b">
        <f t="shared" si="92"/>
        <v>0</v>
      </c>
      <c r="Z407" s="4" t="b">
        <f t="shared" si="92"/>
        <v>0</v>
      </c>
      <c r="AA407" s="4" t="b">
        <f t="shared" si="92"/>
        <v>0</v>
      </c>
      <c r="AB407" s="4" t="b">
        <f t="shared" si="92"/>
        <v>0</v>
      </c>
      <c r="AF407" s="4" t="b">
        <f t="shared" si="93"/>
        <v>0</v>
      </c>
      <c r="AG407" s="4" t="b">
        <f t="shared" si="95"/>
        <v>0</v>
      </c>
      <c r="AH407" s="4" t="b">
        <f t="shared" si="95"/>
        <v>0</v>
      </c>
      <c r="AI407" s="4" t="b">
        <f t="shared" si="95"/>
        <v>0</v>
      </c>
      <c r="AJ407" s="4" t="b">
        <f t="shared" si="94"/>
        <v>0</v>
      </c>
    </row>
    <row r="408" spans="9:36" ht="15.75" customHeight="1" x14ac:dyDescent="0.2">
      <c r="I408" s="74" t="str" cm="1">
        <f t="array" ref="I408">IF(SUMPRODUCT(--ISNUMBER(SEARCH(_xlfn._xlws.FILTER(TRANSPOSE(_xlfn.TEXTSPLIT(I$3," "," ",TRUE)),I$3&lt;&gt;""),$F408)))&gt;0,IF($C408&lt;&gt;"",TEXT($C408," - TT.MM"),"")&amp;" "&amp;$G408&amp;IF($D408="",""," "&amp;TEXT($D408,"HH.MM")),"")</f>
        <v/>
      </c>
      <c r="J408" s="74" t="str" cm="1">
        <f t="array" ref="J408">IF(SUMPRODUCT(--ISNUMBER(SEARCH(_xlfn._xlws.FILTER(TRANSPOSE(_xlfn.TEXTSPLIT(J$3," "," ",TRUE)),J$3&lt;&gt;""),$F408)))&gt;0,IF($C408&lt;&gt;"",TEXT($C408," - TT.MM"),"")&amp;" "&amp;$G408&amp;IF($D408="",""," "&amp;TEXT($D408,"HH.MM")),"")</f>
        <v/>
      </c>
      <c r="K408" s="74" t="str" cm="1">
        <f t="array" ref="K408">IF(SUMPRODUCT(--ISNUMBER(SEARCH(_xlfn._xlws.FILTER(TRANSPOSE(_xlfn.TEXTSPLIT(K$3," "," ",TRUE)),K$3&lt;&gt;""),$F408)))&gt;0,IF($C408&lt;&gt;"",TEXT($C408," - TT.MM"),"")&amp;" "&amp;$G408&amp;IF($D408="",""," "&amp;TEXT($D408,"HH.MM")),"")</f>
        <v/>
      </c>
      <c r="L408" s="74" t="str" cm="1">
        <f t="array" ref="L408">IF(SUMPRODUCT(--ISNUMBER(SEARCH(_xlfn._xlws.FILTER(TRANSPOSE(_xlfn.TEXTSPLIT(L$3," "," ",TRUE)),L$3&lt;&gt;""),$F408)))&gt;0,IF($C408&lt;&gt;"",TEXT($C408," - TT.MM"),"")&amp;" "&amp;$G408&amp;IF($D408="",""," "&amp;TEXT($D408,"HH.MM")),"")</f>
        <v/>
      </c>
      <c r="M408" s="74" t="str" cm="1">
        <f t="array" ref="M408">IF(SUMPRODUCT(--ISNUMBER(SEARCH(_xlfn._xlws.FILTER(TRANSPOSE(_xlfn.TEXTSPLIT(M$3," "," ",TRUE)),M$3&lt;&gt;""),$F408)))&gt;0,IF($C408&lt;&gt;"",TEXT($C408," - TT.MM"),"")&amp;" "&amp;$G408&amp;IF($D408="",""," "&amp;TEXT($D408,"HH.MM")),"")</f>
        <v/>
      </c>
      <c r="N408" s="74" t="str" cm="1">
        <f t="array" ref="N408">IF(SUMPRODUCT(--ISNUMBER(SEARCH(_xlfn._xlws.FILTER(TRANSPOSE(_xlfn.TEXTSPLIT(N$3," "," ",TRUE)),N$3&lt;&gt;""),$F408)))&gt;0,IF($C408&lt;&gt;"",TEXT($C408," - TT.MM"),"")&amp;" "&amp;$G408&amp;IF($D408="",""," "&amp;TEXT($D408,"HH.MM")),"")</f>
        <v/>
      </c>
      <c r="O408" s="74" t="str" cm="1">
        <f t="array" ref="O408">IF(SUMPRODUCT(--ISNUMBER(SEARCH(_xlfn._xlws.FILTER(TRANSPOSE(_xlfn.TEXTSPLIT(O$3," "," ",TRUE)),O$3&lt;&gt;""),$F408)))&gt;0,IF($C408&lt;&gt;"",TEXT($C408," - TT.MM"),"")&amp;" "&amp;$G408&amp;IF($D408="",""," "&amp;TEXT($D408,"HH.MM")),"")</f>
        <v/>
      </c>
      <c r="W408" s="4" t="b">
        <f t="shared" si="92"/>
        <v>0</v>
      </c>
      <c r="X408" s="4" t="b">
        <f t="shared" si="92"/>
        <v>0</v>
      </c>
      <c r="Y408" s="4" t="b">
        <f t="shared" si="92"/>
        <v>0</v>
      </c>
      <c r="Z408" s="4" t="b">
        <f t="shared" si="92"/>
        <v>0</v>
      </c>
      <c r="AA408" s="4" t="b">
        <f t="shared" si="92"/>
        <v>0</v>
      </c>
      <c r="AB408" s="4" t="b">
        <f t="shared" si="92"/>
        <v>0</v>
      </c>
      <c r="AF408" s="4" t="b">
        <f t="shared" si="93"/>
        <v>0</v>
      </c>
      <c r="AG408" s="4" t="b">
        <f t="shared" si="95"/>
        <v>0</v>
      </c>
      <c r="AH408" s="4" t="b">
        <f t="shared" si="95"/>
        <v>0</v>
      </c>
      <c r="AI408" s="4" t="b">
        <f t="shared" si="95"/>
        <v>0</v>
      </c>
      <c r="AJ408" s="4" t="b">
        <f t="shared" si="94"/>
        <v>0</v>
      </c>
    </row>
    <row r="409" spans="9:36" ht="15.75" customHeight="1" x14ac:dyDescent="0.2">
      <c r="I409" s="74" t="str" cm="1">
        <f t="array" ref="I409">IF(SUMPRODUCT(--ISNUMBER(SEARCH(_xlfn._xlws.FILTER(TRANSPOSE(_xlfn.TEXTSPLIT(I$3," "," ",TRUE)),I$3&lt;&gt;""),$F409)))&gt;0,IF($C409&lt;&gt;"",TEXT($C409," - TT.MM"),"")&amp;" "&amp;$G409&amp;IF($D409="",""," "&amp;TEXT($D409,"HH.MM")),"")</f>
        <v/>
      </c>
      <c r="J409" s="74" t="str" cm="1">
        <f t="array" ref="J409">IF(SUMPRODUCT(--ISNUMBER(SEARCH(_xlfn._xlws.FILTER(TRANSPOSE(_xlfn.TEXTSPLIT(J$3," "," ",TRUE)),J$3&lt;&gt;""),$F409)))&gt;0,IF($C409&lt;&gt;"",TEXT($C409," - TT.MM"),"")&amp;" "&amp;$G409&amp;IF($D409="",""," "&amp;TEXT($D409,"HH.MM")),"")</f>
        <v/>
      </c>
      <c r="K409" s="74" t="str" cm="1">
        <f t="array" ref="K409">IF(SUMPRODUCT(--ISNUMBER(SEARCH(_xlfn._xlws.FILTER(TRANSPOSE(_xlfn.TEXTSPLIT(K$3," "," ",TRUE)),K$3&lt;&gt;""),$F409)))&gt;0,IF($C409&lt;&gt;"",TEXT($C409," - TT.MM"),"")&amp;" "&amp;$G409&amp;IF($D409="",""," "&amp;TEXT($D409,"HH.MM")),"")</f>
        <v/>
      </c>
      <c r="L409" s="74" t="str" cm="1">
        <f t="array" ref="L409">IF(SUMPRODUCT(--ISNUMBER(SEARCH(_xlfn._xlws.FILTER(TRANSPOSE(_xlfn.TEXTSPLIT(L$3," "," ",TRUE)),L$3&lt;&gt;""),$F409)))&gt;0,IF($C409&lt;&gt;"",TEXT($C409," - TT.MM"),"")&amp;" "&amp;$G409&amp;IF($D409="",""," "&amp;TEXT($D409,"HH.MM")),"")</f>
        <v/>
      </c>
      <c r="M409" s="74" t="str" cm="1">
        <f t="array" ref="M409">IF(SUMPRODUCT(--ISNUMBER(SEARCH(_xlfn._xlws.FILTER(TRANSPOSE(_xlfn.TEXTSPLIT(M$3," "," ",TRUE)),M$3&lt;&gt;""),$F409)))&gt;0,IF($C409&lt;&gt;"",TEXT($C409," - TT.MM"),"")&amp;" "&amp;$G409&amp;IF($D409="",""," "&amp;TEXT($D409,"HH.MM")),"")</f>
        <v/>
      </c>
      <c r="N409" s="74" t="str" cm="1">
        <f t="array" ref="N409">IF(SUMPRODUCT(--ISNUMBER(SEARCH(_xlfn._xlws.FILTER(TRANSPOSE(_xlfn.TEXTSPLIT(N$3," "," ",TRUE)),N$3&lt;&gt;""),$F409)))&gt;0,IF($C409&lt;&gt;"",TEXT($C409," - TT.MM"),"")&amp;" "&amp;$G409&amp;IF($D409="",""," "&amp;TEXT($D409,"HH.MM")),"")</f>
        <v/>
      </c>
      <c r="O409" s="74" t="str" cm="1">
        <f t="array" ref="O409">IF(SUMPRODUCT(--ISNUMBER(SEARCH(_xlfn._xlws.FILTER(TRANSPOSE(_xlfn.TEXTSPLIT(O$3," "," ",TRUE)),O$3&lt;&gt;""),$F409)))&gt;0,IF($C409&lt;&gt;"",TEXT($C409," - TT.MM"),"")&amp;" "&amp;$G409&amp;IF($D409="",""," "&amp;TEXT($D409,"HH.MM")),"")</f>
        <v/>
      </c>
      <c r="W409" s="4" t="b">
        <f t="shared" si="92"/>
        <v>0</v>
      </c>
      <c r="X409" s="4" t="b">
        <f t="shared" si="92"/>
        <v>0</v>
      </c>
      <c r="Y409" s="4" t="b">
        <f t="shared" si="92"/>
        <v>0</v>
      </c>
      <c r="Z409" s="4" t="b">
        <f t="shared" si="92"/>
        <v>0</v>
      </c>
      <c r="AA409" s="4" t="b">
        <f t="shared" si="92"/>
        <v>0</v>
      </c>
      <c r="AB409" s="4" t="b">
        <f t="shared" si="92"/>
        <v>0</v>
      </c>
      <c r="AF409" s="4" t="b">
        <f t="shared" si="93"/>
        <v>0</v>
      </c>
      <c r="AG409" s="4" t="b">
        <f t="shared" si="95"/>
        <v>0</v>
      </c>
      <c r="AH409" s="4" t="b">
        <f t="shared" si="95"/>
        <v>0</v>
      </c>
      <c r="AI409" s="4" t="b">
        <f t="shared" si="95"/>
        <v>0</v>
      </c>
      <c r="AJ409" s="4" t="b">
        <f t="shared" si="94"/>
        <v>0</v>
      </c>
    </row>
    <row r="410" spans="9:36" ht="15.75" customHeight="1" x14ac:dyDescent="0.2">
      <c r="I410" s="74" t="str" cm="1">
        <f t="array" ref="I410">IF(SUMPRODUCT(--ISNUMBER(SEARCH(_xlfn._xlws.FILTER(TRANSPOSE(_xlfn.TEXTSPLIT(I$3," "," ",TRUE)),I$3&lt;&gt;""),$F410)))&gt;0,IF($C410&lt;&gt;"",TEXT($C410," - TT.MM"),"")&amp;" "&amp;$G410&amp;IF($D410="",""," "&amp;TEXT($D410,"HH.MM")),"")</f>
        <v/>
      </c>
      <c r="J410" s="74" t="str" cm="1">
        <f t="array" ref="J410">IF(SUMPRODUCT(--ISNUMBER(SEARCH(_xlfn._xlws.FILTER(TRANSPOSE(_xlfn.TEXTSPLIT(J$3," "," ",TRUE)),J$3&lt;&gt;""),$F410)))&gt;0,IF($C410&lt;&gt;"",TEXT($C410," - TT.MM"),"")&amp;" "&amp;$G410&amp;IF($D410="",""," "&amp;TEXT($D410,"HH.MM")),"")</f>
        <v/>
      </c>
      <c r="K410" s="74" t="str" cm="1">
        <f t="array" ref="K410">IF(SUMPRODUCT(--ISNUMBER(SEARCH(_xlfn._xlws.FILTER(TRANSPOSE(_xlfn.TEXTSPLIT(K$3," "," ",TRUE)),K$3&lt;&gt;""),$F410)))&gt;0,IF($C410&lt;&gt;"",TEXT($C410," - TT.MM"),"")&amp;" "&amp;$G410&amp;IF($D410="",""," "&amp;TEXT($D410,"HH.MM")),"")</f>
        <v/>
      </c>
      <c r="L410" s="74" t="str" cm="1">
        <f t="array" ref="L410">IF(SUMPRODUCT(--ISNUMBER(SEARCH(_xlfn._xlws.FILTER(TRANSPOSE(_xlfn.TEXTSPLIT(L$3," "," ",TRUE)),L$3&lt;&gt;""),$F410)))&gt;0,IF($C410&lt;&gt;"",TEXT($C410," - TT.MM"),"")&amp;" "&amp;$G410&amp;IF($D410="",""," "&amp;TEXT($D410,"HH.MM")),"")</f>
        <v/>
      </c>
      <c r="M410" s="74" t="str" cm="1">
        <f t="array" ref="M410">IF(SUMPRODUCT(--ISNUMBER(SEARCH(_xlfn._xlws.FILTER(TRANSPOSE(_xlfn.TEXTSPLIT(M$3," "," ",TRUE)),M$3&lt;&gt;""),$F410)))&gt;0,IF($C410&lt;&gt;"",TEXT($C410," - TT.MM"),"")&amp;" "&amp;$G410&amp;IF($D410="",""," "&amp;TEXT($D410,"HH.MM")),"")</f>
        <v/>
      </c>
      <c r="N410" s="74" t="str" cm="1">
        <f t="array" ref="N410">IF(SUMPRODUCT(--ISNUMBER(SEARCH(_xlfn._xlws.FILTER(TRANSPOSE(_xlfn.TEXTSPLIT(N$3," "," ",TRUE)),N$3&lt;&gt;""),$F410)))&gt;0,IF($C410&lt;&gt;"",TEXT($C410," - TT.MM"),"")&amp;" "&amp;$G410&amp;IF($D410="",""," "&amp;TEXT($D410,"HH.MM")),"")</f>
        <v/>
      </c>
      <c r="O410" s="74" t="str" cm="1">
        <f t="array" ref="O410">IF(SUMPRODUCT(--ISNUMBER(SEARCH(_xlfn._xlws.FILTER(TRANSPOSE(_xlfn.TEXTSPLIT(O$3," "," ",TRUE)),O$3&lt;&gt;""),$F410)))&gt;0,IF($C410&lt;&gt;"",TEXT($C410," - TT.MM"),"")&amp;" "&amp;$G410&amp;IF($D410="",""," "&amp;TEXT($D410,"HH.MM")),"")</f>
        <v/>
      </c>
      <c r="W410" s="4" t="b">
        <f t="shared" si="92"/>
        <v>0</v>
      </c>
      <c r="X410" s="4" t="b">
        <f t="shared" si="92"/>
        <v>0</v>
      </c>
      <c r="Y410" s="4" t="b">
        <f t="shared" si="92"/>
        <v>0</v>
      </c>
      <c r="Z410" s="4" t="b">
        <f t="shared" si="92"/>
        <v>0</v>
      </c>
      <c r="AA410" s="4" t="b">
        <f t="shared" si="92"/>
        <v>0</v>
      </c>
      <c r="AB410" s="4" t="b">
        <f t="shared" si="92"/>
        <v>0</v>
      </c>
      <c r="AF410" s="4" t="b">
        <f t="shared" si="93"/>
        <v>0</v>
      </c>
      <c r="AG410" s="4" t="b">
        <f t="shared" si="95"/>
        <v>0</v>
      </c>
      <c r="AH410" s="4" t="b">
        <f t="shared" si="95"/>
        <v>0</v>
      </c>
      <c r="AI410" s="4" t="b">
        <f t="shared" si="95"/>
        <v>0</v>
      </c>
      <c r="AJ410" s="4" t="b">
        <f t="shared" si="94"/>
        <v>0</v>
      </c>
    </row>
    <row r="411" spans="9:36" ht="15.75" customHeight="1" x14ac:dyDescent="0.2">
      <c r="I411" s="74" t="str" cm="1">
        <f t="array" ref="I411">IF(SUMPRODUCT(--ISNUMBER(SEARCH(_xlfn._xlws.FILTER(TRANSPOSE(_xlfn.TEXTSPLIT(I$3," "," ",TRUE)),I$3&lt;&gt;""),$F411)))&gt;0,IF($C411&lt;&gt;"",TEXT($C411," - TT.MM"),"")&amp;" "&amp;$G411&amp;IF($D411="",""," "&amp;TEXT($D411,"HH.MM")),"")</f>
        <v/>
      </c>
      <c r="J411" s="74" t="str" cm="1">
        <f t="array" ref="J411">IF(SUMPRODUCT(--ISNUMBER(SEARCH(_xlfn._xlws.FILTER(TRANSPOSE(_xlfn.TEXTSPLIT(J$3," "," ",TRUE)),J$3&lt;&gt;""),$F411)))&gt;0,IF($C411&lt;&gt;"",TEXT($C411," - TT.MM"),"")&amp;" "&amp;$G411&amp;IF($D411="",""," "&amp;TEXT($D411,"HH.MM")),"")</f>
        <v/>
      </c>
      <c r="K411" s="74" t="str" cm="1">
        <f t="array" ref="K411">IF(SUMPRODUCT(--ISNUMBER(SEARCH(_xlfn._xlws.FILTER(TRANSPOSE(_xlfn.TEXTSPLIT(K$3," "," ",TRUE)),K$3&lt;&gt;""),$F411)))&gt;0,IF($C411&lt;&gt;"",TEXT($C411," - TT.MM"),"")&amp;" "&amp;$G411&amp;IF($D411="",""," "&amp;TEXT($D411,"HH.MM")),"")</f>
        <v/>
      </c>
      <c r="L411" s="74" t="str" cm="1">
        <f t="array" ref="L411">IF(SUMPRODUCT(--ISNUMBER(SEARCH(_xlfn._xlws.FILTER(TRANSPOSE(_xlfn.TEXTSPLIT(L$3," "," ",TRUE)),L$3&lt;&gt;""),$F411)))&gt;0,IF($C411&lt;&gt;"",TEXT($C411," - TT.MM"),"")&amp;" "&amp;$G411&amp;IF($D411="",""," "&amp;TEXT($D411,"HH.MM")),"")</f>
        <v/>
      </c>
      <c r="M411" s="74" t="str" cm="1">
        <f t="array" ref="M411">IF(SUMPRODUCT(--ISNUMBER(SEARCH(_xlfn._xlws.FILTER(TRANSPOSE(_xlfn.TEXTSPLIT(M$3," "," ",TRUE)),M$3&lt;&gt;""),$F411)))&gt;0,IF($C411&lt;&gt;"",TEXT($C411," - TT.MM"),"")&amp;" "&amp;$G411&amp;IF($D411="",""," "&amp;TEXT($D411,"HH.MM")),"")</f>
        <v/>
      </c>
      <c r="N411" s="74" t="str" cm="1">
        <f t="array" ref="N411">IF(SUMPRODUCT(--ISNUMBER(SEARCH(_xlfn._xlws.FILTER(TRANSPOSE(_xlfn.TEXTSPLIT(N$3," "," ",TRUE)),N$3&lt;&gt;""),$F411)))&gt;0,IF($C411&lt;&gt;"",TEXT($C411," - TT.MM"),"")&amp;" "&amp;$G411&amp;IF($D411="",""," "&amp;TEXT($D411,"HH.MM")),"")</f>
        <v/>
      </c>
      <c r="O411" s="74" t="str" cm="1">
        <f t="array" ref="O411">IF(SUMPRODUCT(--ISNUMBER(SEARCH(_xlfn._xlws.FILTER(TRANSPOSE(_xlfn.TEXTSPLIT(O$3," "," ",TRUE)),O$3&lt;&gt;""),$F411)))&gt;0,IF($C411&lt;&gt;"",TEXT($C411," - TT.MM"),"")&amp;" "&amp;$G411&amp;IF($D411="",""," "&amp;TEXT($D411,"HH.MM")),"")</f>
        <v/>
      </c>
      <c r="W411" s="4" t="b">
        <f t="shared" si="92"/>
        <v>0</v>
      </c>
      <c r="X411" s="4" t="b">
        <f t="shared" si="92"/>
        <v>0</v>
      </c>
      <c r="Y411" s="4" t="b">
        <f t="shared" si="92"/>
        <v>0</v>
      </c>
      <c r="Z411" s="4" t="b">
        <f t="shared" si="92"/>
        <v>0</v>
      </c>
      <c r="AA411" s="4" t="b">
        <f t="shared" si="92"/>
        <v>0</v>
      </c>
      <c r="AB411" s="4" t="b">
        <f t="shared" si="92"/>
        <v>0</v>
      </c>
      <c r="AF411" s="4" t="b">
        <f t="shared" si="93"/>
        <v>0</v>
      </c>
      <c r="AG411" s="4" t="b">
        <f t="shared" si="95"/>
        <v>0</v>
      </c>
      <c r="AH411" s="4" t="b">
        <f t="shared" si="95"/>
        <v>0</v>
      </c>
      <c r="AI411" s="4" t="b">
        <f t="shared" si="95"/>
        <v>0</v>
      </c>
      <c r="AJ411" s="4" t="b">
        <f t="shared" si="94"/>
        <v>0</v>
      </c>
    </row>
    <row r="412" spans="9:36" ht="15.75" customHeight="1" x14ac:dyDescent="0.2">
      <c r="I412" s="74" t="str" cm="1">
        <f t="array" ref="I412">IF(SUMPRODUCT(--ISNUMBER(SEARCH(_xlfn._xlws.FILTER(TRANSPOSE(_xlfn.TEXTSPLIT(I$3," "," ",TRUE)),I$3&lt;&gt;""),$F412)))&gt;0,IF($C412&lt;&gt;"",TEXT($C412," - TT.MM"),"")&amp;" "&amp;$G412&amp;IF($D412="",""," "&amp;TEXT($D412,"HH.MM")),"")</f>
        <v/>
      </c>
      <c r="J412" s="74" t="str" cm="1">
        <f t="array" ref="J412">IF(SUMPRODUCT(--ISNUMBER(SEARCH(_xlfn._xlws.FILTER(TRANSPOSE(_xlfn.TEXTSPLIT(J$3," "," ",TRUE)),J$3&lt;&gt;""),$F412)))&gt;0,IF($C412&lt;&gt;"",TEXT($C412," - TT.MM"),"")&amp;" "&amp;$G412&amp;IF($D412="",""," "&amp;TEXT($D412,"HH.MM")),"")</f>
        <v/>
      </c>
      <c r="K412" s="74" t="str" cm="1">
        <f t="array" ref="K412">IF(SUMPRODUCT(--ISNUMBER(SEARCH(_xlfn._xlws.FILTER(TRANSPOSE(_xlfn.TEXTSPLIT(K$3," "," ",TRUE)),K$3&lt;&gt;""),$F412)))&gt;0,IF($C412&lt;&gt;"",TEXT($C412," - TT.MM"),"")&amp;" "&amp;$G412&amp;IF($D412="",""," "&amp;TEXT($D412,"HH.MM")),"")</f>
        <v/>
      </c>
      <c r="L412" s="74" t="str" cm="1">
        <f t="array" ref="L412">IF(SUMPRODUCT(--ISNUMBER(SEARCH(_xlfn._xlws.FILTER(TRANSPOSE(_xlfn.TEXTSPLIT(L$3," "," ",TRUE)),L$3&lt;&gt;""),$F412)))&gt;0,IF($C412&lt;&gt;"",TEXT($C412," - TT.MM"),"")&amp;" "&amp;$G412&amp;IF($D412="",""," "&amp;TEXT($D412,"HH.MM")),"")</f>
        <v/>
      </c>
      <c r="M412" s="74" t="str" cm="1">
        <f t="array" ref="M412">IF(SUMPRODUCT(--ISNUMBER(SEARCH(_xlfn._xlws.FILTER(TRANSPOSE(_xlfn.TEXTSPLIT(M$3," "," ",TRUE)),M$3&lt;&gt;""),$F412)))&gt;0,IF($C412&lt;&gt;"",TEXT($C412," - TT.MM"),"")&amp;" "&amp;$G412&amp;IF($D412="",""," "&amp;TEXT($D412,"HH.MM")),"")</f>
        <v/>
      </c>
      <c r="N412" s="74" t="str" cm="1">
        <f t="array" ref="N412">IF(SUMPRODUCT(--ISNUMBER(SEARCH(_xlfn._xlws.FILTER(TRANSPOSE(_xlfn.TEXTSPLIT(N$3," "," ",TRUE)),N$3&lt;&gt;""),$F412)))&gt;0,IF($C412&lt;&gt;"",TEXT($C412," - TT.MM"),"")&amp;" "&amp;$G412&amp;IF($D412="",""," "&amp;TEXT($D412,"HH.MM")),"")</f>
        <v/>
      </c>
      <c r="O412" s="74" t="str" cm="1">
        <f t="array" ref="O412">IF(SUMPRODUCT(--ISNUMBER(SEARCH(_xlfn._xlws.FILTER(TRANSPOSE(_xlfn.TEXTSPLIT(O$3," "," ",TRUE)),O$3&lt;&gt;""),$F412)))&gt;0,IF($C412&lt;&gt;"",TEXT($C412," - TT.MM"),"")&amp;" "&amp;$G412&amp;IF($D412="",""," "&amp;TEXT($D412,"HH.MM")),"")</f>
        <v/>
      </c>
      <c r="W412" s="4" t="b">
        <f t="shared" si="92"/>
        <v>0</v>
      </c>
      <c r="X412" s="4" t="b">
        <f t="shared" si="92"/>
        <v>0</v>
      </c>
      <c r="Y412" s="4" t="b">
        <f t="shared" si="92"/>
        <v>0</v>
      </c>
      <c r="Z412" s="4" t="b">
        <f t="shared" si="92"/>
        <v>0</v>
      </c>
      <c r="AA412" s="4" t="b">
        <f t="shared" si="92"/>
        <v>0</v>
      </c>
      <c r="AB412" s="4" t="b">
        <f t="shared" si="92"/>
        <v>0</v>
      </c>
      <c r="AF412" s="4" t="b">
        <f t="shared" si="93"/>
        <v>0</v>
      </c>
      <c r="AG412" s="4" t="b">
        <f t="shared" si="95"/>
        <v>0</v>
      </c>
      <c r="AH412" s="4" t="b">
        <f t="shared" si="95"/>
        <v>0</v>
      </c>
      <c r="AI412" s="4" t="b">
        <f t="shared" si="95"/>
        <v>0</v>
      </c>
      <c r="AJ412" s="4" t="b">
        <f t="shared" si="94"/>
        <v>0</v>
      </c>
    </row>
    <row r="413" spans="9:36" ht="15.75" customHeight="1" x14ac:dyDescent="0.2">
      <c r="I413" s="74" t="str" cm="1">
        <f t="array" ref="I413">IF(SUMPRODUCT(--ISNUMBER(SEARCH(_xlfn._xlws.FILTER(TRANSPOSE(_xlfn.TEXTSPLIT(I$3," "," ",TRUE)),I$3&lt;&gt;""),$F413)))&gt;0,IF($C413&lt;&gt;"",TEXT($C413," - TT.MM"),"")&amp;" "&amp;$G413&amp;IF($D413="",""," "&amp;TEXT($D413,"HH.MM")),"")</f>
        <v/>
      </c>
      <c r="J413" s="74" t="str" cm="1">
        <f t="array" ref="J413">IF(SUMPRODUCT(--ISNUMBER(SEARCH(_xlfn._xlws.FILTER(TRANSPOSE(_xlfn.TEXTSPLIT(J$3," "," ",TRUE)),J$3&lt;&gt;""),$F413)))&gt;0,IF($C413&lt;&gt;"",TEXT($C413," - TT.MM"),"")&amp;" "&amp;$G413&amp;IF($D413="",""," "&amp;TEXT($D413,"HH.MM")),"")</f>
        <v/>
      </c>
      <c r="K413" s="74" t="str" cm="1">
        <f t="array" ref="K413">IF(SUMPRODUCT(--ISNUMBER(SEARCH(_xlfn._xlws.FILTER(TRANSPOSE(_xlfn.TEXTSPLIT(K$3," "," ",TRUE)),K$3&lt;&gt;""),$F413)))&gt;0,IF($C413&lt;&gt;"",TEXT($C413," - TT.MM"),"")&amp;" "&amp;$G413&amp;IF($D413="",""," "&amp;TEXT($D413,"HH.MM")),"")</f>
        <v/>
      </c>
      <c r="L413" s="74" t="str" cm="1">
        <f t="array" ref="L413">IF(SUMPRODUCT(--ISNUMBER(SEARCH(_xlfn._xlws.FILTER(TRANSPOSE(_xlfn.TEXTSPLIT(L$3," "," ",TRUE)),L$3&lt;&gt;""),$F413)))&gt;0,IF($C413&lt;&gt;"",TEXT($C413," - TT.MM"),"")&amp;" "&amp;$G413&amp;IF($D413="",""," "&amp;TEXT($D413,"HH.MM")),"")</f>
        <v/>
      </c>
      <c r="M413" s="74" t="str" cm="1">
        <f t="array" ref="M413">IF(SUMPRODUCT(--ISNUMBER(SEARCH(_xlfn._xlws.FILTER(TRANSPOSE(_xlfn.TEXTSPLIT(M$3," "," ",TRUE)),M$3&lt;&gt;""),$F413)))&gt;0,IF($C413&lt;&gt;"",TEXT($C413," - TT.MM"),"")&amp;" "&amp;$G413&amp;IF($D413="",""," "&amp;TEXT($D413,"HH.MM")),"")</f>
        <v/>
      </c>
      <c r="N413" s="74" t="str" cm="1">
        <f t="array" ref="N413">IF(SUMPRODUCT(--ISNUMBER(SEARCH(_xlfn._xlws.FILTER(TRANSPOSE(_xlfn.TEXTSPLIT(N$3," "," ",TRUE)),N$3&lt;&gt;""),$F413)))&gt;0,IF($C413&lt;&gt;"",TEXT($C413," - TT.MM"),"")&amp;" "&amp;$G413&amp;IF($D413="",""," "&amp;TEXT($D413,"HH.MM")),"")</f>
        <v/>
      </c>
      <c r="O413" s="74" t="str" cm="1">
        <f t="array" ref="O413">IF(SUMPRODUCT(--ISNUMBER(SEARCH(_xlfn._xlws.FILTER(TRANSPOSE(_xlfn.TEXTSPLIT(O$3," "," ",TRUE)),O$3&lt;&gt;""),$F413)))&gt;0,IF($C413&lt;&gt;"",TEXT($C413," - TT.MM"),"")&amp;" "&amp;$G413&amp;IF($D413="",""," "&amp;TEXT($D413,"HH.MM")),"")</f>
        <v/>
      </c>
      <c r="W413" s="4" t="b">
        <f t="shared" si="92"/>
        <v>0</v>
      </c>
      <c r="X413" s="4" t="b">
        <f t="shared" si="92"/>
        <v>0</v>
      </c>
      <c r="Y413" s="4" t="b">
        <f t="shared" si="92"/>
        <v>0</v>
      </c>
      <c r="Z413" s="4" t="b">
        <f t="shared" si="92"/>
        <v>0</v>
      </c>
      <c r="AA413" s="4" t="b">
        <f t="shared" si="92"/>
        <v>0</v>
      </c>
      <c r="AB413" s="4" t="b">
        <f t="shared" si="92"/>
        <v>0</v>
      </c>
      <c r="AF413" s="4" t="b">
        <f t="shared" si="93"/>
        <v>0</v>
      </c>
      <c r="AG413" s="4" t="b">
        <f t="shared" si="95"/>
        <v>0</v>
      </c>
      <c r="AH413" s="4" t="b">
        <f t="shared" si="95"/>
        <v>0</v>
      </c>
      <c r="AI413" s="4" t="b">
        <f t="shared" si="95"/>
        <v>0</v>
      </c>
      <c r="AJ413" s="4" t="b">
        <f t="shared" si="94"/>
        <v>0</v>
      </c>
    </row>
    <row r="414" spans="9:36" ht="15.75" customHeight="1" x14ac:dyDescent="0.2">
      <c r="I414" s="74" t="str" cm="1">
        <f t="array" ref="I414">IF(SUMPRODUCT(--ISNUMBER(SEARCH(_xlfn._xlws.FILTER(TRANSPOSE(_xlfn.TEXTSPLIT(I$3," "," ",TRUE)),I$3&lt;&gt;""),$F414)))&gt;0,IF($C414&lt;&gt;"",TEXT($C414," - TT.MM"),"")&amp;" "&amp;$G414&amp;IF($D414="",""," "&amp;TEXT($D414,"HH.MM")),"")</f>
        <v/>
      </c>
      <c r="J414" s="74" t="str" cm="1">
        <f t="array" ref="J414">IF(SUMPRODUCT(--ISNUMBER(SEARCH(_xlfn._xlws.FILTER(TRANSPOSE(_xlfn.TEXTSPLIT(J$3," "," ",TRUE)),J$3&lt;&gt;""),$F414)))&gt;0,IF($C414&lt;&gt;"",TEXT($C414," - TT.MM"),"")&amp;" "&amp;$G414&amp;IF($D414="",""," "&amp;TEXT($D414,"HH.MM")),"")</f>
        <v/>
      </c>
      <c r="K414" s="74" t="str" cm="1">
        <f t="array" ref="K414">IF(SUMPRODUCT(--ISNUMBER(SEARCH(_xlfn._xlws.FILTER(TRANSPOSE(_xlfn.TEXTSPLIT(K$3," "," ",TRUE)),K$3&lt;&gt;""),$F414)))&gt;0,IF($C414&lt;&gt;"",TEXT($C414," - TT.MM"),"")&amp;" "&amp;$G414&amp;IF($D414="",""," "&amp;TEXT($D414,"HH.MM")),"")</f>
        <v/>
      </c>
      <c r="L414" s="74" t="str" cm="1">
        <f t="array" ref="L414">IF(SUMPRODUCT(--ISNUMBER(SEARCH(_xlfn._xlws.FILTER(TRANSPOSE(_xlfn.TEXTSPLIT(L$3," "," ",TRUE)),L$3&lt;&gt;""),$F414)))&gt;0,IF($C414&lt;&gt;"",TEXT($C414," - TT.MM"),"")&amp;" "&amp;$G414&amp;IF($D414="",""," "&amp;TEXT($D414,"HH.MM")),"")</f>
        <v/>
      </c>
      <c r="M414" s="74" t="str" cm="1">
        <f t="array" ref="M414">IF(SUMPRODUCT(--ISNUMBER(SEARCH(_xlfn._xlws.FILTER(TRANSPOSE(_xlfn.TEXTSPLIT(M$3," "," ",TRUE)),M$3&lt;&gt;""),$F414)))&gt;0,IF($C414&lt;&gt;"",TEXT($C414," - TT.MM"),"")&amp;" "&amp;$G414&amp;IF($D414="",""," "&amp;TEXT($D414,"HH.MM")),"")</f>
        <v/>
      </c>
      <c r="N414" s="74" t="str" cm="1">
        <f t="array" ref="N414">IF(SUMPRODUCT(--ISNUMBER(SEARCH(_xlfn._xlws.FILTER(TRANSPOSE(_xlfn.TEXTSPLIT(N$3," "," ",TRUE)),N$3&lt;&gt;""),$F414)))&gt;0,IF($C414&lt;&gt;"",TEXT($C414," - TT.MM"),"")&amp;" "&amp;$G414&amp;IF($D414="",""," "&amp;TEXT($D414,"HH.MM")),"")</f>
        <v/>
      </c>
      <c r="O414" s="74" t="str" cm="1">
        <f t="array" ref="O414">IF(SUMPRODUCT(--ISNUMBER(SEARCH(_xlfn._xlws.FILTER(TRANSPOSE(_xlfn.TEXTSPLIT(O$3," "," ",TRUE)),O$3&lt;&gt;""),$F414)))&gt;0,IF($C414&lt;&gt;"",TEXT($C414," - TT.MM"),"")&amp;" "&amp;$G414&amp;IF($D414="",""," "&amp;TEXT($D414,"HH.MM")),"")</f>
        <v/>
      </c>
      <c r="W414" s="4" t="b">
        <f t="shared" si="92"/>
        <v>0</v>
      </c>
      <c r="X414" s="4" t="b">
        <f t="shared" si="92"/>
        <v>0</v>
      </c>
      <c r="Y414" s="4" t="b">
        <f t="shared" si="92"/>
        <v>0</v>
      </c>
      <c r="Z414" s="4" t="b">
        <f t="shared" si="92"/>
        <v>0</v>
      </c>
      <c r="AA414" s="4" t="b">
        <f t="shared" si="92"/>
        <v>0</v>
      </c>
      <c r="AB414" s="4" t="b">
        <f t="shared" si="92"/>
        <v>0</v>
      </c>
      <c r="AF414" s="4" t="b">
        <f t="shared" si="93"/>
        <v>0</v>
      </c>
      <c r="AG414" s="4" t="b">
        <f t="shared" si="95"/>
        <v>0</v>
      </c>
      <c r="AH414" s="4" t="b">
        <f t="shared" si="95"/>
        <v>0</v>
      </c>
      <c r="AI414" s="4" t="b">
        <f t="shared" si="95"/>
        <v>0</v>
      </c>
      <c r="AJ414" s="4" t="b">
        <f t="shared" si="94"/>
        <v>0</v>
      </c>
    </row>
    <row r="415" spans="9:36" ht="15.75" customHeight="1" x14ac:dyDescent="0.2">
      <c r="I415" s="74" t="str" cm="1">
        <f t="array" ref="I415">IF(SUMPRODUCT(--ISNUMBER(SEARCH(_xlfn._xlws.FILTER(TRANSPOSE(_xlfn.TEXTSPLIT(I$3," "," ",TRUE)),I$3&lt;&gt;""),$F415)))&gt;0,IF($C415&lt;&gt;"",TEXT($C415," - TT.MM"),"")&amp;" "&amp;$G415&amp;IF($D415="",""," "&amp;TEXT($D415,"HH.MM")),"")</f>
        <v/>
      </c>
      <c r="J415" s="74" t="str" cm="1">
        <f t="array" ref="J415">IF(SUMPRODUCT(--ISNUMBER(SEARCH(_xlfn._xlws.FILTER(TRANSPOSE(_xlfn.TEXTSPLIT(J$3," "," ",TRUE)),J$3&lt;&gt;""),$F415)))&gt;0,IF($C415&lt;&gt;"",TEXT($C415," - TT.MM"),"")&amp;" "&amp;$G415&amp;IF($D415="",""," "&amp;TEXT($D415,"HH.MM")),"")</f>
        <v/>
      </c>
      <c r="K415" s="74" t="str" cm="1">
        <f t="array" ref="K415">IF(SUMPRODUCT(--ISNUMBER(SEARCH(_xlfn._xlws.FILTER(TRANSPOSE(_xlfn.TEXTSPLIT(K$3," "," ",TRUE)),K$3&lt;&gt;""),$F415)))&gt;0,IF($C415&lt;&gt;"",TEXT($C415," - TT.MM"),"")&amp;" "&amp;$G415&amp;IF($D415="",""," "&amp;TEXT($D415,"HH.MM")),"")</f>
        <v/>
      </c>
      <c r="L415" s="74" t="str" cm="1">
        <f t="array" ref="L415">IF(SUMPRODUCT(--ISNUMBER(SEARCH(_xlfn._xlws.FILTER(TRANSPOSE(_xlfn.TEXTSPLIT(L$3," "," ",TRUE)),L$3&lt;&gt;""),$F415)))&gt;0,IF($C415&lt;&gt;"",TEXT($C415," - TT.MM"),"")&amp;" "&amp;$G415&amp;IF($D415="",""," "&amp;TEXT($D415,"HH.MM")),"")</f>
        <v/>
      </c>
      <c r="M415" s="74" t="str" cm="1">
        <f t="array" ref="M415">IF(SUMPRODUCT(--ISNUMBER(SEARCH(_xlfn._xlws.FILTER(TRANSPOSE(_xlfn.TEXTSPLIT(M$3," "," ",TRUE)),M$3&lt;&gt;""),$F415)))&gt;0,IF($C415&lt;&gt;"",TEXT($C415," - TT.MM"),"")&amp;" "&amp;$G415&amp;IF($D415="",""," "&amp;TEXT($D415,"HH.MM")),"")</f>
        <v/>
      </c>
      <c r="N415" s="74" t="str" cm="1">
        <f t="array" ref="N415">IF(SUMPRODUCT(--ISNUMBER(SEARCH(_xlfn._xlws.FILTER(TRANSPOSE(_xlfn.TEXTSPLIT(N$3," "," ",TRUE)),N$3&lt;&gt;""),$F415)))&gt;0,IF($C415&lt;&gt;"",TEXT($C415," - TT.MM"),"")&amp;" "&amp;$G415&amp;IF($D415="",""," "&amp;TEXT($D415,"HH.MM")),"")</f>
        <v/>
      </c>
      <c r="O415" s="74" t="str" cm="1">
        <f t="array" ref="O415">IF(SUMPRODUCT(--ISNUMBER(SEARCH(_xlfn._xlws.FILTER(TRANSPOSE(_xlfn.TEXTSPLIT(O$3," "," ",TRUE)),O$3&lt;&gt;""),$F415)))&gt;0,IF($C415&lt;&gt;"",TEXT($C415," - TT.MM"),"")&amp;" "&amp;$G415&amp;IF($D415="",""," "&amp;TEXT($D415,"HH.MM")),"")</f>
        <v/>
      </c>
      <c r="W415" s="4" t="b">
        <f t="shared" si="92"/>
        <v>0</v>
      </c>
      <c r="X415" s="4" t="b">
        <f t="shared" si="92"/>
        <v>0</v>
      </c>
      <c r="Y415" s="4" t="b">
        <f t="shared" si="92"/>
        <v>0</v>
      </c>
      <c r="Z415" s="4" t="b">
        <f t="shared" si="92"/>
        <v>0</v>
      </c>
      <c r="AA415" s="4" t="b">
        <f t="shared" si="92"/>
        <v>0</v>
      </c>
      <c r="AB415" s="4" t="b">
        <f t="shared" si="92"/>
        <v>0</v>
      </c>
      <c r="AF415" s="4" t="b">
        <f t="shared" si="93"/>
        <v>0</v>
      </c>
      <c r="AG415" s="4" t="b">
        <f t="shared" si="95"/>
        <v>0</v>
      </c>
      <c r="AH415" s="4" t="b">
        <f t="shared" si="95"/>
        <v>0</v>
      </c>
      <c r="AI415" s="4" t="b">
        <f t="shared" si="95"/>
        <v>0</v>
      </c>
      <c r="AJ415" s="4" t="b">
        <f t="shared" si="94"/>
        <v>0</v>
      </c>
    </row>
    <row r="416" spans="9:36" ht="15.75" customHeight="1" x14ac:dyDescent="0.2">
      <c r="I416" s="74" t="str" cm="1">
        <f t="array" ref="I416">IF(SUMPRODUCT(--ISNUMBER(SEARCH(_xlfn._xlws.FILTER(TRANSPOSE(_xlfn.TEXTSPLIT(I$3," "," ",TRUE)),I$3&lt;&gt;""),$F416)))&gt;0,IF($C416&lt;&gt;"",TEXT($C416," - TT.MM"),"")&amp;" "&amp;$G416&amp;IF($D416="",""," "&amp;TEXT($D416,"HH.MM")),"")</f>
        <v/>
      </c>
      <c r="J416" s="74" t="str" cm="1">
        <f t="array" ref="J416">IF(SUMPRODUCT(--ISNUMBER(SEARCH(_xlfn._xlws.FILTER(TRANSPOSE(_xlfn.TEXTSPLIT(J$3," "," ",TRUE)),J$3&lt;&gt;""),$F416)))&gt;0,IF($C416&lt;&gt;"",TEXT($C416," - TT.MM"),"")&amp;" "&amp;$G416&amp;IF($D416="",""," "&amp;TEXT($D416,"HH.MM")),"")</f>
        <v/>
      </c>
      <c r="K416" s="74" t="str" cm="1">
        <f t="array" ref="K416">IF(SUMPRODUCT(--ISNUMBER(SEARCH(_xlfn._xlws.FILTER(TRANSPOSE(_xlfn.TEXTSPLIT(K$3," "," ",TRUE)),K$3&lt;&gt;""),$F416)))&gt;0,IF($C416&lt;&gt;"",TEXT($C416," - TT.MM"),"")&amp;" "&amp;$G416&amp;IF($D416="",""," "&amp;TEXT($D416,"HH.MM")),"")</f>
        <v/>
      </c>
      <c r="L416" s="74" t="str" cm="1">
        <f t="array" ref="L416">IF(SUMPRODUCT(--ISNUMBER(SEARCH(_xlfn._xlws.FILTER(TRANSPOSE(_xlfn.TEXTSPLIT(L$3," "," ",TRUE)),L$3&lt;&gt;""),$F416)))&gt;0,IF($C416&lt;&gt;"",TEXT($C416," - TT.MM"),"")&amp;" "&amp;$G416&amp;IF($D416="",""," "&amp;TEXT($D416,"HH.MM")),"")</f>
        <v/>
      </c>
      <c r="M416" s="74" t="str" cm="1">
        <f t="array" ref="M416">IF(SUMPRODUCT(--ISNUMBER(SEARCH(_xlfn._xlws.FILTER(TRANSPOSE(_xlfn.TEXTSPLIT(M$3," "," ",TRUE)),M$3&lt;&gt;""),$F416)))&gt;0,IF($C416&lt;&gt;"",TEXT($C416," - TT.MM"),"")&amp;" "&amp;$G416&amp;IF($D416="",""," "&amp;TEXT($D416,"HH.MM")),"")</f>
        <v/>
      </c>
      <c r="N416" s="74" t="str" cm="1">
        <f t="array" ref="N416">IF(SUMPRODUCT(--ISNUMBER(SEARCH(_xlfn._xlws.FILTER(TRANSPOSE(_xlfn.TEXTSPLIT(N$3," "," ",TRUE)),N$3&lt;&gt;""),$F416)))&gt;0,IF($C416&lt;&gt;"",TEXT($C416," - TT.MM"),"")&amp;" "&amp;$G416&amp;IF($D416="",""," "&amp;TEXT($D416,"HH.MM")),"")</f>
        <v/>
      </c>
      <c r="O416" s="74" t="str" cm="1">
        <f t="array" ref="O416">IF(SUMPRODUCT(--ISNUMBER(SEARCH(_xlfn._xlws.FILTER(TRANSPOSE(_xlfn.TEXTSPLIT(O$3," "," ",TRUE)),O$3&lt;&gt;""),$F416)))&gt;0,IF($C416&lt;&gt;"",TEXT($C416," - TT.MM"),"")&amp;" "&amp;$G416&amp;IF($D416="",""," "&amp;TEXT($D416,"HH.MM")),"")</f>
        <v/>
      </c>
      <c r="W416" s="4" t="b">
        <f t="shared" si="92"/>
        <v>0</v>
      </c>
      <c r="X416" s="4" t="b">
        <f t="shared" si="92"/>
        <v>0</v>
      </c>
      <c r="Y416" s="4" t="b">
        <f t="shared" si="92"/>
        <v>0</v>
      </c>
      <c r="Z416" s="4" t="b">
        <f t="shared" si="92"/>
        <v>0</v>
      </c>
      <c r="AA416" s="4" t="b">
        <f t="shared" si="92"/>
        <v>0</v>
      </c>
      <c r="AB416" s="4" t="b">
        <f t="shared" si="92"/>
        <v>0</v>
      </c>
      <c r="AF416" s="4" t="b">
        <f t="shared" si="93"/>
        <v>0</v>
      </c>
      <c r="AG416" s="4" t="b">
        <f t="shared" si="95"/>
        <v>0</v>
      </c>
      <c r="AH416" s="4" t="b">
        <f t="shared" si="95"/>
        <v>0</v>
      </c>
      <c r="AI416" s="4" t="b">
        <f t="shared" si="95"/>
        <v>0</v>
      </c>
      <c r="AJ416" s="4" t="b">
        <f t="shared" si="94"/>
        <v>0</v>
      </c>
    </row>
    <row r="417" spans="9:36" ht="15.75" customHeight="1" x14ac:dyDescent="0.2">
      <c r="I417" s="74" t="str" cm="1">
        <f t="array" ref="I417">IF(SUMPRODUCT(--ISNUMBER(SEARCH(_xlfn._xlws.FILTER(TRANSPOSE(_xlfn.TEXTSPLIT(I$3," "," ",TRUE)),I$3&lt;&gt;""),$F417)))&gt;0,IF($C417&lt;&gt;"",TEXT($C417," - TT.MM"),"")&amp;" "&amp;$G417&amp;IF($D417="",""," "&amp;TEXT($D417,"HH.MM")),"")</f>
        <v/>
      </c>
      <c r="J417" s="74" t="str" cm="1">
        <f t="array" ref="J417">IF(SUMPRODUCT(--ISNUMBER(SEARCH(_xlfn._xlws.FILTER(TRANSPOSE(_xlfn.TEXTSPLIT(J$3," "," ",TRUE)),J$3&lt;&gt;""),$F417)))&gt;0,IF($C417&lt;&gt;"",TEXT($C417," - TT.MM"),"")&amp;" "&amp;$G417&amp;IF($D417="",""," "&amp;TEXT($D417,"HH.MM")),"")</f>
        <v/>
      </c>
      <c r="K417" s="74" t="str" cm="1">
        <f t="array" ref="K417">IF(SUMPRODUCT(--ISNUMBER(SEARCH(_xlfn._xlws.FILTER(TRANSPOSE(_xlfn.TEXTSPLIT(K$3," "," ",TRUE)),K$3&lt;&gt;""),$F417)))&gt;0,IF($C417&lt;&gt;"",TEXT($C417," - TT.MM"),"")&amp;" "&amp;$G417&amp;IF($D417="",""," "&amp;TEXT($D417,"HH.MM")),"")</f>
        <v/>
      </c>
      <c r="L417" s="74" t="str" cm="1">
        <f t="array" ref="L417">IF(SUMPRODUCT(--ISNUMBER(SEARCH(_xlfn._xlws.FILTER(TRANSPOSE(_xlfn.TEXTSPLIT(L$3," "," ",TRUE)),L$3&lt;&gt;""),$F417)))&gt;0,IF($C417&lt;&gt;"",TEXT($C417," - TT.MM"),"")&amp;" "&amp;$G417&amp;IF($D417="",""," "&amp;TEXT($D417,"HH.MM")),"")</f>
        <v/>
      </c>
      <c r="M417" s="74" t="str" cm="1">
        <f t="array" ref="M417">IF(SUMPRODUCT(--ISNUMBER(SEARCH(_xlfn._xlws.FILTER(TRANSPOSE(_xlfn.TEXTSPLIT(M$3," "," ",TRUE)),M$3&lt;&gt;""),$F417)))&gt;0,IF($C417&lt;&gt;"",TEXT($C417," - TT.MM"),"")&amp;" "&amp;$G417&amp;IF($D417="",""," "&amp;TEXT($D417,"HH.MM")),"")</f>
        <v/>
      </c>
      <c r="N417" s="74" t="str" cm="1">
        <f t="array" ref="N417">IF(SUMPRODUCT(--ISNUMBER(SEARCH(_xlfn._xlws.FILTER(TRANSPOSE(_xlfn.TEXTSPLIT(N$3," "," ",TRUE)),N$3&lt;&gt;""),$F417)))&gt;0,IF($C417&lt;&gt;"",TEXT($C417," - TT.MM"),"")&amp;" "&amp;$G417&amp;IF($D417="",""," "&amp;TEXT($D417,"HH.MM")),"")</f>
        <v/>
      </c>
      <c r="O417" s="74" t="str" cm="1">
        <f t="array" ref="O417">IF(SUMPRODUCT(--ISNUMBER(SEARCH(_xlfn._xlws.FILTER(TRANSPOSE(_xlfn.TEXTSPLIT(O$3," "," ",TRUE)),O$3&lt;&gt;""),$F417)))&gt;0,IF($C417&lt;&gt;"",TEXT($C417," - TT.MM"),"")&amp;" "&amp;$G417&amp;IF($D417="",""," "&amp;TEXT($D417,"HH.MM")),"")</f>
        <v/>
      </c>
      <c r="W417" s="4" t="b">
        <f t="shared" si="92"/>
        <v>0</v>
      </c>
      <c r="X417" s="4" t="b">
        <f t="shared" si="92"/>
        <v>0</v>
      </c>
      <c r="Y417" s="4" t="b">
        <f t="shared" si="92"/>
        <v>0</v>
      </c>
      <c r="Z417" s="4" t="b">
        <f t="shared" si="92"/>
        <v>0</v>
      </c>
      <c r="AA417" s="4" t="b">
        <f t="shared" si="92"/>
        <v>0</v>
      </c>
      <c r="AB417" s="4" t="b">
        <f t="shared" si="92"/>
        <v>0</v>
      </c>
      <c r="AF417" s="4" t="b">
        <f t="shared" si="93"/>
        <v>0</v>
      </c>
      <c r="AG417" s="4" t="b">
        <f t="shared" si="95"/>
        <v>0</v>
      </c>
      <c r="AH417" s="4" t="b">
        <f t="shared" si="95"/>
        <v>0</v>
      </c>
      <c r="AI417" s="4" t="b">
        <f t="shared" si="95"/>
        <v>0</v>
      </c>
      <c r="AJ417" s="4" t="b">
        <f t="shared" si="94"/>
        <v>0</v>
      </c>
    </row>
    <row r="418" spans="9:36" ht="15.75" customHeight="1" x14ac:dyDescent="0.2">
      <c r="I418" s="74" t="str" cm="1">
        <f t="array" ref="I418">IF(SUMPRODUCT(--ISNUMBER(SEARCH(_xlfn._xlws.FILTER(TRANSPOSE(_xlfn.TEXTSPLIT(I$3," "," ",TRUE)),I$3&lt;&gt;""),$F418)))&gt;0,IF($C418&lt;&gt;"",TEXT($C418," - TT.MM"),"")&amp;" "&amp;$G418&amp;IF($D418="",""," "&amp;TEXT($D418,"HH.MM")),"")</f>
        <v/>
      </c>
      <c r="J418" s="74" t="str" cm="1">
        <f t="array" ref="J418">IF(SUMPRODUCT(--ISNUMBER(SEARCH(_xlfn._xlws.FILTER(TRANSPOSE(_xlfn.TEXTSPLIT(J$3," "," ",TRUE)),J$3&lt;&gt;""),$F418)))&gt;0,IF($C418&lt;&gt;"",TEXT($C418," - TT.MM"),"")&amp;" "&amp;$G418&amp;IF($D418="",""," "&amp;TEXT($D418,"HH.MM")),"")</f>
        <v/>
      </c>
      <c r="K418" s="74" t="str" cm="1">
        <f t="array" ref="K418">IF(SUMPRODUCT(--ISNUMBER(SEARCH(_xlfn._xlws.FILTER(TRANSPOSE(_xlfn.TEXTSPLIT(K$3," "," ",TRUE)),K$3&lt;&gt;""),$F418)))&gt;0,IF($C418&lt;&gt;"",TEXT($C418," - TT.MM"),"")&amp;" "&amp;$G418&amp;IF($D418="",""," "&amp;TEXT($D418,"HH.MM")),"")</f>
        <v/>
      </c>
      <c r="L418" s="74" t="str" cm="1">
        <f t="array" ref="L418">IF(SUMPRODUCT(--ISNUMBER(SEARCH(_xlfn._xlws.FILTER(TRANSPOSE(_xlfn.TEXTSPLIT(L$3," "," ",TRUE)),L$3&lt;&gt;""),$F418)))&gt;0,IF($C418&lt;&gt;"",TEXT($C418," - TT.MM"),"")&amp;" "&amp;$G418&amp;IF($D418="",""," "&amp;TEXT($D418,"HH.MM")),"")</f>
        <v/>
      </c>
      <c r="M418" s="74" t="str" cm="1">
        <f t="array" ref="M418">IF(SUMPRODUCT(--ISNUMBER(SEARCH(_xlfn._xlws.FILTER(TRANSPOSE(_xlfn.TEXTSPLIT(M$3," "," ",TRUE)),M$3&lt;&gt;""),$F418)))&gt;0,IF($C418&lt;&gt;"",TEXT($C418," - TT.MM"),"")&amp;" "&amp;$G418&amp;IF($D418="",""," "&amp;TEXT($D418,"HH.MM")),"")</f>
        <v/>
      </c>
      <c r="N418" s="74" t="str" cm="1">
        <f t="array" ref="N418">IF(SUMPRODUCT(--ISNUMBER(SEARCH(_xlfn._xlws.FILTER(TRANSPOSE(_xlfn.TEXTSPLIT(N$3," "," ",TRUE)),N$3&lt;&gt;""),$F418)))&gt;0,IF($C418&lt;&gt;"",TEXT($C418," - TT.MM"),"")&amp;" "&amp;$G418&amp;IF($D418="",""," "&amp;TEXT($D418,"HH.MM")),"")</f>
        <v/>
      </c>
      <c r="O418" s="74" t="str" cm="1">
        <f t="array" ref="O418">IF(SUMPRODUCT(--ISNUMBER(SEARCH(_xlfn._xlws.FILTER(TRANSPOSE(_xlfn.TEXTSPLIT(O$3," "," ",TRUE)),O$3&lt;&gt;""),$F418)))&gt;0,IF($C418&lt;&gt;"",TEXT($C418," - TT.MM"),"")&amp;" "&amp;$G418&amp;IF($D418="",""," "&amp;TEXT($D418,"HH.MM")),"")</f>
        <v/>
      </c>
      <c r="W418" s="4" t="b">
        <f t="shared" si="92"/>
        <v>0</v>
      </c>
      <c r="X418" s="4" t="b">
        <f t="shared" si="92"/>
        <v>0</v>
      </c>
      <c r="Y418" s="4" t="b">
        <f t="shared" si="92"/>
        <v>0</v>
      </c>
      <c r="Z418" s="4" t="b">
        <f t="shared" si="92"/>
        <v>0</v>
      </c>
      <c r="AA418" s="4" t="b">
        <f t="shared" si="92"/>
        <v>0</v>
      </c>
      <c r="AB418" s="4" t="b">
        <f t="shared" si="92"/>
        <v>0</v>
      </c>
      <c r="AF418" s="4" t="b">
        <f t="shared" si="93"/>
        <v>0</v>
      </c>
      <c r="AG418" s="4" t="b">
        <f t="shared" si="95"/>
        <v>0</v>
      </c>
      <c r="AH418" s="4" t="b">
        <f t="shared" si="95"/>
        <v>0</v>
      </c>
      <c r="AI418" s="4" t="b">
        <f t="shared" si="95"/>
        <v>0</v>
      </c>
      <c r="AJ418" s="4" t="b">
        <f t="shared" si="94"/>
        <v>0</v>
      </c>
    </row>
    <row r="419" spans="9:36" ht="15.75" customHeight="1" x14ac:dyDescent="0.2">
      <c r="I419" s="74" t="str" cm="1">
        <f t="array" ref="I419">IF(SUMPRODUCT(--ISNUMBER(SEARCH(_xlfn._xlws.FILTER(TRANSPOSE(_xlfn.TEXTSPLIT(I$3," "," ",TRUE)),I$3&lt;&gt;""),$F419)))&gt;0,IF($C419&lt;&gt;"",TEXT($C419," - TT.MM"),"")&amp;" "&amp;$G419&amp;IF($D419="",""," "&amp;TEXT($D419,"HH.MM")),"")</f>
        <v/>
      </c>
      <c r="J419" s="74" t="str" cm="1">
        <f t="array" ref="J419">IF(SUMPRODUCT(--ISNUMBER(SEARCH(_xlfn._xlws.FILTER(TRANSPOSE(_xlfn.TEXTSPLIT(J$3," "," ",TRUE)),J$3&lt;&gt;""),$F419)))&gt;0,IF($C419&lt;&gt;"",TEXT($C419," - TT.MM"),"")&amp;" "&amp;$G419&amp;IF($D419="",""," "&amp;TEXT($D419,"HH.MM")),"")</f>
        <v/>
      </c>
      <c r="K419" s="74" t="str" cm="1">
        <f t="array" ref="K419">IF(SUMPRODUCT(--ISNUMBER(SEARCH(_xlfn._xlws.FILTER(TRANSPOSE(_xlfn.TEXTSPLIT(K$3," "," ",TRUE)),K$3&lt;&gt;""),$F419)))&gt;0,IF($C419&lt;&gt;"",TEXT($C419," - TT.MM"),"")&amp;" "&amp;$G419&amp;IF($D419="",""," "&amp;TEXT($D419,"HH.MM")),"")</f>
        <v/>
      </c>
      <c r="L419" s="74" t="str" cm="1">
        <f t="array" ref="L419">IF(SUMPRODUCT(--ISNUMBER(SEARCH(_xlfn._xlws.FILTER(TRANSPOSE(_xlfn.TEXTSPLIT(L$3," "," ",TRUE)),L$3&lt;&gt;""),$F419)))&gt;0,IF($C419&lt;&gt;"",TEXT($C419," - TT.MM"),"")&amp;" "&amp;$G419&amp;IF($D419="",""," "&amp;TEXT($D419,"HH.MM")),"")</f>
        <v/>
      </c>
      <c r="M419" s="74" t="str" cm="1">
        <f t="array" ref="M419">IF(SUMPRODUCT(--ISNUMBER(SEARCH(_xlfn._xlws.FILTER(TRANSPOSE(_xlfn.TEXTSPLIT(M$3," "," ",TRUE)),M$3&lt;&gt;""),$F419)))&gt;0,IF($C419&lt;&gt;"",TEXT($C419," - TT.MM"),"")&amp;" "&amp;$G419&amp;IF($D419="",""," "&amp;TEXT($D419,"HH.MM")),"")</f>
        <v/>
      </c>
      <c r="N419" s="74" t="str" cm="1">
        <f t="array" ref="N419">IF(SUMPRODUCT(--ISNUMBER(SEARCH(_xlfn._xlws.FILTER(TRANSPOSE(_xlfn.TEXTSPLIT(N$3," "," ",TRUE)),N$3&lt;&gt;""),$F419)))&gt;0,IF($C419&lt;&gt;"",TEXT($C419," - TT.MM"),"")&amp;" "&amp;$G419&amp;IF($D419="",""," "&amp;TEXT($D419,"HH.MM")),"")</f>
        <v/>
      </c>
      <c r="O419" s="74" t="str" cm="1">
        <f t="array" ref="O419">IF(SUMPRODUCT(--ISNUMBER(SEARCH(_xlfn._xlws.FILTER(TRANSPOSE(_xlfn.TEXTSPLIT(O$3," "," ",TRUE)),O$3&lt;&gt;""),$F419)))&gt;0,IF($C419&lt;&gt;"",TEXT($C419," - TT.MM"),"")&amp;" "&amp;$G419&amp;IF($D419="",""," "&amp;TEXT($D419,"HH.MM")),"")</f>
        <v/>
      </c>
      <c r="W419" s="4" t="b">
        <f t="shared" si="92"/>
        <v>0</v>
      </c>
      <c r="X419" s="4" t="b">
        <f t="shared" si="92"/>
        <v>0</v>
      </c>
      <c r="Y419" s="4" t="b">
        <f t="shared" si="92"/>
        <v>0</v>
      </c>
      <c r="Z419" s="4" t="b">
        <f t="shared" si="92"/>
        <v>0</v>
      </c>
      <c r="AA419" s="4" t="b">
        <f t="shared" si="92"/>
        <v>0</v>
      </c>
      <c r="AB419" s="4" t="b">
        <f t="shared" si="92"/>
        <v>0</v>
      </c>
      <c r="AF419" s="4" t="b">
        <f t="shared" si="93"/>
        <v>0</v>
      </c>
      <c r="AG419" s="4" t="b">
        <f t="shared" si="95"/>
        <v>0</v>
      </c>
      <c r="AH419" s="4" t="b">
        <f t="shared" si="95"/>
        <v>0</v>
      </c>
      <c r="AI419" s="4" t="b">
        <f t="shared" si="95"/>
        <v>0</v>
      </c>
      <c r="AJ419" s="4" t="b">
        <f t="shared" si="94"/>
        <v>0</v>
      </c>
    </row>
    <row r="420" spans="9:36" ht="15.75" customHeight="1" x14ac:dyDescent="0.2">
      <c r="I420" s="74" t="str" cm="1">
        <f t="array" ref="I420">IF(SUMPRODUCT(--ISNUMBER(SEARCH(_xlfn._xlws.FILTER(TRANSPOSE(_xlfn.TEXTSPLIT(I$3," "," ",TRUE)),I$3&lt;&gt;""),$F420)))&gt;0,IF($C420&lt;&gt;"",TEXT($C420," - TT.MM"),"")&amp;" "&amp;$G420&amp;IF($D420="",""," "&amp;TEXT($D420,"HH.MM")),"")</f>
        <v/>
      </c>
      <c r="J420" s="74" t="str" cm="1">
        <f t="array" ref="J420">IF(SUMPRODUCT(--ISNUMBER(SEARCH(_xlfn._xlws.FILTER(TRANSPOSE(_xlfn.TEXTSPLIT(J$3," "," ",TRUE)),J$3&lt;&gt;""),$F420)))&gt;0,IF($C420&lt;&gt;"",TEXT($C420," - TT.MM"),"")&amp;" "&amp;$G420&amp;IF($D420="",""," "&amp;TEXT($D420,"HH.MM")),"")</f>
        <v/>
      </c>
      <c r="K420" s="74" t="str" cm="1">
        <f t="array" ref="K420">IF(SUMPRODUCT(--ISNUMBER(SEARCH(_xlfn._xlws.FILTER(TRANSPOSE(_xlfn.TEXTSPLIT(K$3," "," ",TRUE)),K$3&lt;&gt;""),$F420)))&gt;0,IF($C420&lt;&gt;"",TEXT($C420," - TT.MM"),"")&amp;" "&amp;$G420&amp;IF($D420="",""," "&amp;TEXT($D420,"HH.MM")),"")</f>
        <v/>
      </c>
      <c r="L420" s="74" t="str" cm="1">
        <f t="array" ref="L420">IF(SUMPRODUCT(--ISNUMBER(SEARCH(_xlfn._xlws.FILTER(TRANSPOSE(_xlfn.TEXTSPLIT(L$3," "," ",TRUE)),L$3&lt;&gt;""),$F420)))&gt;0,IF($C420&lt;&gt;"",TEXT($C420," - TT.MM"),"")&amp;" "&amp;$G420&amp;IF($D420="",""," "&amp;TEXT($D420,"HH.MM")),"")</f>
        <v/>
      </c>
      <c r="M420" s="74" t="str" cm="1">
        <f t="array" ref="M420">IF(SUMPRODUCT(--ISNUMBER(SEARCH(_xlfn._xlws.FILTER(TRANSPOSE(_xlfn.TEXTSPLIT(M$3," "," ",TRUE)),M$3&lt;&gt;""),$F420)))&gt;0,IF($C420&lt;&gt;"",TEXT($C420," - TT.MM"),"")&amp;" "&amp;$G420&amp;IF($D420="",""," "&amp;TEXT($D420,"HH.MM")),"")</f>
        <v/>
      </c>
      <c r="N420" s="74" t="str" cm="1">
        <f t="array" ref="N420">IF(SUMPRODUCT(--ISNUMBER(SEARCH(_xlfn._xlws.FILTER(TRANSPOSE(_xlfn.TEXTSPLIT(N$3," "," ",TRUE)),N$3&lt;&gt;""),$F420)))&gt;0,IF($C420&lt;&gt;"",TEXT($C420," - TT.MM"),"")&amp;" "&amp;$G420&amp;IF($D420="",""," "&amp;TEXT($D420,"HH.MM")),"")</f>
        <v/>
      </c>
      <c r="O420" s="74" t="str" cm="1">
        <f t="array" ref="O420">IF(SUMPRODUCT(--ISNUMBER(SEARCH(_xlfn._xlws.FILTER(TRANSPOSE(_xlfn.TEXTSPLIT(O$3," "," ",TRUE)),O$3&lt;&gt;""),$F420)))&gt;0,IF($C420&lt;&gt;"",TEXT($C420," - TT.MM"),"")&amp;" "&amp;$G420&amp;IF($D420="",""," "&amp;TEXT($D420,"HH.MM")),"")</f>
        <v/>
      </c>
      <c r="W420" s="4" t="b">
        <f t="shared" si="92"/>
        <v>0</v>
      </c>
      <c r="X420" s="4" t="b">
        <f t="shared" si="92"/>
        <v>0</v>
      </c>
      <c r="Y420" s="4" t="b">
        <f t="shared" si="92"/>
        <v>0</v>
      </c>
      <c r="Z420" s="4" t="b">
        <f t="shared" si="92"/>
        <v>0</v>
      </c>
      <c r="AA420" s="4" t="b">
        <f t="shared" si="92"/>
        <v>0</v>
      </c>
      <c r="AB420" s="4" t="b">
        <f t="shared" si="92"/>
        <v>0</v>
      </c>
      <c r="AF420" s="4" t="b">
        <f t="shared" si="93"/>
        <v>0</v>
      </c>
      <c r="AG420" s="4" t="b">
        <f t="shared" si="95"/>
        <v>0</v>
      </c>
      <c r="AH420" s="4" t="b">
        <f t="shared" si="95"/>
        <v>0</v>
      </c>
      <c r="AI420" s="4" t="b">
        <f t="shared" si="95"/>
        <v>0</v>
      </c>
      <c r="AJ420" s="4" t="b">
        <f t="shared" si="94"/>
        <v>0</v>
      </c>
    </row>
    <row r="421" spans="9:36" ht="15.75" customHeight="1" x14ac:dyDescent="0.2">
      <c r="I421" s="74" t="str" cm="1">
        <f t="array" ref="I421">IF(SUMPRODUCT(--ISNUMBER(SEARCH(_xlfn._xlws.FILTER(TRANSPOSE(_xlfn.TEXTSPLIT(I$3," "," ",TRUE)),I$3&lt;&gt;""),$F421)))&gt;0,IF($C421&lt;&gt;"",TEXT($C421," - TT.MM"),"")&amp;" "&amp;$G421&amp;IF($D421="",""," "&amp;TEXT($D421,"HH.MM")),"")</f>
        <v/>
      </c>
      <c r="J421" s="74" t="str" cm="1">
        <f t="array" ref="J421">IF(SUMPRODUCT(--ISNUMBER(SEARCH(_xlfn._xlws.FILTER(TRANSPOSE(_xlfn.TEXTSPLIT(J$3," "," ",TRUE)),J$3&lt;&gt;""),$F421)))&gt;0,IF($C421&lt;&gt;"",TEXT($C421," - TT.MM"),"")&amp;" "&amp;$G421&amp;IF($D421="",""," "&amp;TEXT($D421,"HH.MM")),"")</f>
        <v/>
      </c>
      <c r="K421" s="74" t="str" cm="1">
        <f t="array" ref="K421">IF(SUMPRODUCT(--ISNUMBER(SEARCH(_xlfn._xlws.FILTER(TRANSPOSE(_xlfn.TEXTSPLIT(K$3," "," ",TRUE)),K$3&lt;&gt;""),$F421)))&gt;0,IF($C421&lt;&gt;"",TEXT($C421," - TT.MM"),"")&amp;" "&amp;$G421&amp;IF($D421="",""," "&amp;TEXT($D421,"HH.MM")),"")</f>
        <v/>
      </c>
      <c r="L421" s="74" t="str" cm="1">
        <f t="array" ref="L421">IF(SUMPRODUCT(--ISNUMBER(SEARCH(_xlfn._xlws.FILTER(TRANSPOSE(_xlfn.TEXTSPLIT(L$3," "," ",TRUE)),L$3&lt;&gt;""),$F421)))&gt;0,IF($C421&lt;&gt;"",TEXT($C421," - TT.MM"),"")&amp;" "&amp;$G421&amp;IF($D421="",""," "&amp;TEXT($D421,"HH.MM")),"")</f>
        <v/>
      </c>
      <c r="M421" s="74" t="str" cm="1">
        <f t="array" ref="M421">IF(SUMPRODUCT(--ISNUMBER(SEARCH(_xlfn._xlws.FILTER(TRANSPOSE(_xlfn.TEXTSPLIT(M$3," "," ",TRUE)),M$3&lt;&gt;""),$F421)))&gt;0,IF($C421&lt;&gt;"",TEXT($C421," - TT.MM"),"")&amp;" "&amp;$G421&amp;IF($D421="",""," "&amp;TEXT($D421,"HH.MM")),"")</f>
        <v/>
      </c>
      <c r="N421" s="74" t="str" cm="1">
        <f t="array" ref="N421">IF(SUMPRODUCT(--ISNUMBER(SEARCH(_xlfn._xlws.FILTER(TRANSPOSE(_xlfn.TEXTSPLIT(N$3," "," ",TRUE)),N$3&lt;&gt;""),$F421)))&gt;0,IF($C421&lt;&gt;"",TEXT($C421," - TT.MM"),"")&amp;" "&amp;$G421&amp;IF($D421="",""," "&amp;TEXT($D421,"HH.MM")),"")</f>
        <v/>
      </c>
      <c r="O421" s="74" t="str" cm="1">
        <f t="array" ref="O421">IF(SUMPRODUCT(--ISNUMBER(SEARCH(_xlfn._xlws.FILTER(TRANSPOSE(_xlfn.TEXTSPLIT(O$3," "," ",TRUE)),O$3&lt;&gt;""),$F421)))&gt;0,IF($C421&lt;&gt;"",TEXT($C421," - TT.MM"),"")&amp;" "&amp;$G421&amp;IF($D421="",""," "&amp;TEXT($D421,"HH.MM")),"")</f>
        <v/>
      </c>
      <c r="W421" s="4" t="b">
        <f t="shared" si="92"/>
        <v>0</v>
      </c>
      <c r="X421" s="4" t="b">
        <f t="shared" si="92"/>
        <v>0</v>
      </c>
      <c r="Y421" s="4" t="b">
        <f t="shared" si="92"/>
        <v>0</v>
      </c>
      <c r="Z421" s="4" t="b">
        <f t="shared" si="92"/>
        <v>0</v>
      </c>
      <c r="AA421" s="4" t="b">
        <f t="shared" si="92"/>
        <v>0</v>
      </c>
      <c r="AB421" s="4" t="b">
        <f t="shared" si="92"/>
        <v>0</v>
      </c>
      <c r="AF421" s="4" t="b">
        <f t="shared" si="93"/>
        <v>0</v>
      </c>
      <c r="AG421" s="4" t="b">
        <f t="shared" si="95"/>
        <v>0</v>
      </c>
      <c r="AH421" s="4" t="b">
        <f t="shared" si="95"/>
        <v>0</v>
      </c>
      <c r="AI421" s="4" t="b">
        <f t="shared" si="95"/>
        <v>0</v>
      </c>
      <c r="AJ421" s="4" t="b">
        <f t="shared" si="94"/>
        <v>0</v>
      </c>
    </row>
    <row r="422" spans="9:36" ht="15.75" customHeight="1" x14ac:dyDescent="0.2">
      <c r="I422" s="74" t="str" cm="1">
        <f t="array" ref="I422">IF(SUMPRODUCT(--ISNUMBER(SEARCH(_xlfn._xlws.FILTER(TRANSPOSE(_xlfn.TEXTSPLIT(I$3," "," ",TRUE)),I$3&lt;&gt;""),$F422)))&gt;0,IF($C422&lt;&gt;"",TEXT($C422," - TT.MM"),"")&amp;" "&amp;$G422&amp;IF($D422="",""," "&amp;TEXT($D422,"HH.MM")),"")</f>
        <v/>
      </c>
      <c r="J422" s="74" t="str" cm="1">
        <f t="array" ref="J422">IF(SUMPRODUCT(--ISNUMBER(SEARCH(_xlfn._xlws.FILTER(TRANSPOSE(_xlfn.TEXTSPLIT(J$3," "," ",TRUE)),J$3&lt;&gt;""),$F422)))&gt;0,IF($C422&lt;&gt;"",TEXT($C422," - TT.MM"),"")&amp;" "&amp;$G422&amp;IF($D422="",""," "&amp;TEXT($D422,"HH.MM")),"")</f>
        <v/>
      </c>
      <c r="K422" s="74" t="str" cm="1">
        <f t="array" ref="K422">IF(SUMPRODUCT(--ISNUMBER(SEARCH(_xlfn._xlws.FILTER(TRANSPOSE(_xlfn.TEXTSPLIT(K$3," "," ",TRUE)),K$3&lt;&gt;""),$F422)))&gt;0,IF($C422&lt;&gt;"",TEXT($C422," - TT.MM"),"")&amp;" "&amp;$G422&amp;IF($D422="",""," "&amp;TEXT($D422,"HH.MM")),"")</f>
        <v/>
      </c>
      <c r="L422" s="74" t="str" cm="1">
        <f t="array" ref="L422">IF(SUMPRODUCT(--ISNUMBER(SEARCH(_xlfn._xlws.FILTER(TRANSPOSE(_xlfn.TEXTSPLIT(L$3," "," ",TRUE)),L$3&lt;&gt;""),$F422)))&gt;0,IF($C422&lt;&gt;"",TEXT($C422," - TT.MM"),"")&amp;" "&amp;$G422&amp;IF($D422="",""," "&amp;TEXT($D422,"HH.MM")),"")</f>
        <v/>
      </c>
      <c r="M422" s="74" t="str" cm="1">
        <f t="array" ref="M422">IF(SUMPRODUCT(--ISNUMBER(SEARCH(_xlfn._xlws.FILTER(TRANSPOSE(_xlfn.TEXTSPLIT(M$3," "," ",TRUE)),M$3&lt;&gt;""),$F422)))&gt;0,IF($C422&lt;&gt;"",TEXT($C422," - TT.MM"),"")&amp;" "&amp;$G422&amp;IF($D422="",""," "&amp;TEXT($D422,"HH.MM")),"")</f>
        <v/>
      </c>
      <c r="N422" s="74" t="str" cm="1">
        <f t="array" ref="N422">IF(SUMPRODUCT(--ISNUMBER(SEARCH(_xlfn._xlws.FILTER(TRANSPOSE(_xlfn.TEXTSPLIT(N$3," "," ",TRUE)),N$3&lt;&gt;""),$F422)))&gt;0,IF($C422&lt;&gt;"",TEXT($C422," - TT.MM"),"")&amp;" "&amp;$G422&amp;IF($D422="",""," "&amp;TEXT($D422,"HH.MM")),"")</f>
        <v/>
      </c>
      <c r="O422" s="74" t="str" cm="1">
        <f t="array" ref="O422">IF(SUMPRODUCT(--ISNUMBER(SEARCH(_xlfn._xlws.FILTER(TRANSPOSE(_xlfn.TEXTSPLIT(O$3," "," ",TRUE)),O$3&lt;&gt;""),$F422)))&gt;0,IF($C422&lt;&gt;"",TEXT($C422," - TT.MM"),"")&amp;" "&amp;$G422&amp;IF($D422="",""," "&amp;TEXT($D422,"HH.MM")),"")</f>
        <v/>
      </c>
      <c r="W422" s="4" t="b">
        <f t="shared" si="92"/>
        <v>0</v>
      </c>
      <c r="X422" s="4" t="b">
        <f t="shared" si="92"/>
        <v>0</v>
      </c>
      <c r="Y422" s="4" t="b">
        <f t="shared" si="92"/>
        <v>0</v>
      </c>
      <c r="Z422" s="4" t="b">
        <f t="shared" si="92"/>
        <v>0</v>
      </c>
      <c r="AA422" s="4" t="b">
        <f t="shared" si="92"/>
        <v>0</v>
      </c>
      <c r="AB422" s="4" t="b">
        <f t="shared" si="92"/>
        <v>0</v>
      </c>
      <c r="AF422" s="4" t="b">
        <f t="shared" si="93"/>
        <v>0</v>
      </c>
      <c r="AG422" s="4" t="b">
        <f t="shared" si="95"/>
        <v>0</v>
      </c>
      <c r="AH422" s="4" t="b">
        <f t="shared" si="95"/>
        <v>0</v>
      </c>
      <c r="AI422" s="4" t="b">
        <f t="shared" si="95"/>
        <v>0</v>
      </c>
      <c r="AJ422" s="4" t="b">
        <f t="shared" si="94"/>
        <v>0</v>
      </c>
    </row>
    <row r="423" spans="9:36" ht="15.75" customHeight="1" x14ac:dyDescent="0.2">
      <c r="I423" s="74" t="str" cm="1">
        <f t="array" ref="I423">IF(SUMPRODUCT(--ISNUMBER(SEARCH(_xlfn._xlws.FILTER(TRANSPOSE(_xlfn.TEXTSPLIT(I$3," "," ",TRUE)),I$3&lt;&gt;""),$F423)))&gt;0,IF($C423&lt;&gt;"",TEXT($C423," - TT.MM"),"")&amp;" "&amp;$G423&amp;IF($D423="",""," "&amp;TEXT($D423,"HH.MM")),"")</f>
        <v/>
      </c>
      <c r="J423" s="74" t="str" cm="1">
        <f t="array" ref="J423">IF(SUMPRODUCT(--ISNUMBER(SEARCH(_xlfn._xlws.FILTER(TRANSPOSE(_xlfn.TEXTSPLIT(J$3," "," ",TRUE)),J$3&lt;&gt;""),$F423)))&gt;0,IF($C423&lt;&gt;"",TEXT($C423," - TT.MM"),"")&amp;" "&amp;$G423&amp;IF($D423="",""," "&amp;TEXT($D423,"HH.MM")),"")</f>
        <v/>
      </c>
      <c r="K423" s="74" t="str" cm="1">
        <f t="array" ref="K423">IF(SUMPRODUCT(--ISNUMBER(SEARCH(_xlfn._xlws.FILTER(TRANSPOSE(_xlfn.TEXTSPLIT(K$3," "," ",TRUE)),K$3&lt;&gt;""),$F423)))&gt;0,IF($C423&lt;&gt;"",TEXT($C423," - TT.MM"),"")&amp;" "&amp;$G423&amp;IF($D423="",""," "&amp;TEXT($D423,"HH.MM")),"")</f>
        <v/>
      </c>
      <c r="L423" s="74" t="str" cm="1">
        <f t="array" ref="L423">IF(SUMPRODUCT(--ISNUMBER(SEARCH(_xlfn._xlws.FILTER(TRANSPOSE(_xlfn.TEXTSPLIT(L$3," "," ",TRUE)),L$3&lt;&gt;""),$F423)))&gt;0,IF($C423&lt;&gt;"",TEXT($C423," - TT.MM"),"")&amp;" "&amp;$G423&amp;IF($D423="",""," "&amp;TEXT($D423,"HH.MM")),"")</f>
        <v/>
      </c>
      <c r="M423" s="74" t="str" cm="1">
        <f t="array" ref="M423">IF(SUMPRODUCT(--ISNUMBER(SEARCH(_xlfn._xlws.FILTER(TRANSPOSE(_xlfn.TEXTSPLIT(M$3," "," ",TRUE)),M$3&lt;&gt;""),$F423)))&gt;0,IF($C423&lt;&gt;"",TEXT($C423," - TT.MM"),"")&amp;" "&amp;$G423&amp;IF($D423="",""," "&amp;TEXT($D423,"HH.MM")),"")</f>
        <v/>
      </c>
      <c r="N423" s="74" t="str" cm="1">
        <f t="array" ref="N423">IF(SUMPRODUCT(--ISNUMBER(SEARCH(_xlfn._xlws.FILTER(TRANSPOSE(_xlfn.TEXTSPLIT(N$3," "," ",TRUE)),N$3&lt;&gt;""),$F423)))&gt;0,IF($C423&lt;&gt;"",TEXT($C423," - TT.MM"),"")&amp;" "&amp;$G423&amp;IF($D423="",""," "&amp;TEXT($D423,"HH.MM")),"")</f>
        <v/>
      </c>
      <c r="O423" s="74" t="str" cm="1">
        <f t="array" ref="O423">IF(SUMPRODUCT(--ISNUMBER(SEARCH(_xlfn._xlws.FILTER(TRANSPOSE(_xlfn.TEXTSPLIT(O$3," "," ",TRUE)),O$3&lt;&gt;""),$F423)))&gt;0,IF($C423&lt;&gt;"",TEXT($C423," - TT.MM"),"")&amp;" "&amp;$G423&amp;IF($D423="",""," "&amp;TEXT($D423,"HH.MM")),"")</f>
        <v/>
      </c>
      <c r="W423" s="4" t="b">
        <f t="shared" si="92"/>
        <v>0</v>
      </c>
      <c r="X423" s="4" t="b">
        <f t="shared" si="92"/>
        <v>0</v>
      </c>
      <c r="Y423" s="4" t="b">
        <f t="shared" si="92"/>
        <v>0</v>
      </c>
      <c r="Z423" s="4" t="b">
        <f t="shared" si="92"/>
        <v>0</v>
      </c>
      <c r="AA423" s="4" t="b">
        <f t="shared" si="92"/>
        <v>0</v>
      </c>
      <c r="AB423" s="4" t="b">
        <f t="shared" si="92"/>
        <v>0</v>
      </c>
      <c r="AF423" s="4" t="b">
        <f t="shared" si="93"/>
        <v>0</v>
      </c>
      <c r="AG423" s="4" t="b">
        <f t="shared" si="95"/>
        <v>0</v>
      </c>
      <c r="AH423" s="4" t="b">
        <f t="shared" si="95"/>
        <v>0</v>
      </c>
      <c r="AI423" s="4" t="b">
        <f t="shared" si="95"/>
        <v>0</v>
      </c>
      <c r="AJ423" s="4" t="b">
        <f t="shared" si="94"/>
        <v>0</v>
      </c>
    </row>
    <row r="424" spans="9:36" ht="15.75" customHeight="1" x14ac:dyDescent="0.2">
      <c r="I424" s="74" t="str" cm="1">
        <f t="array" ref="I424">IF(SUMPRODUCT(--ISNUMBER(SEARCH(_xlfn._xlws.FILTER(TRANSPOSE(_xlfn.TEXTSPLIT(I$3," "," ",TRUE)),I$3&lt;&gt;""),$F424)))&gt;0,IF($C424&lt;&gt;"",TEXT($C424," - TT.MM"),"")&amp;" "&amp;$G424&amp;IF($D424="",""," "&amp;TEXT($D424,"HH.MM")),"")</f>
        <v/>
      </c>
      <c r="J424" s="74" t="str" cm="1">
        <f t="array" ref="J424">IF(SUMPRODUCT(--ISNUMBER(SEARCH(_xlfn._xlws.FILTER(TRANSPOSE(_xlfn.TEXTSPLIT(J$3," "," ",TRUE)),J$3&lt;&gt;""),$F424)))&gt;0,IF($C424&lt;&gt;"",TEXT($C424," - TT.MM"),"")&amp;" "&amp;$G424&amp;IF($D424="",""," "&amp;TEXT($D424,"HH.MM")),"")</f>
        <v/>
      </c>
      <c r="K424" s="74" t="str" cm="1">
        <f t="array" ref="K424">IF(SUMPRODUCT(--ISNUMBER(SEARCH(_xlfn._xlws.FILTER(TRANSPOSE(_xlfn.TEXTSPLIT(K$3," "," ",TRUE)),K$3&lt;&gt;""),$F424)))&gt;0,IF($C424&lt;&gt;"",TEXT($C424," - TT.MM"),"")&amp;" "&amp;$G424&amp;IF($D424="",""," "&amp;TEXT($D424,"HH.MM")),"")</f>
        <v/>
      </c>
      <c r="L424" s="74" t="str" cm="1">
        <f t="array" ref="L424">IF(SUMPRODUCT(--ISNUMBER(SEARCH(_xlfn._xlws.FILTER(TRANSPOSE(_xlfn.TEXTSPLIT(L$3," "," ",TRUE)),L$3&lt;&gt;""),$F424)))&gt;0,IF($C424&lt;&gt;"",TEXT($C424," - TT.MM"),"")&amp;" "&amp;$G424&amp;IF($D424="",""," "&amp;TEXT($D424,"HH.MM")),"")</f>
        <v/>
      </c>
      <c r="M424" s="74" t="str" cm="1">
        <f t="array" ref="M424">IF(SUMPRODUCT(--ISNUMBER(SEARCH(_xlfn._xlws.FILTER(TRANSPOSE(_xlfn.TEXTSPLIT(M$3," "," ",TRUE)),M$3&lt;&gt;""),$F424)))&gt;0,IF($C424&lt;&gt;"",TEXT($C424," - TT.MM"),"")&amp;" "&amp;$G424&amp;IF($D424="",""," "&amp;TEXT($D424,"HH.MM")),"")</f>
        <v/>
      </c>
      <c r="N424" s="74" t="str" cm="1">
        <f t="array" ref="N424">IF(SUMPRODUCT(--ISNUMBER(SEARCH(_xlfn._xlws.FILTER(TRANSPOSE(_xlfn.TEXTSPLIT(N$3," "," ",TRUE)),N$3&lt;&gt;""),$F424)))&gt;0,IF($C424&lt;&gt;"",TEXT($C424," - TT.MM"),"")&amp;" "&amp;$G424&amp;IF($D424="",""," "&amp;TEXT($D424,"HH.MM")),"")</f>
        <v/>
      </c>
      <c r="O424" s="74" t="str" cm="1">
        <f t="array" ref="O424">IF(SUMPRODUCT(--ISNUMBER(SEARCH(_xlfn._xlws.FILTER(TRANSPOSE(_xlfn.TEXTSPLIT(O$3," "," ",TRUE)),O$3&lt;&gt;""),$F424)))&gt;0,IF($C424&lt;&gt;"",TEXT($C424," - TT.MM"),"")&amp;" "&amp;$G424&amp;IF($D424="",""," "&amp;TEXT($D424,"HH.MM")),"")</f>
        <v/>
      </c>
      <c r="W424" s="4" t="b">
        <f t="shared" si="92"/>
        <v>0</v>
      </c>
      <c r="X424" s="4" t="b">
        <f t="shared" si="92"/>
        <v>0</v>
      </c>
      <c r="Y424" s="4" t="b">
        <f t="shared" si="92"/>
        <v>0</v>
      </c>
      <c r="Z424" s="4" t="b">
        <f t="shared" ref="Z424:AB481" si="96">L424&lt;&gt;""</f>
        <v>0</v>
      </c>
      <c r="AA424" s="4" t="b">
        <f t="shared" si="96"/>
        <v>0</v>
      </c>
      <c r="AB424" s="4" t="b">
        <f t="shared" si="96"/>
        <v>0</v>
      </c>
      <c r="AF424" s="4" t="b">
        <f t="shared" si="93"/>
        <v>0</v>
      </c>
      <c r="AG424" s="4" t="b">
        <f t="shared" si="95"/>
        <v>0</v>
      </c>
      <c r="AH424" s="4" t="b">
        <f t="shared" si="95"/>
        <v>0</v>
      </c>
      <c r="AI424" s="4" t="b">
        <f t="shared" si="95"/>
        <v>0</v>
      </c>
      <c r="AJ424" s="4" t="b">
        <f t="shared" si="94"/>
        <v>0</v>
      </c>
    </row>
    <row r="425" spans="9:36" ht="15.75" customHeight="1" x14ac:dyDescent="0.2">
      <c r="I425" s="74" t="str" cm="1">
        <f t="array" ref="I425">IF(SUMPRODUCT(--ISNUMBER(SEARCH(_xlfn._xlws.FILTER(TRANSPOSE(_xlfn.TEXTSPLIT(I$3," "," ",TRUE)),I$3&lt;&gt;""),$F425)))&gt;0,IF($C425&lt;&gt;"",TEXT($C425," - TT.MM"),"")&amp;" "&amp;$G425&amp;IF($D425="",""," "&amp;TEXT($D425,"HH.MM")),"")</f>
        <v/>
      </c>
      <c r="J425" s="74" t="str" cm="1">
        <f t="array" ref="J425">IF(SUMPRODUCT(--ISNUMBER(SEARCH(_xlfn._xlws.FILTER(TRANSPOSE(_xlfn.TEXTSPLIT(J$3," "," ",TRUE)),J$3&lt;&gt;""),$F425)))&gt;0,IF($C425&lt;&gt;"",TEXT($C425," - TT.MM"),"")&amp;" "&amp;$G425&amp;IF($D425="",""," "&amp;TEXT($D425,"HH.MM")),"")</f>
        <v/>
      </c>
      <c r="K425" s="74" t="str" cm="1">
        <f t="array" ref="K425">IF(SUMPRODUCT(--ISNUMBER(SEARCH(_xlfn._xlws.FILTER(TRANSPOSE(_xlfn.TEXTSPLIT(K$3," "," ",TRUE)),K$3&lt;&gt;""),$F425)))&gt;0,IF($C425&lt;&gt;"",TEXT($C425," - TT.MM"),"")&amp;" "&amp;$G425&amp;IF($D425="",""," "&amp;TEXT($D425,"HH.MM")),"")</f>
        <v/>
      </c>
      <c r="L425" s="74" t="str" cm="1">
        <f t="array" ref="L425">IF(SUMPRODUCT(--ISNUMBER(SEARCH(_xlfn._xlws.FILTER(TRANSPOSE(_xlfn.TEXTSPLIT(L$3," "," ",TRUE)),L$3&lt;&gt;""),$F425)))&gt;0,IF($C425&lt;&gt;"",TEXT($C425," - TT.MM"),"")&amp;" "&amp;$G425&amp;IF($D425="",""," "&amp;TEXT($D425,"HH.MM")),"")</f>
        <v/>
      </c>
      <c r="M425" s="74" t="str" cm="1">
        <f t="array" ref="M425">IF(SUMPRODUCT(--ISNUMBER(SEARCH(_xlfn._xlws.FILTER(TRANSPOSE(_xlfn.TEXTSPLIT(M$3," "," ",TRUE)),M$3&lt;&gt;""),$F425)))&gt;0,IF($C425&lt;&gt;"",TEXT($C425," - TT.MM"),"")&amp;" "&amp;$G425&amp;IF($D425="",""," "&amp;TEXT($D425,"HH.MM")),"")</f>
        <v/>
      </c>
      <c r="N425" s="74" t="str" cm="1">
        <f t="array" ref="N425">IF(SUMPRODUCT(--ISNUMBER(SEARCH(_xlfn._xlws.FILTER(TRANSPOSE(_xlfn.TEXTSPLIT(N$3," "," ",TRUE)),N$3&lt;&gt;""),$F425)))&gt;0,IF($C425&lt;&gt;"",TEXT($C425," - TT.MM"),"")&amp;" "&amp;$G425&amp;IF($D425="",""," "&amp;TEXT($D425,"HH.MM")),"")</f>
        <v/>
      </c>
      <c r="O425" s="74" t="str" cm="1">
        <f t="array" ref="O425">IF(SUMPRODUCT(--ISNUMBER(SEARCH(_xlfn._xlws.FILTER(TRANSPOSE(_xlfn.TEXTSPLIT(O$3," "," ",TRUE)),O$3&lt;&gt;""),$F425)))&gt;0,IF($C425&lt;&gt;"",TEXT($C425," - TT.MM"),"")&amp;" "&amp;$G425&amp;IF($D425="",""," "&amp;TEXT($D425,"HH.MM")),"")</f>
        <v/>
      </c>
      <c r="W425" s="4" t="b">
        <f t="shared" ref="W425:Y481" si="97">I425&lt;&gt;""</f>
        <v>0</v>
      </c>
      <c r="X425" s="4" t="b">
        <f t="shared" si="97"/>
        <v>0</v>
      </c>
      <c r="Y425" s="4" t="b">
        <f t="shared" si="97"/>
        <v>0</v>
      </c>
      <c r="Z425" s="4" t="b">
        <f t="shared" si="96"/>
        <v>0</v>
      </c>
      <c r="AA425" s="4" t="b">
        <f t="shared" si="96"/>
        <v>0</v>
      </c>
      <c r="AB425" s="4" t="b">
        <f t="shared" si="96"/>
        <v>0</v>
      </c>
      <c r="AF425" s="4" t="b">
        <f t="shared" si="93"/>
        <v>0</v>
      </c>
      <c r="AG425" s="4" t="b">
        <f t="shared" si="95"/>
        <v>0</v>
      </c>
      <c r="AH425" s="4" t="b">
        <f t="shared" si="95"/>
        <v>0</v>
      </c>
      <c r="AI425" s="4" t="b">
        <f t="shared" si="95"/>
        <v>0</v>
      </c>
      <c r="AJ425" s="4" t="b">
        <f t="shared" si="94"/>
        <v>0</v>
      </c>
    </row>
    <row r="426" spans="9:36" ht="15.75" customHeight="1" x14ac:dyDescent="0.2">
      <c r="I426" s="74" t="str" cm="1">
        <f t="array" ref="I426">IF(SUMPRODUCT(--ISNUMBER(SEARCH(_xlfn._xlws.FILTER(TRANSPOSE(_xlfn.TEXTSPLIT(I$3," "," ",TRUE)),I$3&lt;&gt;""),$F426)))&gt;0,IF($C426&lt;&gt;"",TEXT($C426," - TT.MM"),"")&amp;" "&amp;$G426&amp;IF($D426="",""," "&amp;TEXT($D426,"HH.MM")),"")</f>
        <v/>
      </c>
      <c r="J426" s="74" t="str" cm="1">
        <f t="array" ref="J426">IF(SUMPRODUCT(--ISNUMBER(SEARCH(_xlfn._xlws.FILTER(TRANSPOSE(_xlfn.TEXTSPLIT(J$3," "," ",TRUE)),J$3&lt;&gt;""),$F426)))&gt;0,IF($C426&lt;&gt;"",TEXT($C426," - TT.MM"),"")&amp;" "&amp;$G426&amp;IF($D426="",""," "&amp;TEXT($D426,"HH.MM")),"")</f>
        <v/>
      </c>
      <c r="K426" s="74" t="str" cm="1">
        <f t="array" ref="K426">IF(SUMPRODUCT(--ISNUMBER(SEARCH(_xlfn._xlws.FILTER(TRANSPOSE(_xlfn.TEXTSPLIT(K$3," "," ",TRUE)),K$3&lt;&gt;""),$F426)))&gt;0,IF($C426&lt;&gt;"",TEXT($C426," - TT.MM"),"")&amp;" "&amp;$G426&amp;IF($D426="",""," "&amp;TEXT($D426,"HH.MM")),"")</f>
        <v/>
      </c>
      <c r="L426" s="74" t="str" cm="1">
        <f t="array" ref="L426">IF(SUMPRODUCT(--ISNUMBER(SEARCH(_xlfn._xlws.FILTER(TRANSPOSE(_xlfn.TEXTSPLIT(L$3," "," ",TRUE)),L$3&lt;&gt;""),$F426)))&gt;0,IF($C426&lt;&gt;"",TEXT($C426," - TT.MM"),"")&amp;" "&amp;$G426&amp;IF($D426="",""," "&amp;TEXT($D426,"HH.MM")),"")</f>
        <v/>
      </c>
      <c r="M426" s="74" t="str" cm="1">
        <f t="array" ref="M426">IF(SUMPRODUCT(--ISNUMBER(SEARCH(_xlfn._xlws.FILTER(TRANSPOSE(_xlfn.TEXTSPLIT(M$3," "," ",TRUE)),M$3&lt;&gt;""),$F426)))&gt;0,IF($C426&lt;&gt;"",TEXT($C426," - TT.MM"),"")&amp;" "&amp;$G426&amp;IF($D426="",""," "&amp;TEXT($D426,"HH.MM")),"")</f>
        <v/>
      </c>
      <c r="N426" s="74" t="str" cm="1">
        <f t="array" ref="N426">IF(SUMPRODUCT(--ISNUMBER(SEARCH(_xlfn._xlws.FILTER(TRANSPOSE(_xlfn.TEXTSPLIT(N$3," "," ",TRUE)),N$3&lt;&gt;""),$F426)))&gt;0,IF($C426&lt;&gt;"",TEXT($C426," - TT.MM"),"")&amp;" "&amp;$G426&amp;IF($D426="",""," "&amp;TEXT($D426,"HH.MM")),"")</f>
        <v/>
      </c>
      <c r="O426" s="74" t="str" cm="1">
        <f t="array" ref="O426">IF(SUMPRODUCT(--ISNUMBER(SEARCH(_xlfn._xlws.FILTER(TRANSPOSE(_xlfn.TEXTSPLIT(O$3," "," ",TRUE)),O$3&lt;&gt;""),$F426)))&gt;0,IF($C426&lt;&gt;"",TEXT($C426," - TT.MM"),"")&amp;" "&amp;$G426&amp;IF($D426="",""," "&amp;TEXT($D426,"HH.MM")),"")</f>
        <v/>
      </c>
      <c r="W426" s="4" t="b">
        <f t="shared" si="97"/>
        <v>0</v>
      </c>
      <c r="X426" s="4" t="b">
        <f t="shared" si="97"/>
        <v>0</v>
      </c>
      <c r="Y426" s="4" t="b">
        <f t="shared" si="97"/>
        <v>0</v>
      </c>
      <c r="Z426" s="4" t="b">
        <f t="shared" si="96"/>
        <v>0</v>
      </c>
      <c r="AA426" s="4" t="b">
        <f t="shared" si="96"/>
        <v>0</v>
      </c>
      <c r="AB426" s="4" t="b">
        <f t="shared" si="96"/>
        <v>0</v>
      </c>
      <c r="AF426" s="4" t="b">
        <f t="shared" si="93"/>
        <v>0</v>
      </c>
      <c r="AG426" s="4" t="b">
        <f t="shared" si="95"/>
        <v>0</v>
      </c>
      <c r="AH426" s="4" t="b">
        <f t="shared" si="95"/>
        <v>0</v>
      </c>
      <c r="AI426" s="4" t="b">
        <f t="shared" si="95"/>
        <v>0</v>
      </c>
      <c r="AJ426" s="4" t="b">
        <f t="shared" si="94"/>
        <v>0</v>
      </c>
    </row>
    <row r="427" spans="9:36" ht="15.75" customHeight="1" x14ac:dyDescent="0.2">
      <c r="I427" s="74" t="str" cm="1">
        <f t="array" ref="I427">IF(SUMPRODUCT(--ISNUMBER(SEARCH(_xlfn._xlws.FILTER(TRANSPOSE(_xlfn.TEXTSPLIT(I$3," "," ",TRUE)),I$3&lt;&gt;""),$F427)))&gt;0,IF($C427&lt;&gt;"",TEXT($C427," - TT.MM"),"")&amp;" "&amp;$G427&amp;IF($D427="",""," "&amp;TEXT($D427,"HH.MM")),"")</f>
        <v/>
      </c>
      <c r="J427" s="74" t="str" cm="1">
        <f t="array" ref="J427">IF(SUMPRODUCT(--ISNUMBER(SEARCH(_xlfn._xlws.FILTER(TRANSPOSE(_xlfn.TEXTSPLIT(J$3," "," ",TRUE)),J$3&lt;&gt;""),$F427)))&gt;0,IF($C427&lt;&gt;"",TEXT($C427," - TT.MM"),"")&amp;" "&amp;$G427&amp;IF($D427="",""," "&amp;TEXT($D427,"HH.MM")),"")</f>
        <v/>
      </c>
      <c r="K427" s="74" t="str" cm="1">
        <f t="array" ref="K427">IF(SUMPRODUCT(--ISNUMBER(SEARCH(_xlfn._xlws.FILTER(TRANSPOSE(_xlfn.TEXTSPLIT(K$3," "," ",TRUE)),K$3&lt;&gt;""),$F427)))&gt;0,IF($C427&lt;&gt;"",TEXT($C427," - TT.MM"),"")&amp;" "&amp;$G427&amp;IF($D427="",""," "&amp;TEXT($D427,"HH.MM")),"")</f>
        <v/>
      </c>
      <c r="L427" s="74" t="str" cm="1">
        <f t="array" ref="L427">IF(SUMPRODUCT(--ISNUMBER(SEARCH(_xlfn._xlws.FILTER(TRANSPOSE(_xlfn.TEXTSPLIT(L$3," "," ",TRUE)),L$3&lt;&gt;""),$F427)))&gt;0,IF($C427&lt;&gt;"",TEXT($C427," - TT.MM"),"")&amp;" "&amp;$G427&amp;IF($D427="",""," "&amp;TEXT($D427,"HH.MM")),"")</f>
        <v/>
      </c>
      <c r="M427" s="74" t="str" cm="1">
        <f t="array" ref="M427">IF(SUMPRODUCT(--ISNUMBER(SEARCH(_xlfn._xlws.FILTER(TRANSPOSE(_xlfn.TEXTSPLIT(M$3," "," ",TRUE)),M$3&lt;&gt;""),$F427)))&gt;0,IF($C427&lt;&gt;"",TEXT($C427," - TT.MM"),"")&amp;" "&amp;$G427&amp;IF($D427="",""," "&amp;TEXT($D427,"HH.MM")),"")</f>
        <v/>
      </c>
      <c r="N427" s="74" t="str" cm="1">
        <f t="array" ref="N427">IF(SUMPRODUCT(--ISNUMBER(SEARCH(_xlfn._xlws.FILTER(TRANSPOSE(_xlfn.TEXTSPLIT(N$3," "," ",TRUE)),N$3&lt;&gt;""),$F427)))&gt;0,IF($C427&lt;&gt;"",TEXT($C427," - TT.MM"),"")&amp;" "&amp;$G427&amp;IF($D427="",""," "&amp;TEXT($D427,"HH.MM")),"")</f>
        <v/>
      </c>
      <c r="O427" s="74" t="str" cm="1">
        <f t="array" ref="O427">IF(SUMPRODUCT(--ISNUMBER(SEARCH(_xlfn._xlws.FILTER(TRANSPOSE(_xlfn.TEXTSPLIT(O$3," "," ",TRUE)),O$3&lt;&gt;""),$F427)))&gt;0,IF($C427&lt;&gt;"",TEXT($C427," - TT.MM"),"")&amp;" "&amp;$G427&amp;IF($D427="",""," "&amp;TEXT($D427,"HH.MM")),"")</f>
        <v/>
      </c>
      <c r="W427" s="4" t="b">
        <f t="shared" si="97"/>
        <v>0</v>
      </c>
      <c r="X427" s="4" t="b">
        <f t="shared" si="97"/>
        <v>0</v>
      </c>
      <c r="Y427" s="4" t="b">
        <f t="shared" si="97"/>
        <v>0</v>
      </c>
      <c r="Z427" s="4" t="b">
        <f t="shared" si="96"/>
        <v>0</v>
      </c>
      <c r="AA427" s="4" t="b">
        <f t="shared" si="96"/>
        <v>0</v>
      </c>
      <c r="AB427" s="4" t="b">
        <f t="shared" si="96"/>
        <v>0</v>
      </c>
      <c r="AF427" s="4" t="b">
        <f t="shared" si="93"/>
        <v>0</v>
      </c>
      <c r="AG427" s="4" t="b">
        <f t="shared" si="95"/>
        <v>0</v>
      </c>
      <c r="AH427" s="4" t="b">
        <f t="shared" si="95"/>
        <v>0</v>
      </c>
      <c r="AI427" s="4" t="b">
        <f t="shared" si="95"/>
        <v>0</v>
      </c>
      <c r="AJ427" s="4" t="b">
        <f t="shared" si="94"/>
        <v>0</v>
      </c>
    </row>
    <row r="428" spans="9:36" ht="15.75" customHeight="1" x14ac:dyDescent="0.2">
      <c r="I428" s="74" t="str" cm="1">
        <f t="array" ref="I428">IF(SUMPRODUCT(--ISNUMBER(SEARCH(_xlfn._xlws.FILTER(TRANSPOSE(_xlfn.TEXTSPLIT(I$3," "," ",TRUE)),I$3&lt;&gt;""),$F428)))&gt;0,IF($C428&lt;&gt;"",TEXT($C428," - TT.MM"),"")&amp;" "&amp;$G428&amp;IF($D428="",""," "&amp;TEXT($D428,"HH.MM")),"")</f>
        <v/>
      </c>
      <c r="J428" s="74" t="str" cm="1">
        <f t="array" ref="J428">IF(SUMPRODUCT(--ISNUMBER(SEARCH(_xlfn._xlws.FILTER(TRANSPOSE(_xlfn.TEXTSPLIT(J$3," "," ",TRUE)),J$3&lt;&gt;""),$F428)))&gt;0,IF($C428&lt;&gt;"",TEXT($C428," - TT.MM"),"")&amp;" "&amp;$G428&amp;IF($D428="",""," "&amp;TEXT($D428,"HH.MM")),"")</f>
        <v/>
      </c>
      <c r="K428" s="74" t="str" cm="1">
        <f t="array" ref="K428">IF(SUMPRODUCT(--ISNUMBER(SEARCH(_xlfn._xlws.FILTER(TRANSPOSE(_xlfn.TEXTSPLIT(K$3," "," ",TRUE)),K$3&lt;&gt;""),$F428)))&gt;0,IF($C428&lt;&gt;"",TEXT($C428," - TT.MM"),"")&amp;" "&amp;$G428&amp;IF($D428="",""," "&amp;TEXT($D428,"HH.MM")),"")</f>
        <v/>
      </c>
      <c r="L428" s="74" t="str" cm="1">
        <f t="array" ref="L428">IF(SUMPRODUCT(--ISNUMBER(SEARCH(_xlfn._xlws.FILTER(TRANSPOSE(_xlfn.TEXTSPLIT(L$3," "," ",TRUE)),L$3&lt;&gt;""),$F428)))&gt;0,IF($C428&lt;&gt;"",TEXT($C428," - TT.MM"),"")&amp;" "&amp;$G428&amp;IF($D428="",""," "&amp;TEXT($D428,"HH.MM")),"")</f>
        <v/>
      </c>
      <c r="M428" s="74" t="str" cm="1">
        <f t="array" ref="M428">IF(SUMPRODUCT(--ISNUMBER(SEARCH(_xlfn._xlws.FILTER(TRANSPOSE(_xlfn.TEXTSPLIT(M$3," "," ",TRUE)),M$3&lt;&gt;""),$F428)))&gt;0,IF($C428&lt;&gt;"",TEXT($C428," - TT.MM"),"")&amp;" "&amp;$G428&amp;IF($D428="",""," "&amp;TEXT($D428,"HH.MM")),"")</f>
        <v/>
      </c>
      <c r="N428" s="74" t="str" cm="1">
        <f t="array" ref="N428">IF(SUMPRODUCT(--ISNUMBER(SEARCH(_xlfn._xlws.FILTER(TRANSPOSE(_xlfn.TEXTSPLIT(N$3," "," ",TRUE)),N$3&lt;&gt;""),$F428)))&gt;0,IF($C428&lt;&gt;"",TEXT($C428," - TT.MM"),"")&amp;" "&amp;$G428&amp;IF($D428="",""," "&amp;TEXT($D428,"HH.MM")),"")</f>
        <v/>
      </c>
      <c r="O428" s="74" t="str" cm="1">
        <f t="array" ref="O428">IF(SUMPRODUCT(--ISNUMBER(SEARCH(_xlfn._xlws.FILTER(TRANSPOSE(_xlfn.TEXTSPLIT(O$3," "," ",TRUE)),O$3&lt;&gt;""),$F428)))&gt;0,IF($C428&lt;&gt;"",TEXT($C428," - TT.MM"),"")&amp;" "&amp;$G428&amp;IF($D428="",""," "&amp;TEXT($D428,"HH.MM")),"")</f>
        <v/>
      </c>
      <c r="W428" s="4" t="b">
        <f t="shared" si="97"/>
        <v>0</v>
      </c>
      <c r="X428" s="4" t="b">
        <f t="shared" si="97"/>
        <v>0</v>
      </c>
      <c r="Y428" s="4" t="b">
        <f t="shared" si="97"/>
        <v>0</v>
      </c>
      <c r="Z428" s="4" t="b">
        <f t="shared" si="96"/>
        <v>0</v>
      </c>
      <c r="AA428" s="4" t="b">
        <f t="shared" si="96"/>
        <v>0</v>
      </c>
      <c r="AB428" s="4" t="b">
        <f t="shared" si="96"/>
        <v>0</v>
      </c>
      <c r="AF428" s="4" t="b">
        <f t="shared" si="93"/>
        <v>0</v>
      </c>
      <c r="AG428" s="4" t="b">
        <f t="shared" si="95"/>
        <v>0</v>
      </c>
      <c r="AH428" s="4" t="b">
        <f t="shared" si="95"/>
        <v>0</v>
      </c>
      <c r="AI428" s="4" t="b">
        <f t="shared" si="95"/>
        <v>0</v>
      </c>
      <c r="AJ428" s="4" t="b">
        <f t="shared" si="94"/>
        <v>0</v>
      </c>
    </row>
    <row r="429" spans="9:36" ht="15.75" customHeight="1" x14ac:dyDescent="0.2">
      <c r="I429" s="74" t="str" cm="1">
        <f t="array" ref="I429">IF(SUMPRODUCT(--ISNUMBER(SEARCH(_xlfn._xlws.FILTER(TRANSPOSE(_xlfn.TEXTSPLIT(I$3," "," ",TRUE)),I$3&lt;&gt;""),$F429)))&gt;0,IF($C429&lt;&gt;"",TEXT($C429," - TT.MM"),"")&amp;" "&amp;$G429&amp;IF($D429="",""," "&amp;TEXT($D429,"HH.MM")),"")</f>
        <v/>
      </c>
      <c r="J429" s="74" t="str" cm="1">
        <f t="array" ref="J429">IF(SUMPRODUCT(--ISNUMBER(SEARCH(_xlfn._xlws.FILTER(TRANSPOSE(_xlfn.TEXTSPLIT(J$3," "," ",TRUE)),J$3&lt;&gt;""),$F429)))&gt;0,IF($C429&lt;&gt;"",TEXT($C429," - TT.MM"),"")&amp;" "&amp;$G429&amp;IF($D429="",""," "&amp;TEXT($D429,"HH.MM")),"")</f>
        <v/>
      </c>
      <c r="K429" s="74" t="str" cm="1">
        <f t="array" ref="K429">IF(SUMPRODUCT(--ISNUMBER(SEARCH(_xlfn._xlws.FILTER(TRANSPOSE(_xlfn.TEXTSPLIT(K$3," "," ",TRUE)),K$3&lt;&gt;""),$F429)))&gt;0,IF($C429&lt;&gt;"",TEXT($C429," - TT.MM"),"")&amp;" "&amp;$G429&amp;IF($D429="",""," "&amp;TEXT($D429,"HH.MM")),"")</f>
        <v/>
      </c>
      <c r="L429" s="74" t="str" cm="1">
        <f t="array" ref="L429">IF(SUMPRODUCT(--ISNUMBER(SEARCH(_xlfn._xlws.FILTER(TRANSPOSE(_xlfn.TEXTSPLIT(L$3," "," ",TRUE)),L$3&lt;&gt;""),$F429)))&gt;0,IF($C429&lt;&gt;"",TEXT($C429," - TT.MM"),"")&amp;" "&amp;$G429&amp;IF($D429="",""," "&amp;TEXT($D429,"HH.MM")),"")</f>
        <v/>
      </c>
      <c r="M429" s="74" t="str" cm="1">
        <f t="array" ref="M429">IF(SUMPRODUCT(--ISNUMBER(SEARCH(_xlfn._xlws.FILTER(TRANSPOSE(_xlfn.TEXTSPLIT(M$3," "," ",TRUE)),M$3&lt;&gt;""),$F429)))&gt;0,IF($C429&lt;&gt;"",TEXT($C429," - TT.MM"),"")&amp;" "&amp;$G429&amp;IF($D429="",""," "&amp;TEXT($D429,"HH.MM")),"")</f>
        <v/>
      </c>
      <c r="N429" s="74" t="str" cm="1">
        <f t="array" ref="N429">IF(SUMPRODUCT(--ISNUMBER(SEARCH(_xlfn._xlws.FILTER(TRANSPOSE(_xlfn.TEXTSPLIT(N$3," "," ",TRUE)),N$3&lt;&gt;""),$F429)))&gt;0,IF($C429&lt;&gt;"",TEXT($C429," - TT.MM"),"")&amp;" "&amp;$G429&amp;IF($D429="",""," "&amp;TEXT($D429,"HH.MM")),"")</f>
        <v/>
      </c>
      <c r="O429" s="74" t="str" cm="1">
        <f t="array" ref="O429">IF(SUMPRODUCT(--ISNUMBER(SEARCH(_xlfn._xlws.FILTER(TRANSPOSE(_xlfn.TEXTSPLIT(O$3," "," ",TRUE)),O$3&lt;&gt;""),$F429)))&gt;0,IF($C429&lt;&gt;"",TEXT($C429," - TT.MM"),"")&amp;" "&amp;$G429&amp;IF($D429="",""," "&amp;TEXT($D429,"HH.MM")),"")</f>
        <v/>
      </c>
      <c r="W429" s="4" t="b">
        <f t="shared" si="97"/>
        <v>0</v>
      </c>
      <c r="X429" s="4" t="b">
        <f t="shared" si="97"/>
        <v>0</v>
      </c>
      <c r="Y429" s="4" t="b">
        <f t="shared" si="97"/>
        <v>0</v>
      </c>
      <c r="Z429" s="4" t="b">
        <f t="shared" si="96"/>
        <v>0</v>
      </c>
      <c r="AA429" s="4" t="b">
        <f t="shared" si="96"/>
        <v>0</v>
      </c>
      <c r="AB429" s="4" t="b">
        <f t="shared" si="96"/>
        <v>0</v>
      </c>
      <c r="AF429" s="4" t="b">
        <f t="shared" si="93"/>
        <v>0</v>
      </c>
      <c r="AG429" s="4" t="b">
        <f t="shared" si="95"/>
        <v>0</v>
      </c>
      <c r="AH429" s="4" t="b">
        <f t="shared" si="95"/>
        <v>0</v>
      </c>
      <c r="AI429" s="4" t="b">
        <f t="shared" si="95"/>
        <v>0</v>
      </c>
      <c r="AJ429" s="4" t="b">
        <f t="shared" si="94"/>
        <v>0</v>
      </c>
    </row>
    <row r="430" spans="9:36" ht="15.75" customHeight="1" x14ac:dyDescent="0.2">
      <c r="I430" s="74" t="str" cm="1">
        <f t="array" ref="I430">IF(SUMPRODUCT(--ISNUMBER(SEARCH(_xlfn._xlws.FILTER(TRANSPOSE(_xlfn.TEXTSPLIT(I$3," "," ",TRUE)),I$3&lt;&gt;""),$F430)))&gt;0,IF($C430&lt;&gt;"",TEXT($C430," - TT.MM"),"")&amp;" "&amp;$G430&amp;IF($D430="",""," "&amp;TEXT($D430,"HH.MM")),"")</f>
        <v/>
      </c>
      <c r="J430" s="74" t="str" cm="1">
        <f t="array" ref="J430">IF(SUMPRODUCT(--ISNUMBER(SEARCH(_xlfn._xlws.FILTER(TRANSPOSE(_xlfn.TEXTSPLIT(J$3," "," ",TRUE)),J$3&lt;&gt;""),$F430)))&gt;0,IF($C430&lt;&gt;"",TEXT($C430," - TT.MM"),"")&amp;" "&amp;$G430&amp;IF($D430="",""," "&amp;TEXT($D430,"HH.MM")),"")</f>
        <v/>
      </c>
      <c r="K430" s="74" t="str" cm="1">
        <f t="array" ref="K430">IF(SUMPRODUCT(--ISNUMBER(SEARCH(_xlfn._xlws.FILTER(TRANSPOSE(_xlfn.TEXTSPLIT(K$3," "," ",TRUE)),K$3&lt;&gt;""),$F430)))&gt;0,IF($C430&lt;&gt;"",TEXT($C430," - TT.MM"),"")&amp;" "&amp;$G430&amp;IF($D430="",""," "&amp;TEXT($D430,"HH.MM")),"")</f>
        <v/>
      </c>
      <c r="L430" s="74" t="str" cm="1">
        <f t="array" ref="L430">IF(SUMPRODUCT(--ISNUMBER(SEARCH(_xlfn._xlws.FILTER(TRANSPOSE(_xlfn.TEXTSPLIT(L$3," "," ",TRUE)),L$3&lt;&gt;""),$F430)))&gt;0,IF($C430&lt;&gt;"",TEXT($C430," - TT.MM"),"")&amp;" "&amp;$G430&amp;IF($D430="",""," "&amp;TEXT($D430,"HH.MM")),"")</f>
        <v/>
      </c>
      <c r="M430" s="74" t="str" cm="1">
        <f t="array" ref="M430">IF(SUMPRODUCT(--ISNUMBER(SEARCH(_xlfn._xlws.FILTER(TRANSPOSE(_xlfn.TEXTSPLIT(M$3," "," ",TRUE)),M$3&lt;&gt;""),$F430)))&gt;0,IF($C430&lt;&gt;"",TEXT($C430," - TT.MM"),"")&amp;" "&amp;$G430&amp;IF($D430="",""," "&amp;TEXT($D430,"HH.MM")),"")</f>
        <v/>
      </c>
      <c r="N430" s="74" t="str" cm="1">
        <f t="array" ref="N430">IF(SUMPRODUCT(--ISNUMBER(SEARCH(_xlfn._xlws.FILTER(TRANSPOSE(_xlfn.TEXTSPLIT(N$3," "," ",TRUE)),N$3&lt;&gt;""),$F430)))&gt;0,IF($C430&lt;&gt;"",TEXT($C430," - TT.MM"),"")&amp;" "&amp;$G430&amp;IF($D430="",""," "&amp;TEXT($D430,"HH.MM")),"")</f>
        <v/>
      </c>
      <c r="O430" s="74" t="str" cm="1">
        <f t="array" ref="O430">IF(SUMPRODUCT(--ISNUMBER(SEARCH(_xlfn._xlws.FILTER(TRANSPOSE(_xlfn.TEXTSPLIT(O$3," "," ",TRUE)),O$3&lt;&gt;""),$F430)))&gt;0,IF($C430&lt;&gt;"",TEXT($C430," - TT.MM"),"")&amp;" "&amp;$G430&amp;IF($D430="",""," "&amp;TEXT($D430,"HH.MM")),"")</f>
        <v/>
      </c>
      <c r="W430" s="4" t="b">
        <f t="shared" si="97"/>
        <v>0</v>
      </c>
      <c r="X430" s="4" t="b">
        <f t="shared" si="97"/>
        <v>0</v>
      </c>
      <c r="Y430" s="4" t="b">
        <f t="shared" si="97"/>
        <v>0</v>
      </c>
      <c r="Z430" s="4" t="b">
        <f t="shared" si="96"/>
        <v>0</v>
      </c>
      <c r="AA430" s="4" t="b">
        <f t="shared" si="96"/>
        <v>0</v>
      </c>
      <c r="AB430" s="4" t="b">
        <f t="shared" si="96"/>
        <v>0</v>
      </c>
      <c r="AF430" s="4" t="b">
        <f t="shared" si="93"/>
        <v>0</v>
      </c>
      <c r="AG430" s="4" t="b">
        <f t="shared" si="95"/>
        <v>0</v>
      </c>
      <c r="AH430" s="4" t="b">
        <f t="shared" si="95"/>
        <v>0</v>
      </c>
      <c r="AI430" s="4" t="b">
        <f t="shared" si="95"/>
        <v>0</v>
      </c>
      <c r="AJ430" s="4" t="b">
        <f t="shared" si="94"/>
        <v>0</v>
      </c>
    </row>
    <row r="431" spans="9:36" ht="15.75" customHeight="1" x14ac:dyDescent="0.2">
      <c r="I431" s="74" t="str" cm="1">
        <f t="array" ref="I431">IF(SUMPRODUCT(--ISNUMBER(SEARCH(_xlfn._xlws.FILTER(TRANSPOSE(_xlfn.TEXTSPLIT(I$3," "," ",TRUE)),I$3&lt;&gt;""),$F431)))&gt;0,IF($C431&lt;&gt;"",TEXT($C431," - TT.MM"),"")&amp;" "&amp;$G431&amp;IF($D431="",""," "&amp;TEXT($D431,"HH.MM")),"")</f>
        <v/>
      </c>
      <c r="J431" s="74" t="str" cm="1">
        <f t="array" ref="J431">IF(SUMPRODUCT(--ISNUMBER(SEARCH(_xlfn._xlws.FILTER(TRANSPOSE(_xlfn.TEXTSPLIT(J$3," "," ",TRUE)),J$3&lt;&gt;""),$F431)))&gt;0,IF($C431&lt;&gt;"",TEXT($C431," - TT.MM"),"")&amp;" "&amp;$G431&amp;IF($D431="",""," "&amp;TEXT($D431,"HH.MM")),"")</f>
        <v/>
      </c>
      <c r="K431" s="74" t="str" cm="1">
        <f t="array" ref="K431">IF(SUMPRODUCT(--ISNUMBER(SEARCH(_xlfn._xlws.FILTER(TRANSPOSE(_xlfn.TEXTSPLIT(K$3," "," ",TRUE)),K$3&lt;&gt;""),$F431)))&gt;0,IF($C431&lt;&gt;"",TEXT($C431," - TT.MM"),"")&amp;" "&amp;$G431&amp;IF($D431="",""," "&amp;TEXT($D431,"HH.MM")),"")</f>
        <v/>
      </c>
      <c r="L431" s="74" t="str" cm="1">
        <f t="array" ref="L431">IF(SUMPRODUCT(--ISNUMBER(SEARCH(_xlfn._xlws.FILTER(TRANSPOSE(_xlfn.TEXTSPLIT(L$3," "," ",TRUE)),L$3&lt;&gt;""),$F431)))&gt;0,IF($C431&lt;&gt;"",TEXT($C431," - TT.MM"),"")&amp;" "&amp;$G431&amp;IF($D431="",""," "&amp;TEXT($D431,"HH.MM")),"")</f>
        <v/>
      </c>
      <c r="M431" s="74" t="str" cm="1">
        <f t="array" ref="M431">IF(SUMPRODUCT(--ISNUMBER(SEARCH(_xlfn._xlws.FILTER(TRANSPOSE(_xlfn.TEXTSPLIT(M$3," "," ",TRUE)),M$3&lt;&gt;""),$F431)))&gt;0,IF($C431&lt;&gt;"",TEXT($C431," - TT.MM"),"")&amp;" "&amp;$G431&amp;IF($D431="",""," "&amp;TEXT($D431,"HH.MM")),"")</f>
        <v/>
      </c>
      <c r="N431" s="74" t="str" cm="1">
        <f t="array" ref="N431">IF(SUMPRODUCT(--ISNUMBER(SEARCH(_xlfn._xlws.FILTER(TRANSPOSE(_xlfn.TEXTSPLIT(N$3," "," ",TRUE)),N$3&lt;&gt;""),$F431)))&gt;0,IF($C431&lt;&gt;"",TEXT($C431," - TT.MM"),"")&amp;" "&amp;$G431&amp;IF($D431="",""," "&amp;TEXT($D431,"HH.MM")),"")</f>
        <v/>
      </c>
      <c r="O431" s="74" t="str" cm="1">
        <f t="array" ref="O431">IF(SUMPRODUCT(--ISNUMBER(SEARCH(_xlfn._xlws.FILTER(TRANSPOSE(_xlfn.TEXTSPLIT(O$3," "," ",TRUE)),O$3&lt;&gt;""),$F431)))&gt;0,IF($C431&lt;&gt;"",TEXT($C431," - TT.MM"),"")&amp;" "&amp;$G431&amp;IF($D431="",""," "&amp;TEXT($D431,"HH.MM")),"")</f>
        <v/>
      </c>
      <c r="W431" s="4" t="b">
        <f t="shared" si="97"/>
        <v>0</v>
      </c>
      <c r="X431" s="4" t="b">
        <f t="shared" si="97"/>
        <v>0</v>
      </c>
      <c r="Y431" s="4" t="b">
        <f t="shared" si="97"/>
        <v>0</v>
      </c>
      <c r="Z431" s="4" t="b">
        <f t="shared" si="96"/>
        <v>0</v>
      </c>
      <c r="AA431" s="4" t="b">
        <f t="shared" si="96"/>
        <v>0</v>
      </c>
      <c r="AB431" s="4" t="b">
        <f t="shared" si="96"/>
        <v>0</v>
      </c>
      <c r="AF431" s="4" t="b">
        <f t="shared" si="93"/>
        <v>0</v>
      </c>
      <c r="AG431" s="4" t="b">
        <f t="shared" si="95"/>
        <v>0</v>
      </c>
      <c r="AH431" s="4" t="b">
        <f t="shared" si="95"/>
        <v>0</v>
      </c>
      <c r="AI431" s="4" t="b">
        <f t="shared" si="95"/>
        <v>0</v>
      </c>
      <c r="AJ431" s="4" t="b">
        <f t="shared" si="94"/>
        <v>0</v>
      </c>
    </row>
    <row r="432" spans="9:36" ht="15.75" customHeight="1" x14ac:dyDescent="0.2">
      <c r="I432" s="74" t="str" cm="1">
        <f t="array" ref="I432">IF(SUMPRODUCT(--ISNUMBER(SEARCH(_xlfn._xlws.FILTER(TRANSPOSE(_xlfn.TEXTSPLIT(I$3," "," ",TRUE)),I$3&lt;&gt;""),$F432)))&gt;0,IF($C432&lt;&gt;"",TEXT($C432," - TT.MM"),"")&amp;" "&amp;$G432&amp;IF($D432="",""," "&amp;TEXT($D432,"HH.MM")),"")</f>
        <v/>
      </c>
      <c r="J432" s="74" t="str" cm="1">
        <f t="array" ref="J432">IF(SUMPRODUCT(--ISNUMBER(SEARCH(_xlfn._xlws.FILTER(TRANSPOSE(_xlfn.TEXTSPLIT(J$3," "," ",TRUE)),J$3&lt;&gt;""),$F432)))&gt;0,IF($C432&lt;&gt;"",TEXT($C432," - TT.MM"),"")&amp;" "&amp;$G432&amp;IF($D432="",""," "&amp;TEXT($D432,"HH.MM")),"")</f>
        <v/>
      </c>
      <c r="K432" s="74" t="str" cm="1">
        <f t="array" ref="K432">IF(SUMPRODUCT(--ISNUMBER(SEARCH(_xlfn._xlws.FILTER(TRANSPOSE(_xlfn.TEXTSPLIT(K$3," "," ",TRUE)),K$3&lt;&gt;""),$F432)))&gt;0,IF($C432&lt;&gt;"",TEXT($C432," - TT.MM"),"")&amp;" "&amp;$G432&amp;IF($D432="",""," "&amp;TEXT($D432,"HH.MM")),"")</f>
        <v/>
      </c>
      <c r="L432" s="74" t="str" cm="1">
        <f t="array" ref="L432">IF(SUMPRODUCT(--ISNUMBER(SEARCH(_xlfn._xlws.FILTER(TRANSPOSE(_xlfn.TEXTSPLIT(L$3," "," ",TRUE)),L$3&lt;&gt;""),$F432)))&gt;0,IF($C432&lt;&gt;"",TEXT($C432," - TT.MM"),"")&amp;" "&amp;$G432&amp;IF($D432="",""," "&amp;TEXT($D432,"HH.MM")),"")</f>
        <v/>
      </c>
      <c r="M432" s="74" t="str" cm="1">
        <f t="array" ref="M432">IF(SUMPRODUCT(--ISNUMBER(SEARCH(_xlfn._xlws.FILTER(TRANSPOSE(_xlfn.TEXTSPLIT(M$3," "," ",TRUE)),M$3&lt;&gt;""),$F432)))&gt;0,IF($C432&lt;&gt;"",TEXT($C432," - TT.MM"),"")&amp;" "&amp;$G432&amp;IF($D432="",""," "&amp;TEXT($D432,"HH.MM")),"")</f>
        <v/>
      </c>
      <c r="N432" s="74" t="str" cm="1">
        <f t="array" ref="N432">IF(SUMPRODUCT(--ISNUMBER(SEARCH(_xlfn._xlws.FILTER(TRANSPOSE(_xlfn.TEXTSPLIT(N$3," "," ",TRUE)),N$3&lt;&gt;""),$F432)))&gt;0,IF($C432&lt;&gt;"",TEXT($C432," - TT.MM"),"")&amp;" "&amp;$G432&amp;IF($D432="",""," "&amp;TEXT($D432,"HH.MM")),"")</f>
        <v/>
      </c>
      <c r="O432" s="74" t="str" cm="1">
        <f t="array" ref="O432">IF(SUMPRODUCT(--ISNUMBER(SEARCH(_xlfn._xlws.FILTER(TRANSPOSE(_xlfn.TEXTSPLIT(O$3," "," ",TRUE)),O$3&lt;&gt;""),$F432)))&gt;0,IF($C432&lt;&gt;"",TEXT($C432," - TT.MM"),"")&amp;" "&amp;$G432&amp;IF($D432="",""," "&amp;TEXT($D432,"HH.MM")),"")</f>
        <v/>
      </c>
      <c r="W432" s="4" t="b">
        <f t="shared" si="97"/>
        <v>0</v>
      </c>
      <c r="X432" s="4" t="b">
        <f t="shared" si="97"/>
        <v>0</v>
      </c>
      <c r="Y432" s="4" t="b">
        <f t="shared" si="97"/>
        <v>0</v>
      </c>
      <c r="Z432" s="4" t="b">
        <f t="shared" si="96"/>
        <v>0</v>
      </c>
      <c r="AA432" s="4" t="b">
        <f t="shared" si="96"/>
        <v>0</v>
      </c>
      <c r="AB432" s="4" t="b">
        <f t="shared" si="96"/>
        <v>0</v>
      </c>
      <c r="AF432" s="4" t="b">
        <f t="shared" si="93"/>
        <v>0</v>
      </c>
      <c r="AG432" s="4" t="b">
        <f t="shared" si="95"/>
        <v>0</v>
      </c>
      <c r="AH432" s="4" t="b">
        <f t="shared" si="95"/>
        <v>0</v>
      </c>
      <c r="AI432" s="4" t="b">
        <f t="shared" si="95"/>
        <v>0</v>
      </c>
      <c r="AJ432" s="4" t="b">
        <f t="shared" si="94"/>
        <v>0</v>
      </c>
    </row>
    <row r="433" spans="9:36" ht="15.75" customHeight="1" x14ac:dyDescent="0.2">
      <c r="I433" s="74" t="str" cm="1">
        <f t="array" ref="I433">IF(SUMPRODUCT(--ISNUMBER(SEARCH(_xlfn._xlws.FILTER(TRANSPOSE(_xlfn.TEXTSPLIT(I$3," "," ",TRUE)),I$3&lt;&gt;""),$F433)))&gt;0,IF($C433&lt;&gt;"",TEXT($C433," - TT.MM"),"")&amp;" "&amp;$G433&amp;IF($D433="",""," "&amp;TEXT($D433,"HH.MM")),"")</f>
        <v/>
      </c>
      <c r="J433" s="74" t="str" cm="1">
        <f t="array" ref="J433">IF(SUMPRODUCT(--ISNUMBER(SEARCH(_xlfn._xlws.FILTER(TRANSPOSE(_xlfn.TEXTSPLIT(J$3," "," ",TRUE)),J$3&lt;&gt;""),$F433)))&gt;0,IF($C433&lt;&gt;"",TEXT($C433," - TT.MM"),"")&amp;" "&amp;$G433&amp;IF($D433="",""," "&amp;TEXT($D433,"HH.MM")),"")</f>
        <v/>
      </c>
      <c r="K433" s="74" t="str" cm="1">
        <f t="array" ref="K433">IF(SUMPRODUCT(--ISNUMBER(SEARCH(_xlfn._xlws.FILTER(TRANSPOSE(_xlfn.TEXTSPLIT(K$3," "," ",TRUE)),K$3&lt;&gt;""),$F433)))&gt;0,IF($C433&lt;&gt;"",TEXT($C433," - TT.MM"),"")&amp;" "&amp;$G433&amp;IF($D433="",""," "&amp;TEXT($D433,"HH.MM")),"")</f>
        <v/>
      </c>
      <c r="L433" s="74" t="str" cm="1">
        <f t="array" ref="L433">IF(SUMPRODUCT(--ISNUMBER(SEARCH(_xlfn._xlws.FILTER(TRANSPOSE(_xlfn.TEXTSPLIT(L$3," "," ",TRUE)),L$3&lt;&gt;""),$F433)))&gt;0,IF($C433&lt;&gt;"",TEXT($C433," - TT.MM"),"")&amp;" "&amp;$G433&amp;IF($D433="",""," "&amp;TEXT($D433,"HH.MM")),"")</f>
        <v/>
      </c>
      <c r="M433" s="74" t="str" cm="1">
        <f t="array" ref="M433">IF(SUMPRODUCT(--ISNUMBER(SEARCH(_xlfn._xlws.FILTER(TRANSPOSE(_xlfn.TEXTSPLIT(M$3," "," ",TRUE)),M$3&lt;&gt;""),$F433)))&gt;0,IF($C433&lt;&gt;"",TEXT($C433," - TT.MM"),"")&amp;" "&amp;$G433&amp;IF($D433="",""," "&amp;TEXT($D433,"HH.MM")),"")</f>
        <v/>
      </c>
      <c r="N433" s="74" t="str" cm="1">
        <f t="array" ref="N433">IF(SUMPRODUCT(--ISNUMBER(SEARCH(_xlfn._xlws.FILTER(TRANSPOSE(_xlfn.TEXTSPLIT(N$3," "," ",TRUE)),N$3&lt;&gt;""),$F433)))&gt;0,IF($C433&lt;&gt;"",TEXT($C433," - TT.MM"),"")&amp;" "&amp;$G433&amp;IF($D433="",""," "&amp;TEXT($D433,"HH.MM")),"")</f>
        <v/>
      </c>
      <c r="O433" s="74" t="str" cm="1">
        <f t="array" ref="O433">IF(SUMPRODUCT(--ISNUMBER(SEARCH(_xlfn._xlws.FILTER(TRANSPOSE(_xlfn.TEXTSPLIT(O$3," "," ",TRUE)),O$3&lt;&gt;""),$F433)))&gt;0,IF($C433&lt;&gt;"",TEXT($C433," - TT.MM"),"")&amp;" "&amp;$G433&amp;IF($D433="",""," "&amp;TEXT($D433,"HH.MM")),"")</f>
        <v/>
      </c>
      <c r="W433" s="4" t="b">
        <f t="shared" si="97"/>
        <v>0</v>
      </c>
      <c r="X433" s="4" t="b">
        <f t="shared" si="97"/>
        <v>0</v>
      </c>
      <c r="Y433" s="4" t="b">
        <f t="shared" si="97"/>
        <v>0</v>
      </c>
      <c r="Z433" s="4" t="b">
        <f t="shared" si="96"/>
        <v>0</v>
      </c>
      <c r="AA433" s="4" t="b">
        <f t="shared" si="96"/>
        <v>0</v>
      </c>
      <c r="AB433" s="4" t="b">
        <f t="shared" si="96"/>
        <v>0</v>
      </c>
      <c r="AF433" s="4" t="b">
        <f t="shared" si="93"/>
        <v>0</v>
      </c>
      <c r="AG433" s="4" t="b">
        <f t="shared" si="95"/>
        <v>0</v>
      </c>
      <c r="AH433" s="4" t="b">
        <f t="shared" si="95"/>
        <v>0</v>
      </c>
      <c r="AI433" s="4" t="b">
        <f t="shared" si="95"/>
        <v>0</v>
      </c>
      <c r="AJ433" s="4" t="b">
        <f t="shared" si="94"/>
        <v>0</v>
      </c>
    </row>
    <row r="434" spans="9:36" ht="15.75" customHeight="1" x14ac:dyDescent="0.2">
      <c r="I434" s="74" t="str" cm="1">
        <f t="array" ref="I434">IF(SUMPRODUCT(--ISNUMBER(SEARCH(_xlfn._xlws.FILTER(TRANSPOSE(_xlfn.TEXTSPLIT(I$3," "," ",TRUE)),I$3&lt;&gt;""),$F434)))&gt;0,IF($C434&lt;&gt;"",TEXT($C434," - TT.MM"),"")&amp;" "&amp;$G434&amp;IF($D434="",""," "&amp;TEXT($D434,"HH.MM")),"")</f>
        <v/>
      </c>
      <c r="J434" s="74" t="str" cm="1">
        <f t="array" ref="J434">IF(SUMPRODUCT(--ISNUMBER(SEARCH(_xlfn._xlws.FILTER(TRANSPOSE(_xlfn.TEXTSPLIT(J$3," "," ",TRUE)),J$3&lt;&gt;""),$F434)))&gt;0,IF($C434&lt;&gt;"",TEXT($C434," - TT.MM"),"")&amp;" "&amp;$G434&amp;IF($D434="",""," "&amp;TEXT($D434,"HH.MM")),"")</f>
        <v/>
      </c>
      <c r="K434" s="74" t="str" cm="1">
        <f t="array" ref="K434">IF(SUMPRODUCT(--ISNUMBER(SEARCH(_xlfn._xlws.FILTER(TRANSPOSE(_xlfn.TEXTSPLIT(K$3," "," ",TRUE)),K$3&lt;&gt;""),$F434)))&gt;0,IF($C434&lt;&gt;"",TEXT($C434," - TT.MM"),"")&amp;" "&amp;$G434&amp;IF($D434="",""," "&amp;TEXT($D434,"HH.MM")),"")</f>
        <v/>
      </c>
      <c r="L434" s="74" t="str" cm="1">
        <f t="array" ref="L434">IF(SUMPRODUCT(--ISNUMBER(SEARCH(_xlfn._xlws.FILTER(TRANSPOSE(_xlfn.TEXTSPLIT(L$3," "," ",TRUE)),L$3&lt;&gt;""),$F434)))&gt;0,IF($C434&lt;&gt;"",TEXT($C434," - TT.MM"),"")&amp;" "&amp;$G434&amp;IF($D434="",""," "&amp;TEXT($D434,"HH.MM")),"")</f>
        <v/>
      </c>
      <c r="M434" s="74" t="str" cm="1">
        <f t="array" ref="M434">IF(SUMPRODUCT(--ISNUMBER(SEARCH(_xlfn._xlws.FILTER(TRANSPOSE(_xlfn.TEXTSPLIT(M$3," "," ",TRUE)),M$3&lt;&gt;""),$F434)))&gt;0,IF($C434&lt;&gt;"",TEXT($C434," - TT.MM"),"")&amp;" "&amp;$G434&amp;IF($D434="",""," "&amp;TEXT($D434,"HH.MM")),"")</f>
        <v/>
      </c>
      <c r="N434" s="74" t="str" cm="1">
        <f t="array" ref="N434">IF(SUMPRODUCT(--ISNUMBER(SEARCH(_xlfn._xlws.FILTER(TRANSPOSE(_xlfn.TEXTSPLIT(N$3," "," ",TRUE)),N$3&lt;&gt;""),$F434)))&gt;0,IF($C434&lt;&gt;"",TEXT($C434," - TT.MM"),"")&amp;" "&amp;$G434&amp;IF($D434="",""," "&amp;TEXT($D434,"HH.MM")),"")</f>
        <v/>
      </c>
      <c r="O434" s="74" t="str" cm="1">
        <f t="array" ref="O434">IF(SUMPRODUCT(--ISNUMBER(SEARCH(_xlfn._xlws.FILTER(TRANSPOSE(_xlfn.TEXTSPLIT(O$3," "," ",TRUE)),O$3&lt;&gt;""),$F434)))&gt;0,IF($C434&lt;&gt;"",TEXT($C434," - TT.MM"),"")&amp;" "&amp;$G434&amp;IF($D434="",""," "&amp;TEXT($D434,"HH.MM")),"")</f>
        <v/>
      </c>
      <c r="W434" s="4" t="b">
        <f t="shared" si="97"/>
        <v>0</v>
      </c>
      <c r="X434" s="4" t="b">
        <f t="shared" si="97"/>
        <v>0</v>
      </c>
      <c r="Y434" s="4" t="b">
        <f t="shared" si="97"/>
        <v>0</v>
      </c>
      <c r="Z434" s="4" t="b">
        <f t="shared" si="96"/>
        <v>0</v>
      </c>
      <c r="AA434" s="4" t="b">
        <f t="shared" si="96"/>
        <v>0</v>
      </c>
      <c r="AB434" s="4" t="b">
        <f t="shared" si="96"/>
        <v>0</v>
      </c>
      <c r="AF434" s="4" t="b">
        <f t="shared" si="93"/>
        <v>0</v>
      </c>
      <c r="AG434" s="4" t="b">
        <f t="shared" si="95"/>
        <v>0</v>
      </c>
      <c r="AH434" s="4" t="b">
        <f t="shared" si="95"/>
        <v>0</v>
      </c>
      <c r="AI434" s="4" t="b">
        <f t="shared" si="95"/>
        <v>0</v>
      </c>
      <c r="AJ434" s="4" t="b">
        <f t="shared" si="94"/>
        <v>0</v>
      </c>
    </row>
    <row r="435" spans="9:36" ht="15.75" customHeight="1" x14ac:dyDescent="0.2">
      <c r="I435" s="74" t="str" cm="1">
        <f t="array" ref="I435">IF(SUMPRODUCT(--ISNUMBER(SEARCH(_xlfn._xlws.FILTER(TRANSPOSE(_xlfn.TEXTSPLIT(I$3," "," ",TRUE)),I$3&lt;&gt;""),$F435)))&gt;0,IF($C435&lt;&gt;"",TEXT($C435," - TT.MM"),"")&amp;" "&amp;$G435&amp;IF($D435="",""," "&amp;TEXT($D435,"HH.MM")),"")</f>
        <v/>
      </c>
      <c r="J435" s="74" t="str" cm="1">
        <f t="array" ref="J435">IF(SUMPRODUCT(--ISNUMBER(SEARCH(_xlfn._xlws.FILTER(TRANSPOSE(_xlfn.TEXTSPLIT(J$3," "," ",TRUE)),J$3&lt;&gt;""),$F435)))&gt;0,IF($C435&lt;&gt;"",TEXT($C435," - TT.MM"),"")&amp;" "&amp;$G435&amp;IF($D435="",""," "&amp;TEXT($D435,"HH.MM")),"")</f>
        <v/>
      </c>
      <c r="K435" s="74" t="str" cm="1">
        <f t="array" ref="K435">IF(SUMPRODUCT(--ISNUMBER(SEARCH(_xlfn._xlws.FILTER(TRANSPOSE(_xlfn.TEXTSPLIT(K$3," "," ",TRUE)),K$3&lt;&gt;""),$F435)))&gt;0,IF($C435&lt;&gt;"",TEXT($C435," - TT.MM"),"")&amp;" "&amp;$G435&amp;IF($D435="",""," "&amp;TEXT($D435,"HH.MM")),"")</f>
        <v/>
      </c>
      <c r="L435" s="74" t="str" cm="1">
        <f t="array" ref="L435">IF(SUMPRODUCT(--ISNUMBER(SEARCH(_xlfn._xlws.FILTER(TRANSPOSE(_xlfn.TEXTSPLIT(L$3," "," ",TRUE)),L$3&lt;&gt;""),$F435)))&gt;0,IF($C435&lt;&gt;"",TEXT($C435," - TT.MM"),"")&amp;" "&amp;$G435&amp;IF($D435="",""," "&amp;TEXT($D435,"HH.MM")),"")</f>
        <v/>
      </c>
      <c r="M435" s="74" t="str" cm="1">
        <f t="array" ref="M435">IF(SUMPRODUCT(--ISNUMBER(SEARCH(_xlfn._xlws.FILTER(TRANSPOSE(_xlfn.TEXTSPLIT(M$3," "," ",TRUE)),M$3&lt;&gt;""),$F435)))&gt;0,IF($C435&lt;&gt;"",TEXT($C435," - TT.MM"),"")&amp;" "&amp;$G435&amp;IF($D435="",""," "&amp;TEXT($D435,"HH.MM")),"")</f>
        <v/>
      </c>
      <c r="N435" s="74" t="str" cm="1">
        <f t="array" ref="N435">IF(SUMPRODUCT(--ISNUMBER(SEARCH(_xlfn._xlws.FILTER(TRANSPOSE(_xlfn.TEXTSPLIT(N$3," "," ",TRUE)),N$3&lt;&gt;""),$F435)))&gt;0,IF($C435&lt;&gt;"",TEXT($C435," - TT.MM"),"")&amp;" "&amp;$G435&amp;IF($D435="",""," "&amp;TEXT($D435,"HH.MM")),"")</f>
        <v/>
      </c>
      <c r="O435" s="74" t="str" cm="1">
        <f t="array" ref="O435">IF(SUMPRODUCT(--ISNUMBER(SEARCH(_xlfn._xlws.FILTER(TRANSPOSE(_xlfn.TEXTSPLIT(O$3," "," ",TRUE)),O$3&lt;&gt;""),$F435)))&gt;0,IF($C435&lt;&gt;"",TEXT($C435," - TT.MM"),"")&amp;" "&amp;$G435&amp;IF($D435="",""," "&amp;TEXT($D435,"HH.MM")),"")</f>
        <v/>
      </c>
      <c r="W435" s="4" t="b">
        <f t="shared" si="97"/>
        <v>0</v>
      </c>
      <c r="X435" s="4" t="b">
        <f t="shared" si="97"/>
        <v>0</v>
      </c>
      <c r="Y435" s="4" t="b">
        <f t="shared" si="97"/>
        <v>0</v>
      </c>
      <c r="Z435" s="4" t="b">
        <f t="shared" si="96"/>
        <v>0</v>
      </c>
      <c r="AA435" s="4" t="b">
        <f t="shared" si="96"/>
        <v>0</v>
      </c>
      <c r="AB435" s="4" t="b">
        <f t="shared" si="96"/>
        <v>0</v>
      </c>
      <c r="AF435" s="4" t="b">
        <f t="shared" si="93"/>
        <v>0</v>
      </c>
      <c r="AG435" s="4" t="b">
        <f t="shared" si="95"/>
        <v>0</v>
      </c>
      <c r="AH435" s="4" t="b">
        <f t="shared" si="95"/>
        <v>0</v>
      </c>
      <c r="AI435" s="4" t="b">
        <f t="shared" si="95"/>
        <v>0</v>
      </c>
      <c r="AJ435" s="4" t="b">
        <f t="shared" si="94"/>
        <v>0</v>
      </c>
    </row>
    <row r="436" spans="9:36" ht="15.75" customHeight="1" x14ac:dyDescent="0.2">
      <c r="I436" s="74" t="str" cm="1">
        <f t="array" ref="I436">IF(SUMPRODUCT(--ISNUMBER(SEARCH(_xlfn._xlws.FILTER(TRANSPOSE(_xlfn.TEXTSPLIT(I$3," "," ",TRUE)),I$3&lt;&gt;""),$F436)))&gt;0,IF($C436&lt;&gt;"",TEXT($C436," - TT.MM"),"")&amp;" "&amp;$G436&amp;IF($D436="",""," "&amp;TEXT($D436,"HH.MM")),"")</f>
        <v/>
      </c>
      <c r="J436" s="74" t="str" cm="1">
        <f t="array" ref="J436">IF(SUMPRODUCT(--ISNUMBER(SEARCH(_xlfn._xlws.FILTER(TRANSPOSE(_xlfn.TEXTSPLIT(J$3," "," ",TRUE)),J$3&lt;&gt;""),$F436)))&gt;0,IF($C436&lt;&gt;"",TEXT($C436," - TT.MM"),"")&amp;" "&amp;$G436&amp;IF($D436="",""," "&amp;TEXT($D436,"HH.MM")),"")</f>
        <v/>
      </c>
      <c r="K436" s="74" t="str" cm="1">
        <f t="array" ref="K436">IF(SUMPRODUCT(--ISNUMBER(SEARCH(_xlfn._xlws.FILTER(TRANSPOSE(_xlfn.TEXTSPLIT(K$3," "," ",TRUE)),K$3&lt;&gt;""),$F436)))&gt;0,IF($C436&lt;&gt;"",TEXT($C436," - TT.MM"),"")&amp;" "&amp;$G436&amp;IF($D436="",""," "&amp;TEXT($D436,"HH.MM")),"")</f>
        <v/>
      </c>
      <c r="L436" s="74" t="str" cm="1">
        <f t="array" ref="L436">IF(SUMPRODUCT(--ISNUMBER(SEARCH(_xlfn._xlws.FILTER(TRANSPOSE(_xlfn.TEXTSPLIT(L$3," "," ",TRUE)),L$3&lt;&gt;""),$F436)))&gt;0,IF($C436&lt;&gt;"",TEXT($C436," - TT.MM"),"")&amp;" "&amp;$G436&amp;IF($D436="",""," "&amp;TEXT($D436,"HH.MM")),"")</f>
        <v/>
      </c>
      <c r="M436" s="74" t="str" cm="1">
        <f t="array" ref="M436">IF(SUMPRODUCT(--ISNUMBER(SEARCH(_xlfn._xlws.FILTER(TRANSPOSE(_xlfn.TEXTSPLIT(M$3," "," ",TRUE)),M$3&lt;&gt;""),$F436)))&gt;0,IF($C436&lt;&gt;"",TEXT($C436," - TT.MM"),"")&amp;" "&amp;$G436&amp;IF($D436="",""," "&amp;TEXT($D436,"HH.MM")),"")</f>
        <v/>
      </c>
      <c r="N436" s="74" t="str" cm="1">
        <f t="array" ref="N436">IF(SUMPRODUCT(--ISNUMBER(SEARCH(_xlfn._xlws.FILTER(TRANSPOSE(_xlfn.TEXTSPLIT(N$3," "," ",TRUE)),N$3&lt;&gt;""),$F436)))&gt;0,IF($C436&lt;&gt;"",TEXT($C436," - TT.MM"),"")&amp;" "&amp;$G436&amp;IF($D436="",""," "&amp;TEXT($D436,"HH.MM")),"")</f>
        <v/>
      </c>
      <c r="O436" s="74" t="str" cm="1">
        <f t="array" ref="O436">IF(SUMPRODUCT(--ISNUMBER(SEARCH(_xlfn._xlws.FILTER(TRANSPOSE(_xlfn.TEXTSPLIT(O$3," "," ",TRUE)),O$3&lt;&gt;""),$F436)))&gt;0,IF($C436&lt;&gt;"",TEXT($C436," - TT.MM"),"")&amp;" "&amp;$G436&amp;IF($D436="",""," "&amp;TEXT($D436,"HH.MM")),"")</f>
        <v/>
      </c>
      <c r="W436" s="4" t="b">
        <f t="shared" si="97"/>
        <v>0</v>
      </c>
      <c r="X436" s="4" t="b">
        <f t="shared" si="97"/>
        <v>0</v>
      </c>
      <c r="Y436" s="4" t="b">
        <f t="shared" si="97"/>
        <v>0</v>
      </c>
      <c r="Z436" s="4" t="b">
        <f t="shared" si="96"/>
        <v>0</v>
      </c>
      <c r="AA436" s="4" t="b">
        <f t="shared" si="96"/>
        <v>0</v>
      </c>
      <c r="AB436" s="4" t="b">
        <f t="shared" si="96"/>
        <v>0</v>
      </c>
      <c r="AF436" s="4" t="b">
        <f t="shared" si="93"/>
        <v>0</v>
      </c>
      <c r="AG436" s="4" t="b">
        <f t="shared" si="95"/>
        <v>0</v>
      </c>
      <c r="AH436" s="4" t="b">
        <f t="shared" si="95"/>
        <v>0</v>
      </c>
      <c r="AI436" s="4" t="b">
        <f t="shared" si="95"/>
        <v>0</v>
      </c>
      <c r="AJ436" s="4" t="b">
        <f t="shared" si="94"/>
        <v>0</v>
      </c>
    </row>
    <row r="437" spans="9:36" ht="15.75" customHeight="1" x14ac:dyDescent="0.2">
      <c r="I437" s="74" t="str" cm="1">
        <f t="array" ref="I437">IF(SUMPRODUCT(--ISNUMBER(SEARCH(_xlfn._xlws.FILTER(TRANSPOSE(_xlfn.TEXTSPLIT(I$3," "," ",TRUE)),I$3&lt;&gt;""),$F437)))&gt;0,IF($C437&lt;&gt;"",TEXT($C437," - TT.MM"),"")&amp;" "&amp;$G437&amp;IF($D437="",""," "&amp;TEXT($D437,"HH.MM")),"")</f>
        <v/>
      </c>
      <c r="J437" s="74" t="str" cm="1">
        <f t="array" ref="J437">IF(SUMPRODUCT(--ISNUMBER(SEARCH(_xlfn._xlws.FILTER(TRANSPOSE(_xlfn.TEXTSPLIT(J$3," "," ",TRUE)),J$3&lt;&gt;""),$F437)))&gt;0,IF($C437&lt;&gt;"",TEXT($C437," - TT.MM"),"")&amp;" "&amp;$G437&amp;IF($D437="",""," "&amp;TEXT($D437,"HH.MM")),"")</f>
        <v/>
      </c>
      <c r="K437" s="74" t="str" cm="1">
        <f t="array" ref="K437">IF(SUMPRODUCT(--ISNUMBER(SEARCH(_xlfn._xlws.FILTER(TRANSPOSE(_xlfn.TEXTSPLIT(K$3," "," ",TRUE)),K$3&lt;&gt;""),$F437)))&gt;0,IF($C437&lt;&gt;"",TEXT($C437," - TT.MM"),"")&amp;" "&amp;$G437&amp;IF($D437="",""," "&amp;TEXT($D437,"HH.MM")),"")</f>
        <v/>
      </c>
      <c r="L437" s="74" t="str" cm="1">
        <f t="array" ref="L437">IF(SUMPRODUCT(--ISNUMBER(SEARCH(_xlfn._xlws.FILTER(TRANSPOSE(_xlfn.TEXTSPLIT(L$3," "," ",TRUE)),L$3&lt;&gt;""),$F437)))&gt;0,IF($C437&lt;&gt;"",TEXT($C437," - TT.MM"),"")&amp;" "&amp;$G437&amp;IF($D437="",""," "&amp;TEXT($D437,"HH.MM")),"")</f>
        <v/>
      </c>
      <c r="M437" s="74" t="str" cm="1">
        <f t="array" ref="M437">IF(SUMPRODUCT(--ISNUMBER(SEARCH(_xlfn._xlws.FILTER(TRANSPOSE(_xlfn.TEXTSPLIT(M$3," "," ",TRUE)),M$3&lt;&gt;""),$F437)))&gt;0,IF($C437&lt;&gt;"",TEXT($C437," - TT.MM"),"")&amp;" "&amp;$G437&amp;IF($D437="",""," "&amp;TEXT($D437,"HH.MM")),"")</f>
        <v/>
      </c>
      <c r="N437" s="74" t="str" cm="1">
        <f t="array" ref="N437">IF(SUMPRODUCT(--ISNUMBER(SEARCH(_xlfn._xlws.FILTER(TRANSPOSE(_xlfn.TEXTSPLIT(N$3," "," ",TRUE)),N$3&lt;&gt;""),$F437)))&gt;0,IF($C437&lt;&gt;"",TEXT($C437," - TT.MM"),"")&amp;" "&amp;$G437&amp;IF($D437="",""," "&amp;TEXT($D437,"HH.MM")),"")</f>
        <v/>
      </c>
      <c r="O437" s="74" t="str" cm="1">
        <f t="array" ref="O437">IF(SUMPRODUCT(--ISNUMBER(SEARCH(_xlfn._xlws.FILTER(TRANSPOSE(_xlfn.TEXTSPLIT(O$3," "," ",TRUE)),O$3&lt;&gt;""),$F437)))&gt;0,IF($C437&lt;&gt;"",TEXT($C437," - TT.MM"),"")&amp;" "&amp;$G437&amp;IF($D437="",""," "&amp;TEXT($D437,"HH.MM")),"")</f>
        <v/>
      </c>
      <c r="W437" s="4" t="b">
        <f t="shared" si="97"/>
        <v>0</v>
      </c>
      <c r="X437" s="4" t="b">
        <f t="shared" si="97"/>
        <v>0</v>
      </c>
      <c r="Y437" s="4" t="b">
        <f t="shared" si="97"/>
        <v>0</v>
      </c>
      <c r="Z437" s="4" t="b">
        <f t="shared" si="96"/>
        <v>0</v>
      </c>
      <c r="AA437" s="4" t="b">
        <f t="shared" si="96"/>
        <v>0</v>
      </c>
      <c r="AB437" s="4" t="b">
        <f t="shared" si="96"/>
        <v>0</v>
      </c>
      <c r="AF437" s="4" t="b">
        <f t="shared" si="93"/>
        <v>0</v>
      </c>
      <c r="AG437" s="4" t="b">
        <f t="shared" si="95"/>
        <v>0</v>
      </c>
      <c r="AH437" s="4" t="b">
        <f t="shared" si="95"/>
        <v>0</v>
      </c>
      <c r="AI437" s="4" t="b">
        <f t="shared" si="95"/>
        <v>0</v>
      </c>
      <c r="AJ437" s="4" t="b">
        <f t="shared" si="94"/>
        <v>0</v>
      </c>
    </row>
    <row r="438" spans="9:36" ht="15.75" customHeight="1" x14ac:dyDescent="0.2">
      <c r="I438" s="74" t="str" cm="1">
        <f t="array" ref="I438">IF(SUMPRODUCT(--ISNUMBER(SEARCH(_xlfn._xlws.FILTER(TRANSPOSE(_xlfn.TEXTSPLIT(I$3," "," ",TRUE)),I$3&lt;&gt;""),$F438)))&gt;0,IF($C438&lt;&gt;"",TEXT($C438," - TT.MM"),"")&amp;" "&amp;$G438&amp;IF($D438="",""," "&amp;TEXT($D438,"HH.MM")),"")</f>
        <v/>
      </c>
      <c r="J438" s="74" t="str" cm="1">
        <f t="array" ref="J438">IF(SUMPRODUCT(--ISNUMBER(SEARCH(_xlfn._xlws.FILTER(TRANSPOSE(_xlfn.TEXTSPLIT(J$3," "," ",TRUE)),J$3&lt;&gt;""),$F438)))&gt;0,IF($C438&lt;&gt;"",TEXT($C438," - TT.MM"),"")&amp;" "&amp;$G438&amp;IF($D438="",""," "&amp;TEXT($D438,"HH.MM")),"")</f>
        <v/>
      </c>
      <c r="K438" s="74" t="str" cm="1">
        <f t="array" ref="K438">IF(SUMPRODUCT(--ISNUMBER(SEARCH(_xlfn._xlws.FILTER(TRANSPOSE(_xlfn.TEXTSPLIT(K$3," "," ",TRUE)),K$3&lt;&gt;""),$F438)))&gt;0,IF($C438&lt;&gt;"",TEXT($C438," - TT.MM"),"")&amp;" "&amp;$G438&amp;IF($D438="",""," "&amp;TEXT($D438,"HH.MM")),"")</f>
        <v/>
      </c>
      <c r="L438" s="74" t="str" cm="1">
        <f t="array" ref="L438">IF(SUMPRODUCT(--ISNUMBER(SEARCH(_xlfn._xlws.FILTER(TRANSPOSE(_xlfn.TEXTSPLIT(L$3," "," ",TRUE)),L$3&lt;&gt;""),$F438)))&gt;0,IF($C438&lt;&gt;"",TEXT($C438," - TT.MM"),"")&amp;" "&amp;$G438&amp;IF($D438="",""," "&amp;TEXT($D438,"HH.MM")),"")</f>
        <v/>
      </c>
      <c r="M438" s="74" t="str" cm="1">
        <f t="array" ref="M438">IF(SUMPRODUCT(--ISNUMBER(SEARCH(_xlfn._xlws.FILTER(TRANSPOSE(_xlfn.TEXTSPLIT(M$3," "," ",TRUE)),M$3&lt;&gt;""),$F438)))&gt;0,IF($C438&lt;&gt;"",TEXT($C438," - TT.MM"),"")&amp;" "&amp;$G438&amp;IF($D438="",""," "&amp;TEXT($D438,"HH.MM")),"")</f>
        <v/>
      </c>
      <c r="N438" s="74" t="str" cm="1">
        <f t="array" ref="N438">IF(SUMPRODUCT(--ISNUMBER(SEARCH(_xlfn._xlws.FILTER(TRANSPOSE(_xlfn.TEXTSPLIT(N$3," "," ",TRUE)),N$3&lt;&gt;""),$F438)))&gt;0,IF($C438&lt;&gt;"",TEXT($C438," - TT.MM"),"")&amp;" "&amp;$G438&amp;IF($D438="",""," "&amp;TEXT($D438,"HH.MM")),"")</f>
        <v/>
      </c>
      <c r="O438" s="74" t="str" cm="1">
        <f t="array" ref="O438">IF(SUMPRODUCT(--ISNUMBER(SEARCH(_xlfn._xlws.FILTER(TRANSPOSE(_xlfn.TEXTSPLIT(O$3," "," ",TRUE)),O$3&lt;&gt;""),$F438)))&gt;0,IF($C438&lt;&gt;"",TEXT($C438," - TT.MM"),"")&amp;" "&amp;$G438&amp;IF($D438="",""," "&amp;TEXT($D438,"HH.MM")),"")</f>
        <v/>
      </c>
      <c r="W438" s="4" t="b">
        <f t="shared" si="97"/>
        <v>0</v>
      </c>
      <c r="X438" s="4" t="b">
        <f t="shared" si="97"/>
        <v>0</v>
      </c>
      <c r="Y438" s="4" t="b">
        <f t="shared" si="97"/>
        <v>0</v>
      </c>
      <c r="Z438" s="4" t="b">
        <f t="shared" si="96"/>
        <v>0</v>
      </c>
      <c r="AA438" s="4" t="b">
        <f t="shared" si="96"/>
        <v>0</v>
      </c>
      <c r="AB438" s="4" t="b">
        <f t="shared" si="96"/>
        <v>0</v>
      </c>
      <c r="AF438" s="4" t="b">
        <f t="shared" si="93"/>
        <v>0</v>
      </c>
      <c r="AG438" s="4" t="b">
        <f t="shared" si="95"/>
        <v>0</v>
      </c>
      <c r="AH438" s="4" t="b">
        <f t="shared" si="95"/>
        <v>0</v>
      </c>
      <c r="AI438" s="4" t="b">
        <f t="shared" si="95"/>
        <v>0</v>
      </c>
      <c r="AJ438" s="4" t="b">
        <f t="shared" si="94"/>
        <v>0</v>
      </c>
    </row>
    <row r="439" spans="9:36" ht="15.75" customHeight="1" x14ac:dyDescent="0.2">
      <c r="I439" s="74" t="str" cm="1">
        <f t="array" ref="I439">IF(SUMPRODUCT(--ISNUMBER(SEARCH(_xlfn._xlws.FILTER(TRANSPOSE(_xlfn.TEXTSPLIT(I$3," "," ",TRUE)),I$3&lt;&gt;""),$F439)))&gt;0,IF($C439&lt;&gt;"",TEXT($C439," - TT.MM"),"")&amp;" "&amp;$G439&amp;IF($D439="",""," "&amp;TEXT($D439,"HH.MM")),"")</f>
        <v/>
      </c>
      <c r="J439" s="74" t="str" cm="1">
        <f t="array" ref="J439">IF(SUMPRODUCT(--ISNUMBER(SEARCH(_xlfn._xlws.FILTER(TRANSPOSE(_xlfn.TEXTSPLIT(J$3," "," ",TRUE)),J$3&lt;&gt;""),$F439)))&gt;0,IF($C439&lt;&gt;"",TEXT($C439," - TT.MM"),"")&amp;" "&amp;$G439&amp;IF($D439="",""," "&amp;TEXT($D439,"HH.MM")),"")</f>
        <v/>
      </c>
      <c r="K439" s="74" t="str" cm="1">
        <f t="array" ref="K439">IF(SUMPRODUCT(--ISNUMBER(SEARCH(_xlfn._xlws.FILTER(TRANSPOSE(_xlfn.TEXTSPLIT(K$3," "," ",TRUE)),K$3&lt;&gt;""),$F439)))&gt;0,IF($C439&lt;&gt;"",TEXT($C439," - TT.MM"),"")&amp;" "&amp;$G439&amp;IF($D439="",""," "&amp;TEXT($D439,"HH.MM")),"")</f>
        <v/>
      </c>
      <c r="L439" s="74" t="str" cm="1">
        <f t="array" ref="L439">IF(SUMPRODUCT(--ISNUMBER(SEARCH(_xlfn._xlws.FILTER(TRANSPOSE(_xlfn.TEXTSPLIT(L$3," "," ",TRUE)),L$3&lt;&gt;""),$F439)))&gt;0,IF($C439&lt;&gt;"",TEXT($C439," - TT.MM"),"")&amp;" "&amp;$G439&amp;IF($D439="",""," "&amp;TEXT($D439,"HH.MM")),"")</f>
        <v/>
      </c>
      <c r="M439" s="74" t="str" cm="1">
        <f t="array" ref="M439">IF(SUMPRODUCT(--ISNUMBER(SEARCH(_xlfn._xlws.FILTER(TRANSPOSE(_xlfn.TEXTSPLIT(M$3," "," ",TRUE)),M$3&lt;&gt;""),$F439)))&gt;0,IF($C439&lt;&gt;"",TEXT($C439," - TT.MM"),"")&amp;" "&amp;$G439&amp;IF($D439="",""," "&amp;TEXT($D439,"HH.MM")),"")</f>
        <v/>
      </c>
      <c r="N439" s="74" t="str" cm="1">
        <f t="array" ref="N439">IF(SUMPRODUCT(--ISNUMBER(SEARCH(_xlfn._xlws.FILTER(TRANSPOSE(_xlfn.TEXTSPLIT(N$3," "," ",TRUE)),N$3&lt;&gt;""),$F439)))&gt;0,IF($C439&lt;&gt;"",TEXT($C439," - TT.MM"),"")&amp;" "&amp;$G439&amp;IF($D439="",""," "&amp;TEXT($D439,"HH.MM")),"")</f>
        <v/>
      </c>
      <c r="O439" s="74" t="str" cm="1">
        <f t="array" ref="O439">IF(SUMPRODUCT(--ISNUMBER(SEARCH(_xlfn._xlws.FILTER(TRANSPOSE(_xlfn.TEXTSPLIT(O$3," "," ",TRUE)),O$3&lt;&gt;""),$F439)))&gt;0,IF($C439&lt;&gt;"",TEXT($C439," - TT.MM"),"")&amp;" "&amp;$G439&amp;IF($D439="",""," "&amp;TEXT($D439,"HH.MM")),"")</f>
        <v/>
      </c>
      <c r="W439" s="4" t="b">
        <f t="shared" si="97"/>
        <v>0</v>
      </c>
      <c r="X439" s="4" t="b">
        <f t="shared" si="97"/>
        <v>0</v>
      </c>
      <c r="Y439" s="4" t="b">
        <f t="shared" si="97"/>
        <v>0</v>
      </c>
      <c r="Z439" s="4" t="b">
        <f t="shared" si="96"/>
        <v>0</v>
      </c>
      <c r="AA439" s="4" t="b">
        <f t="shared" si="96"/>
        <v>0</v>
      </c>
      <c r="AB439" s="4" t="b">
        <f t="shared" si="96"/>
        <v>0</v>
      </c>
      <c r="AF439" s="4" t="b">
        <f t="shared" si="93"/>
        <v>0</v>
      </c>
      <c r="AG439" s="4" t="b">
        <f t="shared" si="95"/>
        <v>0</v>
      </c>
      <c r="AH439" s="4" t="b">
        <f t="shared" si="95"/>
        <v>0</v>
      </c>
      <c r="AI439" s="4" t="b">
        <f t="shared" si="95"/>
        <v>0</v>
      </c>
      <c r="AJ439" s="4" t="b">
        <f t="shared" si="94"/>
        <v>0</v>
      </c>
    </row>
    <row r="440" spans="9:36" ht="15.75" customHeight="1" x14ac:dyDescent="0.2">
      <c r="I440" s="74" t="str" cm="1">
        <f t="array" ref="I440">IF(SUMPRODUCT(--ISNUMBER(SEARCH(_xlfn._xlws.FILTER(TRANSPOSE(_xlfn.TEXTSPLIT(I$3," "," ",TRUE)),I$3&lt;&gt;""),$F440)))&gt;0,IF($C440&lt;&gt;"",TEXT($C440," - TT.MM"),"")&amp;" "&amp;$G440&amp;IF($D440="",""," "&amp;TEXT($D440,"HH.MM")),"")</f>
        <v/>
      </c>
      <c r="J440" s="74" t="str" cm="1">
        <f t="array" ref="J440">IF(SUMPRODUCT(--ISNUMBER(SEARCH(_xlfn._xlws.FILTER(TRANSPOSE(_xlfn.TEXTSPLIT(J$3," "," ",TRUE)),J$3&lt;&gt;""),$F440)))&gt;0,IF($C440&lt;&gt;"",TEXT($C440," - TT.MM"),"")&amp;" "&amp;$G440&amp;IF($D440="",""," "&amp;TEXT($D440,"HH.MM")),"")</f>
        <v/>
      </c>
      <c r="K440" s="74" t="str" cm="1">
        <f t="array" ref="K440">IF(SUMPRODUCT(--ISNUMBER(SEARCH(_xlfn._xlws.FILTER(TRANSPOSE(_xlfn.TEXTSPLIT(K$3," "," ",TRUE)),K$3&lt;&gt;""),$F440)))&gt;0,IF($C440&lt;&gt;"",TEXT($C440," - TT.MM"),"")&amp;" "&amp;$G440&amp;IF($D440="",""," "&amp;TEXT($D440,"HH.MM")),"")</f>
        <v/>
      </c>
      <c r="L440" s="74" t="str" cm="1">
        <f t="array" ref="L440">IF(SUMPRODUCT(--ISNUMBER(SEARCH(_xlfn._xlws.FILTER(TRANSPOSE(_xlfn.TEXTSPLIT(L$3," "," ",TRUE)),L$3&lt;&gt;""),$F440)))&gt;0,IF($C440&lt;&gt;"",TEXT($C440," - TT.MM"),"")&amp;" "&amp;$G440&amp;IF($D440="",""," "&amp;TEXT($D440,"HH.MM")),"")</f>
        <v/>
      </c>
      <c r="M440" s="74" t="str" cm="1">
        <f t="array" ref="M440">IF(SUMPRODUCT(--ISNUMBER(SEARCH(_xlfn._xlws.FILTER(TRANSPOSE(_xlfn.TEXTSPLIT(M$3," "," ",TRUE)),M$3&lt;&gt;""),$F440)))&gt;0,IF($C440&lt;&gt;"",TEXT($C440," - TT.MM"),"")&amp;" "&amp;$G440&amp;IF($D440="",""," "&amp;TEXT($D440,"HH.MM")),"")</f>
        <v/>
      </c>
      <c r="N440" s="74" t="str" cm="1">
        <f t="array" ref="N440">IF(SUMPRODUCT(--ISNUMBER(SEARCH(_xlfn._xlws.FILTER(TRANSPOSE(_xlfn.TEXTSPLIT(N$3," "," ",TRUE)),N$3&lt;&gt;""),$F440)))&gt;0,IF($C440&lt;&gt;"",TEXT($C440," - TT.MM"),"")&amp;" "&amp;$G440&amp;IF($D440="",""," "&amp;TEXT($D440,"HH.MM")),"")</f>
        <v/>
      </c>
      <c r="O440" s="74" t="str" cm="1">
        <f t="array" ref="O440">IF(SUMPRODUCT(--ISNUMBER(SEARCH(_xlfn._xlws.FILTER(TRANSPOSE(_xlfn.TEXTSPLIT(O$3," "," ",TRUE)),O$3&lt;&gt;""),$F440)))&gt;0,IF($C440&lt;&gt;"",TEXT($C440," - TT.MM"),"")&amp;" "&amp;$G440&amp;IF($D440="",""," "&amp;TEXT($D440,"HH.MM")),"")</f>
        <v/>
      </c>
      <c r="W440" s="4" t="b">
        <f t="shared" si="97"/>
        <v>0</v>
      </c>
      <c r="X440" s="4" t="b">
        <f t="shared" si="97"/>
        <v>0</v>
      </c>
      <c r="Y440" s="4" t="b">
        <f t="shared" si="97"/>
        <v>0</v>
      </c>
      <c r="Z440" s="4" t="b">
        <f t="shared" si="96"/>
        <v>0</v>
      </c>
      <c r="AA440" s="4" t="b">
        <f t="shared" si="96"/>
        <v>0</v>
      </c>
      <c r="AB440" s="4" t="b">
        <f t="shared" si="96"/>
        <v>0</v>
      </c>
      <c r="AF440" s="4" t="b">
        <f t="shared" si="93"/>
        <v>0</v>
      </c>
      <c r="AG440" s="4" t="b">
        <f t="shared" si="95"/>
        <v>0</v>
      </c>
      <c r="AH440" s="4" t="b">
        <f t="shared" si="95"/>
        <v>0</v>
      </c>
      <c r="AI440" s="4" t="b">
        <f t="shared" si="95"/>
        <v>0</v>
      </c>
      <c r="AJ440" s="4" t="b">
        <f t="shared" si="94"/>
        <v>0</v>
      </c>
    </row>
    <row r="441" spans="9:36" ht="15.75" customHeight="1" x14ac:dyDescent="0.2">
      <c r="I441" s="74" t="str" cm="1">
        <f t="array" ref="I441">IF(SUMPRODUCT(--ISNUMBER(SEARCH(_xlfn._xlws.FILTER(TRANSPOSE(_xlfn.TEXTSPLIT(I$3," "," ",TRUE)),I$3&lt;&gt;""),$F441)))&gt;0,IF($C441&lt;&gt;"",TEXT($C441," - TT.MM"),"")&amp;" "&amp;$G441&amp;IF($D441="",""," "&amp;TEXT($D441,"HH.MM")),"")</f>
        <v/>
      </c>
      <c r="J441" s="74" t="str" cm="1">
        <f t="array" ref="J441">IF(SUMPRODUCT(--ISNUMBER(SEARCH(_xlfn._xlws.FILTER(TRANSPOSE(_xlfn.TEXTSPLIT(J$3," "," ",TRUE)),J$3&lt;&gt;""),$F441)))&gt;0,IF($C441&lt;&gt;"",TEXT($C441," - TT.MM"),"")&amp;" "&amp;$G441&amp;IF($D441="",""," "&amp;TEXT($D441,"HH.MM")),"")</f>
        <v/>
      </c>
      <c r="K441" s="74" t="str" cm="1">
        <f t="array" ref="K441">IF(SUMPRODUCT(--ISNUMBER(SEARCH(_xlfn._xlws.FILTER(TRANSPOSE(_xlfn.TEXTSPLIT(K$3," "," ",TRUE)),K$3&lt;&gt;""),$F441)))&gt;0,IF($C441&lt;&gt;"",TEXT($C441," - TT.MM"),"")&amp;" "&amp;$G441&amp;IF($D441="",""," "&amp;TEXT($D441,"HH.MM")),"")</f>
        <v/>
      </c>
      <c r="L441" s="74" t="str" cm="1">
        <f t="array" ref="L441">IF(SUMPRODUCT(--ISNUMBER(SEARCH(_xlfn._xlws.FILTER(TRANSPOSE(_xlfn.TEXTSPLIT(L$3," "," ",TRUE)),L$3&lt;&gt;""),$F441)))&gt;0,IF($C441&lt;&gt;"",TEXT($C441," - TT.MM"),"")&amp;" "&amp;$G441&amp;IF($D441="",""," "&amp;TEXT($D441,"HH.MM")),"")</f>
        <v/>
      </c>
      <c r="M441" s="74" t="str" cm="1">
        <f t="array" ref="M441">IF(SUMPRODUCT(--ISNUMBER(SEARCH(_xlfn._xlws.FILTER(TRANSPOSE(_xlfn.TEXTSPLIT(M$3," "," ",TRUE)),M$3&lt;&gt;""),$F441)))&gt;0,IF($C441&lt;&gt;"",TEXT($C441," - TT.MM"),"")&amp;" "&amp;$G441&amp;IF($D441="",""," "&amp;TEXT($D441,"HH.MM")),"")</f>
        <v/>
      </c>
      <c r="N441" s="74" t="str" cm="1">
        <f t="array" ref="N441">IF(SUMPRODUCT(--ISNUMBER(SEARCH(_xlfn._xlws.FILTER(TRANSPOSE(_xlfn.TEXTSPLIT(N$3," "," ",TRUE)),N$3&lt;&gt;""),$F441)))&gt;0,IF($C441&lt;&gt;"",TEXT($C441," - TT.MM"),"")&amp;" "&amp;$G441&amp;IF($D441="",""," "&amp;TEXT($D441,"HH.MM")),"")</f>
        <v/>
      </c>
      <c r="O441" s="74" t="str" cm="1">
        <f t="array" ref="O441">IF(SUMPRODUCT(--ISNUMBER(SEARCH(_xlfn._xlws.FILTER(TRANSPOSE(_xlfn.TEXTSPLIT(O$3," "," ",TRUE)),O$3&lt;&gt;""),$F441)))&gt;0,IF($C441&lt;&gt;"",TEXT($C441," - TT.MM"),"")&amp;" "&amp;$G441&amp;IF($D441="",""," "&amp;TEXT($D441,"HH.MM")),"")</f>
        <v/>
      </c>
      <c r="W441" s="4" t="b">
        <f t="shared" si="97"/>
        <v>0</v>
      </c>
      <c r="X441" s="4" t="b">
        <f t="shared" si="97"/>
        <v>0</v>
      </c>
      <c r="Y441" s="4" t="b">
        <f t="shared" si="97"/>
        <v>0</v>
      </c>
      <c r="Z441" s="4" t="b">
        <f t="shared" si="96"/>
        <v>0</v>
      </c>
      <c r="AA441" s="4" t="b">
        <f t="shared" si="96"/>
        <v>0</v>
      </c>
      <c r="AB441" s="4" t="b">
        <f t="shared" si="96"/>
        <v>0</v>
      </c>
      <c r="AF441" s="4" t="b">
        <f t="shared" si="93"/>
        <v>0</v>
      </c>
      <c r="AG441" s="4" t="b">
        <f t="shared" si="95"/>
        <v>0</v>
      </c>
      <c r="AH441" s="4" t="b">
        <f t="shared" si="95"/>
        <v>0</v>
      </c>
      <c r="AI441" s="4" t="b">
        <f t="shared" si="95"/>
        <v>0</v>
      </c>
      <c r="AJ441" s="4" t="b">
        <f t="shared" si="94"/>
        <v>0</v>
      </c>
    </row>
    <row r="442" spans="9:36" ht="15.75" customHeight="1" x14ac:dyDescent="0.2">
      <c r="I442" s="74" t="str" cm="1">
        <f t="array" ref="I442">IF(SUMPRODUCT(--ISNUMBER(SEARCH(_xlfn._xlws.FILTER(TRANSPOSE(_xlfn.TEXTSPLIT(I$3," "," ",TRUE)),I$3&lt;&gt;""),$F442)))&gt;0,IF($C442&lt;&gt;"",TEXT($C442," - TT.MM"),"")&amp;" "&amp;$G442&amp;IF($D442="",""," "&amp;TEXT($D442,"HH.MM")),"")</f>
        <v/>
      </c>
      <c r="J442" s="74" t="str" cm="1">
        <f t="array" ref="J442">IF(SUMPRODUCT(--ISNUMBER(SEARCH(_xlfn._xlws.FILTER(TRANSPOSE(_xlfn.TEXTSPLIT(J$3," "," ",TRUE)),J$3&lt;&gt;""),$F442)))&gt;0,IF($C442&lt;&gt;"",TEXT($C442," - TT.MM"),"")&amp;" "&amp;$G442&amp;IF($D442="",""," "&amp;TEXT($D442,"HH.MM")),"")</f>
        <v/>
      </c>
      <c r="K442" s="74" t="str" cm="1">
        <f t="array" ref="K442">IF(SUMPRODUCT(--ISNUMBER(SEARCH(_xlfn._xlws.FILTER(TRANSPOSE(_xlfn.TEXTSPLIT(K$3," "," ",TRUE)),K$3&lt;&gt;""),$F442)))&gt;0,IF($C442&lt;&gt;"",TEXT($C442," - TT.MM"),"")&amp;" "&amp;$G442&amp;IF($D442="",""," "&amp;TEXT($D442,"HH.MM")),"")</f>
        <v/>
      </c>
      <c r="L442" s="74" t="str" cm="1">
        <f t="array" ref="L442">IF(SUMPRODUCT(--ISNUMBER(SEARCH(_xlfn._xlws.FILTER(TRANSPOSE(_xlfn.TEXTSPLIT(L$3," "," ",TRUE)),L$3&lt;&gt;""),$F442)))&gt;0,IF($C442&lt;&gt;"",TEXT($C442," - TT.MM"),"")&amp;" "&amp;$G442&amp;IF($D442="",""," "&amp;TEXT($D442,"HH.MM")),"")</f>
        <v/>
      </c>
      <c r="M442" s="74" t="str" cm="1">
        <f t="array" ref="M442">IF(SUMPRODUCT(--ISNUMBER(SEARCH(_xlfn._xlws.FILTER(TRANSPOSE(_xlfn.TEXTSPLIT(M$3," "," ",TRUE)),M$3&lt;&gt;""),$F442)))&gt;0,IF($C442&lt;&gt;"",TEXT($C442," - TT.MM"),"")&amp;" "&amp;$G442&amp;IF($D442="",""," "&amp;TEXT($D442,"HH.MM")),"")</f>
        <v/>
      </c>
      <c r="N442" s="74" t="str" cm="1">
        <f t="array" ref="N442">IF(SUMPRODUCT(--ISNUMBER(SEARCH(_xlfn._xlws.FILTER(TRANSPOSE(_xlfn.TEXTSPLIT(N$3," "," ",TRUE)),N$3&lt;&gt;""),$F442)))&gt;0,IF($C442&lt;&gt;"",TEXT($C442," - TT.MM"),"")&amp;" "&amp;$G442&amp;IF($D442="",""," "&amp;TEXT($D442,"HH.MM")),"")</f>
        <v/>
      </c>
      <c r="O442" s="74" t="str" cm="1">
        <f t="array" ref="O442">IF(SUMPRODUCT(--ISNUMBER(SEARCH(_xlfn._xlws.FILTER(TRANSPOSE(_xlfn.TEXTSPLIT(O$3," "," ",TRUE)),O$3&lt;&gt;""),$F442)))&gt;0,IF($C442&lt;&gt;"",TEXT($C442," - TT.MM"),"")&amp;" "&amp;$G442&amp;IF($D442="",""," "&amp;TEXT($D442,"HH.MM")),"")</f>
        <v/>
      </c>
      <c r="W442" s="4" t="b">
        <f t="shared" si="97"/>
        <v>0</v>
      </c>
      <c r="X442" s="4" t="b">
        <f t="shared" si="97"/>
        <v>0</v>
      </c>
      <c r="Y442" s="4" t="b">
        <f t="shared" si="97"/>
        <v>0</v>
      </c>
      <c r="Z442" s="4" t="b">
        <f t="shared" si="96"/>
        <v>0</v>
      </c>
      <c r="AA442" s="4" t="b">
        <f t="shared" si="96"/>
        <v>0</v>
      </c>
      <c r="AB442" s="4" t="b">
        <f t="shared" si="96"/>
        <v>0</v>
      </c>
      <c r="AF442" s="4" t="b">
        <f t="shared" si="93"/>
        <v>0</v>
      </c>
      <c r="AG442" s="4" t="b">
        <f t="shared" si="95"/>
        <v>0</v>
      </c>
      <c r="AH442" s="4" t="b">
        <f t="shared" si="95"/>
        <v>0</v>
      </c>
      <c r="AI442" s="4" t="b">
        <f t="shared" si="95"/>
        <v>0</v>
      </c>
      <c r="AJ442" s="4" t="b">
        <f t="shared" si="94"/>
        <v>0</v>
      </c>
    </row>
    <row r="443" spans="9:36" ht="15.75" customHeight="1" x14ac:dyDescent="0.2">
      <c r="I443" s="74" t="str" cm="1">
        <f t="array" ref="I443">IF(SUMPRODUCT(--ISNUMBER(SEARCH(_xlfn._xlws.FILTER(TRANSPOSE(_xlfn.TEXTSPLIT(I$3," "," ",TRUE)),I$3&lt;&gt;""),$F443)))&gt;0,IF($C443&lt;&gt;"",TEXT($C443," - TT.MM"),"")&amp;" "&amp;$G443&amp;IF($D443="",""," "&amp;TEXT($D443,"HH.MM")),"")</f>
        <v/>
      </c>
      <c r="J443" s="74" t="str" cm="1">
        <f t="array" ref="J443">IF(SUMPRODUCT(--ISNUMBER(SEARCH(_xlfn._xlws.FILTER(TRANSPOSE(_xlfn.TEXTSPLIT(J$3," "," ",TRUE)),J$3&lt;&gt;""),$F443)))&gt;0,IF($C443&lt;&gt;"",TEXT($C443," - TT.MM"),"")&amp;" "&amp;$G443&amp;IF($D443="",""," "&amp;TEXT($D443,"HH.MM")),"")</f>
        <v/>
      </c>
      <c r="K443" s="74" t="str" cm="1">
        <f t="array" ref="K443">IF(SUMPRODUCT(--ISNUMBER(SEARCH(_xlfn._xlws.FILTER(TRANSPOSE(_xlfn.TEXTSPLIT(K$3," "," ",TRUE)),K$3&lt;&gt;""),$F443)))&gt;0,IF($C443&lt;&gt;"",TEXT($C443," - TT.MM"),"")&amp;" "&amp;$G443&amp;IF($D443="",""," "&amp;TEXT($D443,"HH.MM")),"")</f>
        <v/>
      </c>
      <c r="L443" s="74" t="str" cm="1">
        <f t="array" ref="L443">IF(SUMPRODUCT(--ISNUMBER(SEARCH(_xlfn._xlws.FILTER(TRANSPOSE(_xlfn.TEXTSPLIT(L$3," "," ",TRUE)),L$3&lt;&gt;""),$F443)))&gt;0,IF($C443&lt;&gt;"",TEXT($C443," - TT.MM"),"")&amp;" "&amp;$G443&amp;IF($D443="",""," "&amp;TEXT($D443,"HH.MM")),"")</f>
        <v/>
      </c>
      <c r="M443" s="74" t="str" cm="1">
        <f t="array" ref="M443">IF(SUMPRODUCT(--ISNUMBER(SEARCH(_xlfn._xlws.FILTER(TRANSPOSE(_xlfn.TEXTSPLIT(M$3," "," ",TRUE)),M$3&lt;&gt;""),$F443)))&gt;0,IF($C443&lt;&gt;"",TEXT($C443," - TT.MM"),"")&amp;" "&amp;$G443&amp;IF($D443="",""," "&amp;TEXT($D443,"HH.MM")),"")</f>
        <v/>
      </c>
      <c r="N443" s="74" t="str" cm="1">
        <f t="array" ref="N443">IF(SUMPRODUCT(--ISNUMBER(SEARCH(_xlfn._xlws.FILTER(TRANSPOSE(_xlfn.TEXTSPLIT(N$3," "," ",TRUE)),N$3&lt;&gt;""),$F443)))&gt;0,IF($C443&lt;&gt;"",TEXT($C443," - TT.MM"),"")&amp;" "&amp;$G443&amp;IF($D443="",""," "&amp;TEXT($D443,"HH.MM")),"")</f>
        <v/>
      </c>
      <c r="O443" s="74" t="str" cm="1">
        <f t="array" ref="O443">IF(SUMPRODUCT(--ISNUMBER(SEARCH(_xlfn._xlws.FILTER(TRANSPOSE(_xlfn.TEXTSPLIT(O$3," "," ",TRUE)),O$3&lt;&gt;""),$F443)))&gt;0,IF($C443&lt;&gt;"",TEXT($C443," - TT.MM"),"")&amp;" "&amp;$G443&amp;IF($D443="",""," "&amp;TEXT($D443,"HH.MM")),"")</f>
        <v/>
      </c>
      <c r="W443" s="4" t="b">
        <f t="shared" si="97"/>
        <v>0</v>
      </c>
      <c r="X443" s="4" t="b">
        <f t="shared" si="97"/>
        <v>0</v>
      </c>
      <c r="Y443" s="4" t="b">
        <f t="shared" si="97"/>
        <v>0</v>
      </c>
      <c r="Z443" s="4" t="b">
        <f t="shared" si="96"/>
        <v>0</v>
      </c>
      <c r="AA443" s="4" t="b">
        <f t="shared" si="96"/>
        <v>0</v>
      </c>
      <c r="AB443" s="4" t="b">
        <f t="shared" si="96"/>
        <v>0</v>
      </c>
      <c r="AF443" s="4" t="b">
        <f t="shared" si="93"/>
        <v>0</v>
      </c>
      <c r="AG443" s="4" t="b">
        <f t="shared" si="95"/>
        <v>0</v>
      </c>
      <c r="AH443" s="4" t="b">
        <f t="shared" si="95"/>
        <v>0</v>
      </c>
      <c r="AI443" s="4" t="b">
        <f t="shared" si="95"/>
        <v>0</v>
      </c>
      <c r="AJ443" s="4" t="b">
        <f t="shared" si="94"/>
        <v>0</v>
      </c>
    </row>
    <row r="444" spans="9:36" ht="15.75" customHeight="1" x14ac:dyDescent="0.2">
      <c r="I444" s="74" t="str" cm="1">
        <f t="array" ref="I444">IF(SUMPRODUCT(--ISNUMBER(SEARCH(_xlfn._xlws.FILTER(TRANSPOSE(_xlfn.TEXTSPLIT(I$3," "," ",TRUE)),I$3&lt;&gt;""),$F444)))&gt;0,IF($C444&lt;&gt;"",TEXT($C444," - TT.MM"),"")&amp;" "&amp;$G444&amp;IF($D444="",""," "&amp;TEXT($D444,"HH.MM")),"")</f>
        <v/>
      </c>
      <c r="J444" s="74" t="str" cm="1">
        <f t="array" ref="J444">IF(SUMPRODUCT(--ISNUMBER(SEARCH(_xlfn._xlws.FILTER(TRANSPOSE(_xlfn.TEXTSPLIT(J$3," "," ",TRUE)),J$3&lt;&gt;""),$F444)))&gt;0,IF($C444&lt;&gt;"",TEXT($C444," - TT.MM"),"")&amp;" "&amp;$G444&amp;IF($D444="",""," "&amp;TEXT($D444,"HH.MM")),"")</f>
        <v/>
      </c>
      <c r="K444" s="74" t="str" cm="1">
        <f t="array" ref="K444">IF(SUMPRODUCT(--ISNUMBER(SEARCH(_xlfn._xlws.FILTER(TRANSPOSE(_xlfn.TEXTSPLIT(K$3," "," ",TRUE)),K$3&lt;&gt;""),$F444)))&gt;0,IF($C444&lt;&gt;"",TEXT($C444," - TT.MM"),"")&amp;" "&amp;$G444&amp;IF($D444="",""," "&amp;TEXT($D444,"HH.MM")),"")</f>
        <v/>
      </c>
      <c r="L444" s="74" t="str" cm="1">
        <f t="array" ref="L444">IF(SUMPRODUCT(--ISNUMBER(SEARCH(_xlfn._xlws.FILTER(TRANSPOSE(_xlfn.TEXTSPLIT(L$3," "," ",TRUE)),L$3&lt;&gt;""),$F444)))&gt;0,IF($C444&lt;&gt;"",TEXT($C444," - TT.MM"),"")&amp;" "&amp;$G444&amp;IF($D444="",""," "&amp;TEXT($D444,"HH.MM")),"")</f>
        <v/>
      </c>
      <c r="M444" s="74" t="str" cm="1">
        <f t="array" ref="M444">IF(SUMPRODUCT(--ISNUMBER(SEARCH(_xlfn._xlws.FILTER(TRANSPOSE(_xlfn.TEXTSPLIT(M$3," "," ",TRUE)),M$3&lt;&gt;""),$F444)))&gt;0,IF($C444&lt;&gt;"",TEXT($C444," - TT.MM"),"")&amp;" "&amp;$G444&amp;IF($D444="",""," "&amp;TEXT($D444,"HH.MM")),"")</f>
        <v/>
      </c>
      <c r="N444" s="74" t="str" cm="1">
        <f t="array" ref="N444">IF(SUMPRODUCT(--ISNUMBER(SEARCH(_xlfn._xlws.FILTER(TRANSPOSE(_xlfn.TEXTSPLIT(N$3," "," ",TRUE)),N$3&lt;&gt;""),$F444)))&gt;0,IF($C444&lt;&gt;"",TEXT($C444," - TT.MM"),"")&amp;" "&amp;$G444&amp;IF($D444="",""," "&amp;TEXT($D444,"HH.MM")),"")</f>
        <v/>
      </c>
      <c r="O444" s="74" t="str" cm="1">
        <f t="array" ref="O444">IF(SUMPRODUCT(--ISNUMBER(SEARCH(_xlfn._xlws.FILTER(TRANSPOSE(_xlfn.TEXTSPLIT(O$3," "," ",TRUE)),O$3&lt;&gt;""),$F444)))&gt;0,IF($C444&lt;&gt;"",TEXT($C444," - TT.MM"),"")&amp;" "&amp;$G444&amp;IF($D444="",""," "&amp;TEXT($D444,"HH.MM")),"")</f>
        <v/>
      </c>
      <c r="W444" s="4" t="b">
        <f t="shared" si="97"/>
        <v>0</v>
      </c>
      <c r="X444" s="4" t="b">
        <f t="shared" si="97"/>
        <v>0</v>
      </c>
      <c r="Y444" s="4" t="b">
        <f t="shared" si="97"/>
        <v>0</v>
      </c>
      <c r="Z444" s="4" t="b">
        <f t="shared" si="96"/>
        <v>0</v>
      </c>
      <c r="AA444" s="4" t="b">
        <f t="shared" si="96"/>
        <v>0</v>
      </c>
      <c r="AB444" s="4" t="b">
        <f t="shared" si="96"/>
        <v>0</v>
      </c>
      <c r="AF444" s="4" t="b">
        <f t="shared" si="93"/>
        <v>0</v>
      </c>
      <c r="AG444" s="4" t="b">
        <f t="shared" si="95"/>
        <v>0</v>
      </c>
      <c r="AH444" s="4" t="b">
        <f t="shared" si="95"/>
        <v>0</v>
      </c>
      <c r="AI444" s="4" t="b">
        <f t="shared" si="95"/>
        <v>0</v>
      </c>
      <c r="AJ444" s="4" t="b">
        <f t="shared" si="94"/>
        <v>0</v>
      </c>
    </row>
    <row r="445" spans="9:36" ht="15.75" customHeight="1" x14ac:dyDescent="0.2">
      <c r="I445" s="74" t="str" cm="1">
        <f t="array" ref="I445">IF(SUMPRODUCT(--ISNUMBER(SEARCH(_xlfn._xlws.FILTER(TRANSPOSE(_xlfn.TEXTSPLIT(I$3," "," ",TRUE)),I$3&lt;&gt;""),$F445)))&gt;0,IF($C445&lt;&gt;"",TEXT($C445," - TT.MM"),"")&amp;" "&amp;$G445&amp;IF($D445="",""," "&amp;TEXT($D445,"HH.MM")),"")</f>
        <v/>
      </c>
      <c r="J445" s="74" t="str" cm="1">
        <f t="array" ref="J445">IF(SUMPRODUCT(--ISNUMBER(SEARCH(_xlfn._xlws.FILTER(TRANSPOSE(_xlfn.TEXTSPLIT(J$3," "," ",TRUE)),J$3&lt;&gt;""),$F445)))&gt;0,IF($C445&lt;&gt;"",TEXT($C445," - TT.MM"),"")&amp;" "&amp;$G445&amp;IF($D445="",""," "&amp;TEXT($D445,"HH.MM")),"")</f>
        <v/>
      </c>
      <c r="K445" s="74" t="str" cm="1">
        <f t="array" ref="K445">IF(SUMPRODUCT(--ISNUMBER(SEARCH(_xlfn._xlws.FILTER(TRANSPOSE(_xlfn.TEXTSPLIT(K$3," "," ",TRUE)),K$3&lt;&gt;""),$F445)))&gt;0,IF($C445&lt;&gt;"",TEXT($C445," - TT.MM"),"")&amp;" "&amp;$G445&amp;IF($D445="",""," "&amp;TEXT($D445,"HH.MM")),"")</f>
        <v/>
      </c>
      <c r="L445" s="74" t="str" cm="1">
        <f t="array" ref="L445">IF(SUMPRODUCT(--ISNUMBER(SEARCH(_xlfn._xlws.FILTER(TRANSPOSE(_xlfn.TEXTSPLIT(L$3," "," ",TRUE)),L$3&lt;&gt;""),$F445)))&gt;0,IF($C445&lt;&gt;"",TEXT($C445," - TT.MM"),"")&amp;" "&amp;$G445&amp;IF($D445="",""," "&amp;TEXT($D445,"HH.MM")),"")</f>
        <v/>
      </c>
      <c r="M445" s="74" t="str" cm="1">
        <f t="array" ref="M445">IF(SUMPRODUCT(--ISNUMBER(SEARCH(_xlfn._xlws.FILTER(TRANSPOSE(_xlfn.TEXTSPLIT(M$3," "," ",TRUE)),M$3&lt;&gt;""),$F445)))&gt;0,IF($C445&lt;&gt;"",TEXT($C445," - TT.MM"),"")&amp;" "&amp;$G445&amp;IF($D445="",""," "&amp;TEXT($D445,"HH.MM")),"")</f>
        <v/>
      </c>
      <c r="N445" s="74" t="str" cm="1">
        <f t="array" ref="N445">IF(SUMPRODUCT(--ISNUMBER(SEARCH(_xlfn._xlws.FILTER(TRANSPOSE(_xlfn.TEXTSPLIT(N$3," "," ",TRUE)),N$3&lt;&gt;""),$F445)))&gt;0,IF($C445&lt;&gt;"",TEXT($C445," - TT.MM"),"")&amp;" "&amp;$G445&amp;IF($D445="",""," "&amp;TEXT($D445,"HH.MM")),"")</f>
        <v/>
      </c>
      <c r="O445" s="74" t="str" cm="1">
        <f t="array" ref="O445">IF(SUMPRODUCT(--ISNUMBER(SEARCH(_xlfn._xlws.FILTER(TRANSPOSE(_xlfn.TEXTSPLIT(O$3," "," ",TRUE)),O$3&lt;&gt;""),$F445)))&gt;0,IF($C445&lt;&gt;"",TEXT($C445," - TT.MM"),"")&amp;" "&amp;$G445&amp;IF($D445="",""," "&amp;TEXT($D445,"HH.MM")),"")</f>
        <v/>
      </c>
      <c r="W445" s="4" t="b">
        <f t="shared" si="97"/>
        <v>0</v>
      </c>
      <c r="X445" s="4" t="b">
        <f t="shared" si="97"/>
        <v>0</v>
      </c>
      <c r="Y445" s="4" t="b">
        <f t="shared" si="97"/>
        <v>0</v>
      </c>
      <c r="Z445" s="4" t="b">
        <f t="shared" si="96"/>
        <v>0</v>
      </c>
      <c r="AA445" s="4" t="b">
        <f t="shared" si="96"/>
        <v>0</v>
      </c>
      <c r="AB445" s="4" t="b">
        <f t="shared" si="96"/>
        <v>0</v>
      </c>
      <c r="AF445" s="4" t="b">
        <f t="shared" si="93"/>
        <v>0</v>
      </c>
      <c r="AG445" s="4" t="b">
        <f t="shared" si="95"/>
        <v>0</v>
      </c>
      <c r="AH445" s="4" t="b">
        <f t="shared" si="95"/>
        <v>0</v>
      </c>
      <c r="AI445" s="4" t="b">
        <f t="shared" si="95"/>
        <v>0</v>
      </c>
      <c r="AJ445" s="4" t="b">
        <f t="shared" si="94"/>
        <v>0</v>
      </c>
    </row>
    <row r="446" spans="9:36" ht="15.75" customHeight="1" x14ac:dyDescent="0.2">
      <c r="I446" s="74" t="str" cm="1">
        <f t="array" ref="I446">IF(SUMPRODUCT(--ISNUMBER(SEARCH(_xlfn._xlws.FILTER(TRANSPOSE(_xlfn.TEXTSPLIT(I$3," "," ",TRUE)),I$3&lt;&gt;""),$F446)))&gt;0,IF($C446&lt;&gt;"",TEXT($C446," - TT.MM"),"")&amp;" "&amp;$G446&amp;IF($D446="",""," "&amp;TEXT($D446,"HH.MM")),"")</f>
        <v/>
      </c>
      <c r="J446" s="74" t="str" cm="1">
        <f t="array" ref="J446">IF(SUMPRODUCT(--ISNUMBER(SEARCH(_xlfn._xlws.FILTER(TRANSPOSE(_xlfn.TEXTSPLIT(J$3," "," ",TRUE)),J$3&lt;&gt;""),$F446)))&gt;0,IF($C446&lt;&gt;"",TEXT($C446," - TT.MM"),"")&amp;" "&amp;$G446&amp;IF($D446="",""," "&amp;TEXT($D446,"HH.MM")),"")</f>
        <v/>
      </c>
      <c r="K446" s="74" t="str" cm="1">
        <f t="array" ref="K446">IF(SUMPRODUCT(--ISNUMBER(SEARCH(_xlfn._xlws.FILTER(TRANSPOSE(_xlfn.TEXTSPLIT(K$3," "," ",TRUE)),K$3&lt;&gt;""),$F446)))&gt;0,IF($C446&lt;&gt;"",TEXT($C446," - TT.MM"),"")&amp;" "&amp;$G446&amp;IF($D446="",""," "&amp;TEXT($D446,"HH.MM")),"")</f>
        <v/>
      </c>
      <c r="L446" s="74" t="str" cm="1">
        <f t="array" ref="L446">IF(SUMPRODUCT(--ISNUMBER(SEARCH(_xlfn._xlws.FILTER(TRANSPOSE(_xlfn.TEXTSPLIT(L$3," "," ",TRUE)),L$3&lt;&gt;""),$F446)))&gt;0,IF($C446&lt;&gt;"",TEXT($C446," - TT.MM"),"")&amp;" "&amp;$G446&amp;IF($D446="",""," "&amp;TEXT($D446,"HH.MM")),"")</f>
        <v/>
      </c>
      <c r="M446" s="74" t="str" cm="1">
        <f t="array" ref="M446">IF(SUMPRODUCT(--ISNUMBER(SEARCH(_xlfn._xlws.FILTER(TRANSPOSE(_xlfn.TEXTSPLIT(M$3," "," ",TRUE)),M$3&lt;&gt;""),$F446)))&gt;0,IF($C446&lt;&gt;"",TEXT($C446," - TT.MM"),"")&amp;" "&amp;$G446&amp;IF($D446="",""," "&amp;TEXT($D446,"HH.MM")),"")</f>
        <v/>
      </c>
      <c r="N446" s="74" t="str" cm="1">
        <f t="array" ref="N446">IF(SUMPRODUCT(--ISNUMBER(SEARCH(_xlfn._xlws.FILTER(TRANSPOSE(_xlfn.TEXTSPLIT(N$3," "," ",TRUE)),N$3&lt;&gt;""),$F446)))&gt;0,IF($C446&lt;&gt;"",TEXT($C446," - TT.MM"),"")&amp;" "&amp;$G446&amp;IF($D446="",""," "&amp;TEXT($D446,"HH.MM")),"")</f>
        <v/>
      </c>
      <c r="O446" s="74" t="str" cm="1">
        <f t="array" ref="O446">IF(SUMPRODUCT(--ISNUMBER(SEARCH(_xlfn._xlws.FILTER(TRANSPOSE(_xlfn.TEXTSPLIT(O$3," "," ",TRUE)),O$3&lt;&gt;""),$F446)))&gt;0,IF($C446&lt;&gt;"",TEXT($C446," - TT.MM"),"")&amp;" "&amp;$G446&amp;IF($D446="",""," "&amp;TEXT($D446,"HH.MM")),"")</f>
        <v/>
      </c>
      <c r="W446" s="4" t="b">
        <f t="shared" si="97"/>
        <v>0</v>
      </c>
      <c r="X446" s="4" t="b">
        <f t="shared" si="97"/>
        <v>0</v>
      </c>
      <c r="Y446" s="4" t="b">
        <f t="shared" si="97"/>
        <v>0</v>
      </c>
      <c r="Z446" s="4" t="b">
        <f t="shared" si="96"/>
        <v>0</v>
      </c>
      <c r="AA446" s="4" t="b">
        <f t="shared" si="96"/>
        <v>0</v>
      </c>
      <c r="AB446" s="4" t="b">
        <f t="shared" si="96"/>
        <v>0</v>
      </c>
      <c r="AF446" s="4" t="b">
        <f t="shared" si="93"/>
        <v>0</v>
      </c>
      <c r="AG446" s="4" t="b">
        <f t="shared" si="95"/>
        <v>0</v>
      </c>
      <c r="AH446" s="4" t="b">
        <f t="shared" si="95"/>
        <v>0</v>
      </c>
      <c r="AI446" s="4" t="b">
        <f t="shared" si="95"/>
        <v>0</v>
      </c>
      <c r="AJ446" s="4" t="b">
        <f t="shared" si="94"/>
        <v>0</v>
      </c>
    </row>
    <row r="447" spans="9:36" ht="15.75" customHeight="1" x14ac:dyDescent="0.2">
      <c r="I447" s="74" t="str" cm="1">
        <f t="array" ref="I447">IF(SUMPRODUCT(--ISNUMBER(SEARCH(_xlfn._xlws.FILTER(TRANSPOSE(_xlfn.TEXTSPLIT(I$3," "," ",TRUE)),I$3&lt;&gt;""),$F447)))&gt;0,IF($C447&lt;&gt;"",TEXT($C447," - TT.MM"),"")&amp;" "&amp;$G447&amp;IF($D447="",""," "&amp;TEXT($D447,"HH.MM")),"")</f>
        <v/>
      </c>
      <c r="J447" s="74" t="str" cm="1">
        <f t="array" ref="J447">IF(SUMPRODUCT(--ISNUMBER(SEARCH(_xlfn._xlws.FILTER(TRANSPOSE(_xlfn.TEXTSPLIT(J$3," "," ",TRUE)),J$3&lt;&gt;""),$F447)))&gt;0,IF($C447&lt;&gt;"",TEXT($C447," - TT.MM"),"")&amp;" "&amp;$G447&amp;IF($D447="",""," "&amp;TEXT($D447,"HH.MM")),"")</f>
        <v/>
      </c>
      <c r="K447" s="74" t="str" cm="1">
        <f t="array" ref="K447">IF(SUMPRODUCT(--ISNUMBER(SEARCH(_xlfn._xlws.FILTER(TRANSPOSE(_xlfn.TEXTSPLIT(K$3," "," ",TRUE)),K$3&lt;&gt;""),$F447)))&gt;0,IF($C447&lt;&gt;"",TEXT($C447," - TT.MM"),"")&amp;" "&amp;$G447&amp;IF($D447="",""," "&amp;TEXT($D447,"HH.MM")),"")</f>
        <v/>
      </c>
      <c r="L447" s="74" t="str" cm="1">
        <f t="array" ref="L447">IF(SUMPRODUCT(--ISNUMBER(SEARCH(_xlfn._xlws.FILTER(TRANSPOSE(_xlfn.TEXTSPLIT(L$3," "," ",TRUE)),L$3&lt;&gt;""),$F447)))&gt;0,IF($C447&lt;&gt;"",TEXT($C447," - TT.MM"),"")&amp;" "&amp;$G447&amp;IF($D447="",""," "&amp;TEXT($D447,"HH.MM")),"")</f>
        <v/>
      </c>
      <c r="M447" s="74" t="str" cm="1">
        <f t="array" ref="M447">IF(SUMPRODUCT(--ISNUMBER(SEARCH(_xlfn._xlws.FILTER(TRANSPOSE(_xlfn.TEXTSPLIT(M$3," "," ",TRUE)),M$3&lt;&gt;""),$F447)))&gt;0,IF($C447&lt;&gt;"",TEXT($C447," - TT.MM"),"")&amp;" "&amp;$G447&amp;IF($D447="",""," "&amp;TEXT($D447,"HH.MM")),"")</f>
        <v/>
      </c>
      <c r="N447" s="74" t="str" cm="1">
        <f t="array" ref="N447">IF(SUMPRODUCT(--ISNUMBER(SEARCH(_xlfn._xlws.FILTER(TRANSPOSE(_xlfn.TEXTSPLIT(N$3," "," ",TRUE)),N$3&lt;&gt;""),$F447)))&gt;0,IF($C447&lt;&gt;"",TEXT($C447," - TT.MM"),"")&amp;" "&amp;$G447&amp;IF($D447="",""," "&amp;TEXT($D447,"HH.MM")),"")</f>
        <v/>
      </c>
      <c r="O447" s="74" t="str" cm="1">
        <f t="array" ref="O447">IF(SUMPRODUCT(--ISNUMBER(SEARCH(_xlfn._xlws.FILTER(TRANSPOSE(_xlfn.TEXTSPLIT(O$3," "," ",TRUE)),O$3&lt;&gt;""),$F447)))&gt;0,IF($C447&lt;&gt;"",TEXT($C447," - TT.MM"),"")&amp;" "&amp;$G447&amp;IF($D447="",""," "&amp;TEXT($D447,"HH.MM")),"")</f>
        <v/>
      </c>
      <c r="W447" s="4" t="b">
        <f t="shared" si="97"/>
        <v>0</v>
      </c>
      <c r="X447" s="4" t="b">
        <f t="shared" si="97"/>
        <v>0</v>
      </c>
      <c r="Y447" s="4" t="b">
        <f t="shared" si="97"/>
        <v>0</v>
      </c>
      <c r="Z447" s="4" t="b">
        <f t="shared" si="96"/>
        <v>0</v>
      </c>
      <c r="AA447" s="4" t="b">
        <f t="shared" si="96"/>
        <v>0</v>
      </c>
      <c r="AB447" s="4" t="b">
        <f t="shared" si="96"/>
        <v>0</v>
      </c>
      <c r="AF447" s="4" t="b">
        <f t="shared" si="93"/>
        <v>0</v>
      </c>
      <c r="AG447" s="4" t="b">
        <f t="shared" si="95"/>
        <v>0</v>
      </c>
      <c r="AH447" s="4" t="b">
        <f t="shared" si="95"/>
        <v>0</v>
      </c>
      <c r="AI447" s="4" t="b">
        <f t="shared" si="95"/>
        <v>0</v>
      </c>
      <c r="AJ447" s="4" t="b">
        <f t="shared" si="94"/>
        <v>0</v>
      </c>
    </row>
    <row r="448" spans="9:36" ht="15.75" customHeight="1" x14ac:dyDescent="0.2">
      <c r="I448" s="74" t="str" cm="1">
        <f t="array" ref="I448">IF(SUMPRODUCT(--ISNUMBER(SEARCH(_xlfn._xlws.FILTER(TRANSPOSE(_xlfn.TEXTSPLIT(I$3," "," ",TRUE)),I$3&lt;&gt;""),$F448)))&gt;0,IF($C448&lt;&gt;"",TEXT($C448," - TT.MM"),"")&amp;" "&amp;$G448&amp;IF($D448="",""," "&amp;TEXT($D448,"HH.MM")),"")</f>
        <v/>
      </c>
      <c r="J448" s="74" t="str" cm="1">
        <f t="array" ref="J448">IF(SUMPRODUCT(--ISNUMBER(SEARCH(_xlfn._xlws.FILTER(TRANSPOSE(_xlfn.TEXTSPLIT(J$3," "," ",TRUE)),J$3&lt;&gt;""),$F448)))&gt;0,IF($C448&lt;&gt;"",TEXT($C448," - TT.MM"),"")&amp;" "&amp;$G448&amp;IF($D448="",""," "&amp;TEXT($D448,"HH.MM")),"")</f>
        <v/>
      </c>
      <c r="K448" s="74" t="str" cm="1">
        <f t="array" ref="K448">IF(SUMPRODUCT(--ISNUMBER(SEARCH(_xlfn._xlws.FILTER(TRANSPOSE(_xlfn.TEXTSPLIT(K$3," "," ",TRUE)),K$3&lt;&gt;""),$F448)))&gt;0,IF($C448&lt;&gt;"",TEXT($C448," - TT.MM"),"")&amp;" "&amp;$G448&amp;IF($D448="",""," "&amp;TEXT($D448,"HH.MM")),"")</f>
        <v/>
      </c>
      <c r="L448" s="74" t="str" cm="1">
        <f t="array" ref="L448">IF(SUMPRODUCT(--ISNUMBER(SEARCH(_xlfn._xlws.FILTER(TRANSPOSE(_xlfn.TEXTSPLIT(L$3," "," ",TRUE)),L$3&lt;&gt;""),$F448)))&gt;0,IF($C448&lt;&gt;"",TEXT($C448," - TT.MM"),"")&amp;" "&amp;$G448&amp;IF($D448="",""," "&amp;TEXT($D448,"HH.MM")),"")</f>
        <v/>
      </c>
      <c r="M448" s="74" t="str" cm="1">
        <f t="array" ref="M448">IF(SUMPRODUCT(--ISNUMBER(SEARCH(_xlfn._xlws.FILTER(TRANSPOSE(_xlfn.TEXTSPLIT(M$3," "," ",TRUE)),M$3&lt;&gt;""),$F448)))&gt;0,IF($C448&lt;&gt;"",TEXT($C448," - TT.MM"),"")&amp;" "&amp;$G448&amp;IF($D448="",""," "&amp;TEXT($D448,"HH.MM")),"")</f>
        <v/>
      </c>
      <c r="N448" s="74" t="str" cm="1">
        <f t="array" ref="N448">IF(SUMPRODUCT(--ISNUMBER(SEARCH(_xlfn._xlws.FILTER(TRANSPOSE(_xlfn.TEXTSPLIT(N$3," "," ",TRUE)),N$3&lt;&gt;""),$F448)))&gt;0,IF($C448&lt;&gt;"",TEXT($C448," - TT.MM"),"")&amp;" "&amp;$G448&amp;IF($D448="",""," "&amp;TEXT($D448,"HH.MM")),"")</f>
        <v/>
      </c>
      <c r="O448" s="74" t="str" cm="1">
        <f t="array" ref="O448">IF(SUMPRODUCT(--ISNUMBER(SEARCH(_xlfn._xlws.FILTER(TRANSPOSE(_xlfn.TEXTSPLIT(O$3," "," ",TRUE)),O$3&lt;&gt;""),$F448)))&gt;0,IF($C448&lt;&gt;"",TEXT($C448," - TT.MM"),"")&amp;" "&amp;$G448&amp;IF($D448="",""," "&amp;TEXT($D448,"HH.MM")),"")</f>
        <v/>
      </c>
      <c r="W448" s="4" t="b">
        <f t="shared" si="97"/>
        <v>0</v>
      </c>
      <c r="X448" s="4" t="b">
        <f t="shared" si="97"/>
        <v>0</v>
      </c>
      <c r="Y448" s="4" t="b">
        <f t="shared" si="97"/>
        <v>0</v>
      </c>
      <c r="Z448" s="4" t="b">
        <f t="shared" si="96"/>
        <v>0</v>
      </c>
      <c r="AA448" s="4" t="b">
        <f t="shared" si="96"/>
        <v>0</v>
      </c>
      <c r="AB448" s="4" t="b">
        <f t="shared" si="96"/>
        <v>0</v>
      </c>
      <c r="AF448" s="4" t="b">
        <f t="shared" si="93"/>
        <v>0</v>
      </c>
      <c r="AG448" s="4" t="b">
        <f t="shared" si="95"/>
        <v>0</v>
      </c>
      <c r="AH448" s="4" t="b">
        <f t="shared" si="95"/>
        <v>0</v>
      </c>
      <c r="AI448" s="4" t="b">
        <f t="shared" si="95"/>
        <v>0</v>
      </c>
      <c r="AJ448" s="4" t="b">
        <f t="shared" si="94"/>
        <v>0</v>
      </c>
    </row>
    <row r="449" spans="9:36" ht="15.75" customHeight="1" x14ac:dyDescent="0.2">
      <c r="I449" s="74" t="str" cm="1">
        <f t="array" ref="I449">IF(SUMPRODUCT(--ISNUMBER(SEARCH(_xlfn._xlws.FILTER(TRANSPOSE(_xlfn.TEXTSPLIT(I$3," "," ",TRUE)),I$3&lt;&gt;""),$F449)))&gt;0,IF($C449&lt;&gt;"",TEXT($C449," - TT.MM"),"")&amp;" "&amp;$G449&amp;IF($D449="",""," "&amp;TEXT($D449,"HH.MM")),"")</f>
        <v/>
      </c>
      <c r="J449" s="74" t="str" cm="1">
        <f t="array" ref="J449">IF(SUMPRODUCT(--ISNUMBER(SEARCH(_xlfn._xlws.FILTER(TRANSPOSE(_xlfn.TEXTSPLIT(J$3," "," ",TRUE)),J$3&lt;&gt;""),$F449)))&gt;0,IF($C449&lt;&gt;"",TEXT($C449," - TT.MM"),"")&amp;" "&amp;$G449&amp;IF($D449="",""," "&amp;TEXT($D449,"HH.MM")),"")</f>
        <v/>
      </c>
      <c r="K449" s="74" t="str" cm="1">
        <f t="array" ref="K449">IF(SUMPRODUCT(--ISNUMBER(SEARCH(_xlfn._xlws.FILTER(TRANSPOSE(_xlfn.TEXTSPLIT(K$3," "," ",TRUE)),K$3&lt;&gt;""),$F449)))&gt;0,IF($C449&lt;&gt;"",TEXT($C449," - TT.MM"),"")&amp;" "&amp;$G449&amp;IF($D449="",""," "&amp;TEXT($D449,"HH.MM")),"")</f>
        <v/>
      </c>
      <c r="L449" s="74" t="str" cm="1">
        <f t="array" ref="L449">IF(SUMPRODUCT(--ISNUMBER(SEARCH(_xlfn._xlws.FILTER(TRANSPOSE(_xlfn.TEXTSPLIT(L$3," "," ",TRUE)),L$3&lt;&gt;""),$F449)))&gt;0,IF($C449&lt;&gt;"",TEXT($C449," - TT.MM"),"")&amp;" "&amp;$G449&amp;IF($D449="",""," "&amp;TEXT($D449,"HH.MM")),"")</f>
        <v/>
      </c>
      <c r="M449" s="74" t="str" cm="1">
        <f t="array" ref="M449">IF(SUMPRODUCT(--ISNUMBER(SEARCH(_xlfn._xlws.FILTER(TRANSPOSE(_xlfn.TEXTSPLIT(M$3," "," ",TRUE)),M$3&lt;&gt;""),$F449)))&gt;0,IF($C449&lt;&gt;"",TEXT($C449," - TT.MM"),"")&amp;" "&amp;$G449&amp;IF($D449="",""," "&amp;TEXT($D449,"HH.MM")),"")</f>
        <v/>
      </c>
      <c r="N449" s="74" t="str" cm="1">
        <f t="array" ref="N449">IF(SUMPRODUCT(--ISNUMBER(SEARCH(_xlfn._xlws.FILTER(TRANSPOSE(_xlfn.TEXTSPLIT(N$3," "," ",TRUE)),N$3&lt;&gt;""),$F449)))&gt;0,IF($C449&lt;&gt;"",TEXT($C449," - TT.MM"),"")&amp;" "&amp;$G449&amp;IF($D449="",""," "&amp;TEXT($D449,"HH.MM")),"")</f>
        <v/>
      </c>
      <c r="O449" s="74" t="str" cm="1">
        <f t="array" ref="O449">IF(SUMPRODUCT(--ISNUMBER(SEARCH(_xlfn._xlws.FILTER(TRANSPOSE(_xlfn.TEXTSPLIT(O$3," "," ",TRUE)),O$3&lt;&gt;""),$F449)))&gt;0,IF($C449&lt;&gt;"",TEXT($C449," - TT.MM"),"")&amp;" "&amp;$G449&amp;IF($D449="",""," "&amp;TEXT($D449,"HH.MM")),"")</f>
        <v/>
      </c>
      <c r="W449" s="4" t="b">
        <f t="shared" si="97"/>
        <v>0</v>
      </c>
      <c r="X449" s="4" t="b">
        <f t="shared" si="97"/>
        <v>0</v>
      </c>
      <c r="Y449" s="4" t="b">
        <f t="shared" si="97"/>
        <v>0</v>
      </c>
      <c r="Z449" s="4" t="b">
        <f t="shared" si="96"/>
        <v>0</v>
      </c>
      <c r="AA449" s="4" t="b">
        <f t="shared" si="96"/>
        <v>0</v>
      </c>
      <c r="AB449" s="4" t="b">
        <f t="shared" si="96"/>
        <v>0</v>
      </c>
      <c r="AF449" s="4" t="b">
        <f t="shared" si="93"/>
        <v>0</v>
      </c>
      <c r="AG449" s="4" t="b">
        <f t="shared" si="95"/>
        <v>0</v>
      </c>
      <c r="AH449" s="4" t="b">
        <f t="shared" si="95"/>
        <v>0</v>
      </c>
      <c r="AI449" s="4" t="b">
        <f t="shared" si="95"/>
        <v>0</v>
      </c>
      <c r="AJ449" s="4" t="b">
        <f t="shared" si="94"/>
        <v>0</v>
      </c>
    </row>
    <row r="450" spans="9:36" ht="15.75" customHeight="1" x14ac:dyDescent="0.2">
      <c r="I450" s="74" t="str" cm="1">
        <f t="array" ref="I450">IF(SUMPRODUCT(--ISNUMBER(SEARCH(_xlfn._xlws.FILTER(TRANSPOSE(_xlfn.TEXTSPLIT(I$3," "," ",TRUE)),I$3&lt;&gt;""),$F450)))&gt;0,IF($C450&lt;&gt;"",TEXT($C450," - TT.MM"),"")&amp;" "&amp;$G450&amp;IF($D450="",""," "&amp;TEXT($D450,"HH.MM")),"")</f>
        <v/>
      </c>
      <c r="J450" s="74" t="str" cm="1">
        <f t="array" ref="J450">IF(SUMPRODUCT(--ISNUMBER(SEARCH(_xlfn._xlws.FILTER(TRANSPOSE(_xlfn.TEXTSPLIT(J$3," "," ",TRUE)),J$3&lt;&gt;""),$F450)))&gt;0,IF($C450&lt;&gt;"",TEXT($C450," - TT.MM"),"")&amp;" "&amp;$G450&amp;IF($D450="",""," "&amp;TEXT($D450,"HH.MM")),"")</f>
        <v/>
      </c>
      <c r="K450" s="74" t="str" cm="1">
        <f t="array" ref="K450">IF(SUMPRODUCT(--ISNUMBER(SEARCH(_xlfn._xlws.FILTER(TRANSPOSE(_xlfn.TEXTSPLIT(K$3," "," ",TRUE)),K$3&lt;&gt;""),$F450)))&gt;0,IF($C450&lt;&gt;"",TEXT($C450," - TT.MM"),"")&amp;" "&amp;$G450&amp;IF($D450="",""," "&amp;TEXT($D450,"HH.MM")),"")</f>
        <v/>
      </c>
      <c r="L450" s="74" t="str" cm="1">
        <f t="array" ref="L450">IF(SUMPRODUCT(--ISNUMBER(SEARCH(_xlfn._xlws.FILTER(TRANSPOSE(_xlfn.TEXTSPLIT(L$3," "," ",TRUE)),L$3&lt;&gt;""),$F450)))&gt;0,IF($C450&lt;&gt;"",TEXT($C450," - TT.MM"),"")&amp;" "&amp;$G450&amp;IF($D450="",""," "&amp;TEXT($D450,"HH.MM")),"")</f>
        <v/>
      </c>
      <c r="M450" s="74" t="str" cm="1">
        <f t="array" ref="M450">IF(SUMPRODUCT(--ISNUMBER(SEARCH(_xlfn._xlws.FILTER(TRANSPOSE(_xlfn.TEXTSPLIT(M$3," "," ",TRUE)),M$3&lt;&gt;""),$F450)))&gt;0,IF($C450&lt;&gt;"",TEXT($C450," - TT.MM"),"")&amp;" "&amp;$G450&amp;IF($D450="",""," "&amp;TEXT($D450,"HH.MM")),"")</f>
        <v/>
      </c>
      <c r="N450" s="74" t="str" cm="1">
        <f t="array" ref="N450">IF(SUMPRODUCT(--ISNUMBER(SEARCH(_xlfn._xlws.FILTER(TRANSPOSE(_xlfn.TEXTSPLIT(N$3," "," ",TRUE)),N$3&lt;&gt;""),$F450)))&gt;0,IF($C450&lt;&gt;"",TEXT($C450," - TT.MM"),"")&amp;" "&amp;$G450&amp;IF($D450="",""," "&amp;TEXT($D450,"HH.MM")),"")</f>
        <v/>
      </c>
      <c r="O450" s="74" t="str" cm="1">
        <f t="array" ref="O450">IF(SUMPRODUCT(--ISNUMBER(SEARCH(_xlfn._xlws.FILTER(TRANSPOSE(_xlfn.TEXTSPLIT(O$3," "," ",TRUE)),O$3&lt;&gt;""),$F450)))&gt;0,IF($C450&lt;&gt;"",TEXT($C450," - TT.MM"),"")&amp;" "&amp;$G450&amp;IF($D450="",""," "&amp;TEXT($D450,"HH.MM")),"")</f>
        <v/>
      </c>
      <c r="W450" s="4" t="b">
        <f t="shared" si="97"/>
        <v>0</v>
      </c>
      <c r="X450" s="4" t="b">
        <f t="shared" si="97"/>
        <v>0</v>
      </c>
      <c r="Y450" s="4" t="b">
        <f t="shared" si="97"/>
        <v>0</v>
      </c>
      <c r="Z450" s="4" t="b">
        <f t="shared" si="96"/>
        <v>0</v>
      </c>
      <c r="AA450" s="4" t="b">
        <f t="shared" si="96"/>
        <v>0</v>
      </c>
      <c r="AB450" s="4" t="b">
        <f t="shared" si="96"/>
        <v>0</v>
      </c>
      <c r="AF450" s="4" t="b">
        <f t="shared" si="93"/>
        <v>0</v>
      </c>
      <c r="AG450" s="4" t="b">
        <f t="shared" si="95"/>
        <v>0</v>
      </c>
      <c r="AH450" s="4" t="b">
        <f t="shared" si="95"/>
        <v>0</v>
      </c>
      <c r="AI450" s="4" t="b">
        <f t="shared" si="95"/>
        <v>0</v>
      </c>
      <c r="AJ450" s="4" t="b">
        <f t="shared" si="94"/>
        <v>0</v>
      </c>
    </row>
    <row r="451" spans="9:36" ht="15.75" customHeight="1" x14ac:dyDescent="0.2">
      <c r="I451" s="74" t="str" cm="1">
        <f t="array" ref="I451">IF(SUMPRODUCT(--ISNUMBER(SEARCH(_xlfn._xlws.FILTER(TRANSPOSE(_xlfn.TEXTSPLIT(I$3," "," ",TRUE)),I$3&lt;&gt;""),$F451)))&gt;0,IF($C451&lt;&gt;"",TEXT($C451," - TT.MM"),"")&amp;" "&amp;$G451&amp;IF($D451="",""," "&amp;TEXT($D451,"HH.MM")),"")</f>
        <v/>
      </c>
      <c r="J451" s="74" t="str" cm="1">
        <f t="array" ref="J451">IF(SUMPRODUCT(--ISNUMBER(SEARCH(_xlfn._xlws.FILTER(TRANSPOSE(_xlfn.TEXTSPLIT(J$3," "," ",TRUE)),J$3&lt;&gt;""),$F451)))&gt;0,IF($C451&lt;&gt;"",TEXT($C451," - TT.MM"),"")&amp;" "&amp;$G451&amp;IF($D451="",""," "&amp;TEXT($D451,"HH.MM")),"")</f>
        <v/>
      </c>
      <c r="K451" s="74" t="str" cm="1">
        <f t="array" ref="K451">IF(SUMPRODUCT(--ISNUMBER(SEARCH(_xlfn._xlws.FILTER(TRANSPOSE(_xlfn.TEXTSPLIT(K$3," "," ",TRUE)),K$3&lt;&gt;""),$F451)))&gt;0,IF($C451&lt;&gt;"",TEXT($C451," - TT.MM"),"")&amp;" "&amp;$G451&amp;IF($D451="",""," "&amp;TEXT($D451,"HH.MM")),"")</f>
        <v/>
      </c>
      <c r="L451" s="74" t="str" cm="1">
        <f t="array" ref="L451">IF(SUMPRODUCT(--ISNUMBER(SEARCH(_xlfn._xlws.FILTER(TRANSPOSE(_xlfn.TEXTSPLIT(L$3," "," ",TRUE)),L$3&lt;&gt;""),$F451)))&gt;0,IF($C451&lt;&gt;"",TEXT($C451," - TT.MM"),"")&amp;" "&amp;$G451&amp;IF($D451="",""," "&amp;TEXT($D451,"HH.MM")),"")</f>
        <v/>
      </c>
      <c r="M451" s="74" t="str" cm="1">
        <f t="array" ref="M451">IF(SUMPRODUCT(--ISNUMBER(SEARCH(_xlfn._xlws.FILTER(TRANSPOSE(_xlfn.TEXTSPLIT(M$3," "," ",TRUE)),M$3&lt;&gt;""),$F451)))&gt;0,IF($C451&lt;&gt;"",TEXT($C451," - TT.MM"),"")&amp;" "&amp;$G451&amp;IF($D451="",""," "&amp;TEXT($D451,"HH.MM")),"")</f>
        <v/>
      </c>
      <c r="N451" s="74" t="str" cm="1">
        <f t="array" ref="N451">IF(SUMPRODUCT(--ISNUMBER(SEARCH(_xlfn._xlws.FILTER(TRANSPOSE(_xlfn.TEXTSPLIT(N$3," "," ",TRUE)),N$3&lt;&gt;""),$F451)))&gt;0,IF($C451&lt;&gt;"",TEXT($C451," - TT.MM"),"")&amp;" "&amp;$G451&amp;IF($D451="",""," "&amp;TEXT($D451,"HH.MM")),"")</f>
        <v/>
      </c>
      <c r="O451" s="74" t="str" cm="1">
        <f t="array" ref="O451">IF(SUMPRODUCT(--ISNUMBER(SEARCH(_xlfn._xlws.FILTER(TRANSPOSE(_xlfn.TEXTSPLIT(O$3," "," ",TRUE)),O$3&lt;&gt;""),$F451)))&gt;0,IF($C451&lt;&gt;"",TEXT($C451," - TT.MM"),"")&amp;" "&amp;$G451&amp;IF($D451="",""," "&amp;TEXT($D451,"HH.MM")),"")</f>
        <v/>
      </c>
      <c r="W451" s="4" t="b">
        <f t="shared" si="97"/>
        <v>0</v>
      </c>
      <c r="X451" s="4" t="b">
        <f t="shared" si="97"/>
        <v>0</v>
      </c>
      <c r="Y451" s="4" t="b">
        <f t="shared" si="97"/>
        <v>0</v>
      </c>
      <c r="Z451" s="4" t="b">
        <f t="shared" si="96"/>
        <v>0</v>
      </c>
      <c r="AA451" s="4" t="b">
        <f t="shared" si="96"/>
        <v>0</v>
      </c>
      <c r="AB451" s="4" t="b">
        <f t="shared" si="96"/>
        <v>0</v>
      </c>
      <c r="AF451" s="4" t="b">
        <f t="shared" si="93"/>
        <v>0</v>
      </c>
      <c r="AG451" s="4" t="b">
        <f t="shared" si="95"/>
        <v>0</v>
      </c>
      <c r="AH451" s="4" t="b">
        <f t="shared" si="95"/>
        <v>0</v>
      </c>
      <c r="AI451" s="4" t="b">
        <f t="shared" si="95"/>
        <v>0</v>
      </c>
      <c r="AJ451" s="4" t="b">
        <f t="shared" si="94"/>
        <v>0</v>
      </c>
    </row>
    <row r="452" spans="9:36" ht="15.75" customHeight="1" x14ac:dyDescent="0.2">
      <c r="I452" s="74" t="str" cm="1">
        <f t="array" ref="I452">IF(SUMPRODUCT(--ISNUMBER(SEARCH(_xlfn._xlws.FILTER(TRANSPOSE(_xlfn.TEXTSPLIT(I$3," "," ",TRUE)),I$3&lt;&gt;""),$F452)))&gt;0,IF($C452&lt;&gt;"",TEXT($C452," - TT.MM"),"")&amp;" "&amp;$G452&amp;IF($D452="",""," "&amp;TEXT($D452,"HH.MM")),"")</f>
        <v/>
      </c>
      <c r="J452" s="74" t="str" cm="1">
        <f t="array" ref="J452">IF(SUMPRODUCT(--ISNUMBER(SEARCH(_xlfn._xlws.FILTER(TRANSPOSE(_xlfn.TEXTSPLIT(J$3," "," ",TRUE)),J$3&lt;&gt;""),$F452)))&gt;0,IF($C452&lt;&gt;"",TEXT($C452," - TT.MM"),"")&amp;" "&amp;$G452&amp;IF($D452="",""," "&amp;TEXT($D452,"HH.MM")),"")</f>
        <v/>
      </c>
      <c r="K452" s="74" t="str" cm="1">
        <f t="array" ref="K452">IF(SUMPRODUCT(--ISNUMBER(SEARCH(_xlfn._xlws.FILTER(TRANSPOSE(_xlfn.TEXTSPLIT(K$3," "," ",TRUE)),K$3&lt;&gt;""),$F452)))&gt;0,IF($C452&lt;&gt;"",TEXT($C452," - TT.MM"),"")&amp;" "&amp;$G452&amp;IF($D452="",""," "&amp;TEXT($D452,"HH.MM")),"")</f>
        <v/>
      </c>
      <c r="L452" s="74" t="str" cm="1">
        <f t="array" ref="L452">IF(SUMPRODUCT(--ISNUMBER(SEARCH(_xlfn._xlws.FILTER(TRANSPOSE(_xlfn.TEXTSPLIT(L$3," "," ",TRUE)),L$3&lt;&gt;""),$F452)))&gt;0,IF($C452&lt;&gt;"",TEXT($C452," - TT.MM"),"")&amp;" "&amp;$G452&amp;IF($D452="",""," "&amp;TEXT($D452,"HH.MM")),"")</f>
        <v/>
      </c>
      <c r="M452" s="74" t="str" cm="1">
        <f t="array" ref="M452">IF(SUMPRODUCT(--ISNUMBER(SEARCH(_xlfn._xlws.FILTER(TRANSPOSE(_xlfn.TEXTSPLIT(M$3," "," ",TRUE)),M$3&lt;&gt;""),$F452)))&gt;0,IF($C452&lt;&gt;"",TEXT($C452," - TT.MM"),"")&amp;" "&amp;$G452&amp;IF($D452="",""," "&amp;TEXT($D452,"HH.MM")),"")</f>
        <v/>
      </c>
      <c r="N452" s="74" t="str" cm="1">
        <f t="array" ref="N452">IF(SUMPRODUCT(--ISNUMBER(SEARCH(_xlfn._xlws.FILTER(TRANSPOSE(_xlfn.TEXTSPLIT(N$3," "," ",TRUE)),N$3&lt;&gt;""),$F452)))&gt;0,IF($C452&lt;&gt;"",TEXT($C452," - TT.MM"),"")&amp;" "&amp;$G452&amp;IF($D452="",""," "&amp;TEXT($D452,"HH.MM")),"")</f>
        <v/>
      </c>
      <c r="O452" s="74" t="str" cm="1">
        <f t="array" ref="O452">IF(SUMPRODUCT(--ISNUMBER(SEARCH(_xlfn._xlws.FILTER(TRANSPOSE(_xlfn.TEXTSPLIT(O$3," "," ",TRUE)),O$3&lt;&gt;""),$F452)))&gt;0,IF($C452&lt;&gt;"",TEXT($C452," - TT.MM"),"")&amp;" "&amp;$G452&amp;IF($D452="",""," "&amp;TEXT($D452,"HH.MM")),"")</f>
        <v/>
      </c>
      <c r="W452" s="4" t="b">
        <f t="shared" si="97"/>
        <v>0</v>
      </c>
      <c r="X452" s="4" t="b">
        <f t="shared" si="97"/>
        <v>0</v>
      </c>
      <c r="Y452" s="4" t="b">
        <f t="shared" si="97"/>
        <v>0</v>
      </c>
      <c r="Z452" s="4" t="b">
        <f t="shared" si="96"/>
        <v>0</v>
      </c>
      <c r="AA452" s="4" t="b">
        <f t="shared" si="96"/>
        <v>0</v>
      </c>
      <c r="AB452" s="4" t="b">
        <f t="shared" si="96"/>
        <v>0</v>
      </c>
      <c r="AF452" s="4" t="b">
        <f t="shared" si="93"/>
        <v>0</v>
      </c>
      <c r="AG452" s="4" t="b">
        <f t="shared" si="95"/>
        <v>0</v>
      </c>
      <c r="AH452" s="4" t="b">
        <f t="shared" si="95"/>
        <v>0</v>
      </c>
      <c r="AI452" s="4" t="b">
        <f t="shared" si="95"/>
        <v>0</v>
      </c>
      <c r="AJ452" s="4" t="b">
        <f t="shared" si="94"/>
        <v>0</v>
      </c>
    </row>
    <row r="453" spans="9:36" ht="15.75" customHeight="1" x14ac:dyDescent="0.2">
      <c r="I453" s="74" t="str" cm="1">
        <f t="array" ref="I453">IF(SUMPRODUCT(--ISNUMBER(SEARCH(_xlfn._xlws.FILTER(TRANSPOSE(_xlfn.TEXTSPLIT(I$3," "," ",TRUE)),I$3&lt;&gt;""),$F453)))&gt;0,IF($C453&lt;&gt;"",TEXT($C453," - TT.MM"),"")&amp;" "&amp;$G453&amp;IF($D453="",""," "&amp;TEXT($D453,"HH.MM")),"")</f>
        <v/>
      </c>
      <c r="J453" s="74" t="str" cm="1">
        <f t="array" ref="J453">IF(SUMPRODUCT(--ISNUMBER(SEARCH(_xlfn._xlws.FILTER(TRANSPOSE(_xlfn.TEXTSPLIT(J$3," "," ",TRUE)),J$3&lt;&gt;""),$F453)))&gt;0,IF($C453&lt;&gt;"",TEXT($C453," - TT.MM"),"")&amp;" "&amp;$G453&amp;IF($D453="",""," "&amp;TEXT($D453,"HH.MM")),"")</f>
        <v/>
      </c>
      <c r="K453" s="74" t="str" cm="1">
        <f t="array" ref="K453">IF(SUMPRODUCT(--ISNUMBER(SEARCH(_xlfn._xlws.FILTER(TRANSPOSE(_xlfn.TEXTSPLIT(K$3," "," ",TRUE)),K$3&lt;&gt;""),$F453)))&gt;0,IF($C453&lt;&gt;"",TEXT($C453," - TT.MM"),"")&amp;" "&amp;$G453&amp;IF($D453="",""," "&amp;TEXT($D453,"HH.MM")),"")</f>
        <v/>
      </c>
      <c r="L453" s="74" t="str" cm="1">
        <f t="array" ref="L453">IF(SUMPRODUCT(--ISNUMBER(SEARCH(_xlfn._xlws.FILTER(TRANSPOSE(_xlfn.TEXTSPLIT(L$3," "," ",TRUE)),L$3&lt;&gt;""),$F453)))&gt;0,IF($C453&lt;&gt;"",TEXT($C453," - TT.MM"),"")&amp;" "&amp;$G453&amp;IF($D453="",""," "&amp;TEXT($D453,"HH.MM")),"")</f>
        <v/>
      </c>
      <c r="M453" s="74" t="str" cm="1">
        <f t="array" ref="M453">IF(SUMPRODUCT(--ISNUMBER(SEARCH(_xlfn._xlws.FILTER(TRANSPOSE(_xlfn.TEXTSPLIT(M$3," "," ",TRUE)),M$3&lt;&gt;""),$F453)))&gt;0,IF($C453&lt;&gt;"",TEXT($C453," - TT.MM"),"")&amp;" "&amp;$G453&amp;IF($D453="",""," "&amp;TEXT($D453,"HH.MM")),"")</f>
        <v/>
      </c>
      <c r="N453" s="74" t="str" cm="1">
        <f t="array" ref="N453">IF(SUMPRODUCT(--ISNUMBER(SEARCH(_xlfn._xlws.FILTER(TRANSPOSE(_xlfn.TEXTSPLIT(N$3," "," ",TRUE)),N$3&lt;&gt;""),$F453)))&gt;0,IF($C453&lt;&gt;"",TEXT($C453," - TT.MM"),"")&amp;" "&amp;$G453&amp;IF($D453="",""," "&amp;TEXT($D453,"HH.MM")),"")</f>
        <v/>
      </c>
      <c r="O453" s="74" t="str" cm="1">
        <f t="array" ref="O453">IF(SUMPRODUCT(--ISNUMBER(SEARCH(_xlfn._xlws.FILTER(TRANSPOSE(_xlfn.TEXTSPLIT(O$3," "," ",TRUE)),O$3&lt;&gt;""),$F453)))&gt;0,IF($C453&lt;&gt;"",TEXT($C453," - TT.MM"),"")&amp;" "&amp;$G453&amp;IF($D453="",""," "&amp;TEXT($D453,"HH.MM")),"")</f>
        <v/>
      </c>
      <c r="W453" s="4" t="b">
        <f t="shared" si="97"/>
        <v>0</v>
      </c>
      <c r="X453" s="4" t="b">
        <f t="shared" si="97"/>
        <v>0</v>
      </c>
      <c r="Y453" s="4" t="b">
        <f t="shared" si="97"/>
        <v>0</v>
      </c>
      <c r="Z453" s="4" t="b">
        <f t="shared" si="96"/>
        <v>0</v>
      </c>
      <c r="AA453" s="4" t="b">
        <f t="shared" si="96"/>
        <v>0</v>
      </c>
      <c r="AB453" s="4" t="b">
        <f t="shared" si="96"/>
        <v>0</v>
      </c>
      <c r="AF453" s="4" t="b">
        <f t="shared" si="93"/>
        <v>0</v>
      </c>
      <c r="AG453" s="4" t="b">
        <f t="shared" si="95"/>
        <v>0</v>
      </c>
      <c r="AH453" s="4" t="b">
        <f t="shared" si="95"/>
        <v>0</v>
      </c>
      <c r="AI453" s="4" t="b">
        <f t="shared" si="95"/>
        <v>0</v>
      </c>
      <c r="AJ453" s="4" t="b">
        <f t="shared" si="94"/>
        <v>0</v>
      </c>
    </row>
    <row r="454" spans="9:36" ht="15.75" customHeight="1" x14ac:dyDescent="0.2">
      <c r="I454" s="74" t="str" cm="1">
        <f t="array" ref="I454">IF(SUMPRODUCT(--ISNUMBER(SEARCH(_xlfn._xlws.FILTER(TRANSPOSE(_xlfn.TEXTSPLIT(I$3," "," ",TRUE)),I$3&lt;&gt;""),$F454)))&gt;0,IF($C454&lt;&gt;"",TEXT($C454," - TT.MM"),"")&amp;" "&amp;$G454&amp;IF($D454="",""," "&amp;TEXT($D454,"HH.MM")),"")</f>
        <v/>
      </c>
      <c r="J454" s="74" t="str" cm="1">
        <f t="array" ref="J454">IF(SUMPRODUCT(--ISNUMBER(SEARCH(_xlfn._xlws.FILTER(TRANSPOSE(_xlfn.TEXTSPLIT(J$3," "," ",TRUE)),J$3&lt;&gt;""),$F454)))&gt;0,IF($C454&lt;&gt;"",TEXT($C454," - TT.MM"),"")&amp;" "&amp;$G454&amp;IF($D454="",""," "&amp;TEXT($D454,"HH.MM")),"")</f>
        <v/>
      </c>
      <c r="K454" s="74" t="str" cm="1">
        <f t="array" ref="K454">IF(SUMPRODUCT(--ISNUMBER(SEARCH(_xlfn._xlws.FILTER(TRANSPOSE(_xlfn.TEXTSPLIT(K$3," "," ",TRUE)),K$3&lt;&gt;""),$F454)))&gt;0,IF($C454&lt;&gt;"",TEXT($C454," - TT.MM"),"")&amp;" "&amp;$G454&amp;IF($D454="",""," "&amp;TEXT($D454,"HH.MM")),"")</f>
        <v/>
      </c>
      <c r="L454" s="74" t="str" cm="1">
        <f t="array" ref="L454">IF(SUMPRODUCT(--ISNUMBER(SEARCH(_xlfn._xlws.FILTER(TRANSPOSE(_xlfn.TEXTSPLIT(L$3," "," ",TRUE)),L$3&lt;&gt;""),$F454)))&gt;0,IF($C454&lt;&gt;"",TEXT($C454," - TT.MM"),"")&amp;" "&amp;$G454&amp;IF($D454="",""," "&amp;TEXT($D454,"HH.MM")),"")</f>
        <v/>
      </c>
      <c r="M454" s="74" t="str" cm="1">
        <f t="array" ref="M454">IF(SUMPRODUCT(--ISNUMBER(SEARCH(_xlfn._xlws.FILTER(TRANSPOSE(_xlfn.TEXTSPLIT(M$3," "," ",TRUE)),M$3&lt;&gt;""),$F454)))&gt;0,IF($C454&lt;&gt;"",TEXT($C454," - TT.MM"),"")&amp;" "&amp;$G454&amp;IF($D454="",""," "&amp;TEXT($D454,"HH.MM")),"")</f>
        <v/>
      </c>
      <c r="N454" s="74" t="str" cm="1">
        <f t="array" ref="N454">IF(SUMPRODUCT(--ISNUMBER(SEARCH(_xlfn._xlws.FILTER(TRANSPOSE(_xlfn.TEXTSPLIT(N$3," "," ",TRUE)),N$3&lt;&gt;""),$F454)))&gt;0,IF($C454&lt;&gt;"",TEXT($C454," - TT.MM"),"")&amp;" "&amp;$G454&amp;IF($D454="",""," "&amp;TEXT($D454,"HH.MM")),"")</f>
        <v/>
      </c>
      <c r="O454" s="74" t="str" cm="1">
        <f t="array" ref="O454">IF(SUMPRODUCT(--ISNUMBER(SEARCH(_xlfn._xlws.FILTER(TRANSPOSE(_xlfn.TEXTSPLIT(O$3," "," ",TRUE)),O$3&lt;&gt;""),$F454)))&gt;0,IF($C454&lt;&gt;"",TEXT($C454," - TT.MM"),"")&amp;" "&amp;$G454&amp;IF($D454="",""," "&amp;TEXT($D454,"HH.MM")),"")</f>
        <v/>
      </c>
      <c r="W454" s="4" t="b">
        <f t="shared" si="97"/>
        <v>0</v>
      </c>
      <c r="X454" s="4" t="b">
        <f t="shared" si="97"/>
        <v>0</v>
      </c>
      <c r="Y454" s="4" t="b">
        <f t="shared" si="97"/>
        <v>0</v>
      </c>
      <c r="Z454" s="4" t="b">
        <f t="shared" si="96"/>
        <v>0</v>
      </c>
      <c r="AA454" s="4" t="b">
        <f t="shared" si="96"/>
        <v>0</v>
      </c>
      <c r="AB454" s="4" t="b">
        <f t="shared" si="96"/>
        <v>0</v>
      </c>
      <c r="AF454" s="4" t="b">
        <f t="shared" si="93"/>
        <v>0</v>
      </c>
      <c r="AG454" s="4" t="b">
        <f t="shared" si="95"/>
        <v>0</v>
      </c>
      <c r="AH454" s="4" t="b">
        <f t="shared" si="95"/>
        <v>0</v>
      </c>
      <c r="AI454" s="4" t="b">
        <f t="shared" si="95"/>
        <v>0</v>
      </c>
      <c r="AJ454" s="4" t="b">
        <f t="shared" si="94"/>
        <v>0</v>
      </c>
    </row>
    <row r="455" spans="9:36" ht="15.75" customHeight="1" x14ac:dyDescent="0.2">
      <c r="I455" s="74" t="str" cm="1">
        <f t="array" ref="I455">IF(SUMPRODUCT(--ISNUMBER(SEARCH(_xlfn._xlws.FILTER(TRANSPOSE(_xlfn.TEXTSPLIT(I$3," "," ",TRUE)),I$3&lt;&gt;""),$F455)))&gt;0,IF($C455&lt;&gt;"",TEXT($C455," - TT.MM"),"")&amp;" "&amp;$G455&amp;IF($D455="",""," "&amp;TEXT($D455,"HH.MM")),"")</f>
        <v/>
      </c>
      <c r="J455" s="74" t="str" cm="1">
        <f t="array" ref="J455">IF(SUMPRODUCT(--ISNUMBER(SEARCH(_xlfn._xlws.FILTER(TRANSPOSE(_xlfn.TEXTSPLIT(J$3," "," ",TRUE)),J$3&lt;&gt;""),$F455)))&gt;0,IF($C455&lt;&gt;"",TEXT($C455," - TT.MM"),"")&amp;" "&amp;$G455&amp;IF($D455="",""," "&amp;TEXT($D455,"HH.MM")),"")</f>
        <v/>
      </c>
      <c r="K455" s="74" t="str" cm="1">
        <f t="array" ref="K455">IF(SUMPRODUCT(--ISNUMBER(SEARCH(_xlfn._xlws.FILTER(TRANSPOSE(_xlfn.TEXTSPLIT(K$3," "," ",TRUE)),K$3&lt;&gt;""),$F455)))&gt;0,IF($C455&lt;&gt;"",TEXT($C455," - TT.MM"),"")&amp;" "&amp;$G455&amp;IF($D455="",""," "&amp;TEXT($D455,"HH.MM")),"")</f>
        <v/>
      </c>
      <c r="L455" s="74" t="str" cm="1">
        <f t="array" ref="L455">IF(SUMPRODUCT(--ISNUMBER(SEARCH(_xlfn._xlws.FILTER(TRANSPOSE(_xlfn.TEXTSPLIT(L$3," "," ",TRUE)),L$3&lt;&gt;""),$F455)))&gt;0,IF($C455&lt;&gt;"",TEXT($C455," - TT.MM"),"")&amp;" "&amp;$G455&amp;IF($D455="",""," "&amp;TEXT($D455,"HH.MM")),"")</f>
        <v/>
      </c>
      <c r="M455" s="74" t="str" cm="1">
        <f t="array" ref="M455">IF(SUMPRODUCT(--ISNUMBER(SEARCH(_xlfn._xlws.FILTER(TRANSPOSE(_xlfn.TEXTSPLIT(M$3," "," ",TRUE)),M$3&lt;&gt;""),$F455)))&gt;0,IF($C455&lt;&gt;"",TEXT($C455," - TT.MM"),"")&amp;" "&amp;$G455&amp;IF($D455="",""," "&amp;TEXT($D455,"HH.MM")),"")</f>
        <v/>
      </c>
      <c r="N455" s="74" t="str" cm="1">
        <f t="array" ref="N455">IF(SUMPRODUCT(--ISNUMBER(SEARCH(_xlfn._xlws.FILTER(TRANSPOSE(_xlfn.TEXTSPLIT(N$3," "," ",TRUE)),N$3&lt;&gt;""),$F455)))&gt;0,IF($C455&lt;&gt;"",TEXT($C455," - TT.MM"),"")&amp;" "&amp;$G455&amp;IF($D455="",""," "&amp;TEXT($D455,"HH.MM")),"")</f>
        <v/>
      </c>
      <c r="O455" s="74" t="str" cm="1">
        <f t="array" ref="O455">IF(SUMPRODUCT(--ISNUMBER(SEARCH(_xlfn._xlws.FILTER(TRANSPOSE(_xlfn.TEXTSPLIT(O$3," "," ",TRUE)),O$3&lt;&gt;""),$F455)))&gt;0,IF($C455&lt;&gt;"",TEXT($C455," - TT.MM"),"")&amp;" "&amp;$G455&amp;IF($D455="",""," "&amp;TEXT($D455,"HH.MM")),"")</f>
        <v/>
      </c>
      <c r="W455" s="4" t="b">
        <f t="shared" si="97"/>
        <v>0</v>
      </c>
      <c r="X455" s="4" t="b">
        <f t="shared" si="97"/>
        <v>0</v>
      </c>
      <c r="Y455" s="4" t="b">
        <f t="shared" si="97"/>
        <v>0</v>
      </c>
      <c r="Z455" s="4" t="b">
        <f t="shared" si="96"/>
        <v>0</v>
      </c>
      <c r="AA455" s="4" t="b">
        <f t="shared" si="96"/>
        <v>0</v>
      </c>
      <c r="AB455" s="4" t="b">
        <f t="shared" si="96"/>
        <v>0</v>
      </c>
      <c r="AF455" s="4" t="b">
        <f t="shared" si="93"/>
        <v>0</v>
      </c>
      <c r="AG455" s="4" t="b">
        <f t="shared" si="95"/>
        <v>0</v>
      </c>
      <c r="AH455" s="4" t="b">
        <f t="shared" si="95"/>
        <v>0</v>
      </c>
      <c r="AI455" s="4" t="b">
        <f t="shared" si="95"/>
        <v>0</v>
      </c>
      <c r="AJ455" s="4" t="b">
        <f t="shared" si="94"/>
        <v>0</v>
      </c>
    </row>
    <row r="456" spans="9:36" ht="15.75" customHeight="1" x14ac:dyDescent="0.2">
      <c r="I456" s="74" t="str" cm="1">
        <f t="array" ref="I456">IF(SUMPRODUCT(--ISNUMBER(SEARCH(_xlfn._xlws.FILTER(TRANSPOSE(_xlfn.TEXTSPLIT(I$3," "," ",TRUE)),I$3&lt;&gt;""),$F456)))&gt;0,IF($C456&lt;&gt;"",TEXT($C456," - TT.MM"),"")&amp;" "&amp;$G456&amp;IF($D456="",""," "&amp;TEXT($D456,"HH.MM")),"")</f>
        <v/>
      </c>
      <c r="J456" s="74" t="str" cm="1">
        <f t="array" ref="J456">IF(SUMPRODUCT(--ISNUMBER(SEARCH(_xlfn._xlws.FILTER(TRANSPOSE(_xlfn.TEXTSPLIT(J$3," "," ",TRUE)),J$3&lt;&gt;""),$F456)))&gt;0,IF($C456&lt;&gt;"",TEXT($C456," - TT.MM"),"")&amp;" "&amp;$G456&amp;IF($D456="",""," "&amp;TEXT($D456,"HH.MM")),"")</f>
        <v/>
      </c>
      <c r="K456" s="74" t="str" cm="1">
        <f t="array" ref="K456">IF(SUMPRODUCT(--ISNUMBER(SEARCH(_xlfn._xlws.FILTER(TRANSPOSE(_xlfn.TEXTSPLIT(K$3," "," ",TRUE)),K$3&lt;&gt;""),$F456)))&gt;0,IF($C456&lt;&gt;"",TEXT($C456," - TT.MM"),"")&amp;" "&amp;$G456&amp;IF($D456="",""," "&amp;TEXT($D456,"HH.MM")),"")</f>
        <v/>
      </c>
      <c r="L456" s="74" t="str" cm="1">
        <f t="array" ref="L456">IF(SUMPRODUCT(--ISNUMBER(SEARCH(_xlfn._xlws.FILTER(TRANSPOSE(_xlfn.TEXTSPLIT(L$3," "," ",TRUE)),L$3&lt;&gt;""),$F456)))&gt;0,IF($C456&lt;&gt;"",TEXT($C456," - TT.MM"),"")&amp;" "&amp;$G456&amp;IF($D456="",""," "&amp;TEXT($D456,"HH.MM")),"")</f>
        <v/>
      </c>
      <c r="M456" s="74" t="str" cm="1">
        <f t="array" ref="M456">IF(SUMPRODUCT(--ISNUMBER(SEARCH(_xlfn._xlws.FILTER(TRANSPOSE(_xlfn.TEXTSPLIT(M$3," "," ",TRUE)),M$3&lt;&gt;""),$F456)))&gt;0,IF($C456&lt;&gt;"",TEXT($C456," - TT.MM"),"")&amp;" "&amp;$G456&amp;IF($D456="",""," "&amp;TEXT($D456,"HH.MM")),"")</f>
        <v/>
      </c>
      <c r="N456" s="74" t="str" cm="1">
        <f t="array" ref="N456">IF(SUMPRODUCT(--ISNUMBER(SEARCH(_xlfn._xlws.FILTER(TRANSPOSE(_xlfn.TEXTSPLIT(N$3," "," ",TRUE)),N$3&lt;&gt;""),$F456)))&gt;0,IF($C456&lt;&gt;"",TEXT($C456," - TT.MM"),"")&amp;" "&amp;$G456&amp;IF($D456="",""," "&amp;TEXT($D456,"HH.MM")),"")</f>
        <v/>
      </c>
      <c r="O456" s="74" t="str" cm="1">
        <f t="array" ref="O456">IF(SUMPRODUCT(--ISNUMBER(SEARCH(_xlfn._xlws.FILTER(TRANSPOSE(_xlfn.TEXTSPLIT(O$3," "," ",TRUE)),O$3&lt;&gt;""),$F456)))&gt;0,IF($C456&lt;&gt;"",TEXT($C456," - TT.MM"),"")&amp;" "&amp;$G456&amp;IF($D456="",""," "&amp;TEXT($D456,"HH.MM")),"")</f>
        <v/>
      </c>
      <c r="W456" s="4" t="b">
        <f t="shared" si="97"/>
        <v>0</v>
      </c>
      <c r="X456" s="4" t="b">
        <f t="shared" si="97"/>
        <v>0</v>
      </c>
      <c r="Y456" s="4" t="b">
        <f t="shared" si="97"/>
        <v>0</v>
      </c>
      <c r="Z456" s="4" t="b">
        <f t="shared" si="96"/>
        <v>0</v>
      </c>
      <c r="AA456" s="4" t="b">
        <f t="shared" si="96"/>
        <v>0</v>
      </c>
      <c r="AB456" s="4" t="b">
        <f t="shared" si="96"/>
        <v>0</v>
      </c>
      <c r="AF456" s="4" t="b">
        <f t="shared" si="93"/>
        <v>0</v>
      </c>
      <c r="AG456" s="4" t="b">
        <f t="shared" si="95"/>
        <v>0</v>
      </c>
      <c r="AH456" s="4" t="b">
        <f t="shared" si="95"/>
        <v>0</v>
      </c>
      <c r="AI456" s="4" t="b">
        <f t="shared" si="95"/>
        <v>0</v>
      </c>
      <c r="AJ456" s="4" t="b">
        <f t="shared" si="94"/>
        <v>0</v>
      </c>
    </row>
    <row r="457" spans="9:36" ht="15.75" customHeight="1" x14ac:dyDescent="0.2">
      <c r="I457" s="74" t="str" cm="1">
        <f t="array" ref="I457">IF(SUMPRODUCT(--ISNUMBER(SEARCH(_xlfn._xlws.FILTER(TRANSPOSE(_xlfn.TEXTSPLIT(I$3," "," ",TRUE)),I$3&lt;&gt;""),$F457)))&gt;0,IF($C457&lt;&gt;"",TEXT($C457," - TT.MM"),"")&amp;" "&amp;$G457&amp;IF($D457="",""," "&amp;TEXT($D457,"HH.MM")),"")</f>
        <v/>
      </c>
      <c r="J457" s="74" t="str" cm="1">
        <f t="array" ref="J457">IF(SUMPRODUCT(--ISNUMBER(SEARCH(_xlfn._xlws.FILTER(TRANSPOSE(_xlfn.TEXTSPLIT(J$3," "," ",TRUE)),J$3&lt;&gt;""),$F457)))&gt;0,IF($C457&lt;&gt;"",TEXT($C457," - TT.MM"),"")&amp;" "&amp;$G457&amp;IF($D457="",""," "&amp;TEXT($D457,"HH.MM")),"")</f>
        <v/>
      </c>
      <c r="K457" s="74" t="str" cm="1">
        <f t="array" ref="K457">IF(SUMPRODUCT(--ISNUMBER(SEARCH(_xlfn._xlws.FILTER(TRANSPOSE(_xlfn.TEXTSPLIT(K$3," "," ",TRUE)),K$3&lt;&gt;""),$F457)))&gt;0,IF($C457&lt;&gt;"",TEXT($C457," - TT.MM"),"")&amp;" "&amp;$G457&amp;IF($D457="",""," "&amp;TEXT($D457,"HH.MM")),"")</f>
        <v/>
      </c>
      <c r="L457" s="74" t="str" cm="1">
        <f t="array" ref="L457">IF(SUMPRODUCT(--ISNUMBER(SEARCH(_xlfn._xlws.FILTER(TRANSPOSE(_xlfn.TEXTSPLIT(L$3," "," ",TRUE)),L$3&lt;&gt;""),$F457)))&gt;0,IF($C457&lt;&gt;"",TEXT($C457," - TT.MM"),"")&amp;" "&amp;$G457&amp;IF($D457="",""," "&amp;TEXT($D457,"HH.MM")),"")</f>
        <v/>
      </c>
      <c r="M457" s="74" t="str" cm="1">
        <f t="array" ref="M457">IF(SUMPRODUCT(--ISNUMBER(SEARCH(_xlfn._xlws.FILTER(TRANSPOSE(_xlfn.TEXTSPLIT(M$3," "," ",TRUE)),M$3&lt;&gt;""),$F457)))&gt;0,IF($C457&lt;&gt;"",TEXT($C457," - TT.MM"),"")&amp;" "&amp;$G457&amp;IF($D457="",""," "&amp;TEXT($D457,"HH.MM")),"")</f>
        <v/>
      </c>
      <c r="N457" s="74" t="str" cm="1">
        <f t="array" ref="N457">IF(SUMPRODUCT(--ISNUMBER(SEARCH(_xlfn._xlws.FILTER(TRANSPOSE(_xlfn.TEXTSPLIT(N$3," "," ",TRUE)),N$3&lt;&gt;""),$F457)))&gt;0,IF($C457&lt;&gt;"",TEXT($C457," - TT.MM"),"")&amp;" "&amp;$G457&amp;IF($D457="",""," "&amp;TEXT($D457,"HH.MM")),"")</f>
        <v/>
      </c>
      <c r="O457" s="74" t="str" cm="1">
        <f t="array" ref="O457">IF(SUMPRODUCT(--ISNUMBER(SEARCH(_xlfn._xlws.FILTER(TRANSPOSE(_xlfn.TEXTSPLIT(O$3," "," ",TRUE)),O$3&lt;&gt;""),$F457)))&gt;0,IF($C457&lt;&gt;"",TEXT($C457," - TT.MM"),"")&amp;" "&amp;$G457&amp;IF($D457="",""," "&amp;TEXT($D457,"HH.MM")),"")</f>
        <v/>
      </c>
      <c r="W457" s="4" t="b">
        <f t="shared" si="97"/>
        <v>0</v>
      </c>
      <c r="X457" s="4" t="b">
        <f t="shared" si="97"/>
        <v>0</v>
      </c>
      <c r="Y457" s="4" t="b">
        <f t="shared" si="97"/>
        <v>0</v>
      </c>
      <c r="Z457" s="4" t="b">
        <f t="shared" si="96"/>
        <v>0</v>
      </c>
      <c r="AA457" s="4" t="b">
        <f t="shared" si="96"/>
        <v>0</v>
      </c>
      <c r="AB457" s="4" t="b">
        <f t="shared" si="96"/>
        <v>0</v>
      </c>
      <c r="AF457" s="4" t="b">
        <f t="shared" si="93"/>
        <v>0</v>
      </c>
      <c r="AG457" s="4" t="b">
        <f t="shared" si="95"/>
        <v>0</v>
      </c>
      <c r="AH457" s="4" t="b">
        <f t="shared" si="95"/>
        <v>0</v>
      </c>
      <c r="AI457" s="4" t="b">
        <f t="shared" si="95"/>
        <v>0</v>
      </c>
      <c r="AJ457" s="4" t="b">
        <f t="shared" si="94"/>
        <v>0</v>
      </c>
    </row>
    <row r="458" spans="9:36" ht="15.75" customHeight="1" x14ac:dyDescent="0.2">
      <c r="I458" s="74" t="str" cm="1">
        <f t="array" ref="I458">IF(SUMPRODUCT(--ISNUMBER(SEARCH(_xlfn._xlws.FILTER(TRANSPOSE(_xlfn.TEXTSPLIT(I$3," "," ",TRUE)),I$3&lt;&gt;""),$F458)))&gt;0,IF($C458&lt;&gt;"",TEXT($C458," - TT.MM"),"")&amp;" "&amp;$G458&amp;IF($D458="",""," "&amp;TEXT($D458,"HH.MM")),"")</f>
        <v/>
      </c>
      <c r="J458" s="74" t="str" cm="1">
        <f t="array" ref="J458">IF(SUMPRODUCT(--ISNUMBER(SEARCH(_xlfn._xlws.FILTER(TRANSPOSE(_xlfn.TEXTSPLIT(J$3," "," ",TRUE)),J$3&lt;&gt;""),$F458)))&gt;0,IF($C458&lt;&gt;"",TEXT($C458," - TT.MM"),"")&amp;" "&amp;$G458&amp;IF($D458="",""," "&amp;TEXT($D458,"HH.MM")),"")</f>
        <v/>
      </c>
      <c r="K458" s="74" t="str" cm="1">
        <f t="array" ref="K458">IF(SUMPRODUCT(--ISNUMBER(SEARCH(_xlfn._xlws.FILTER(TRANSPOSE(_xlfn.TEXTSPLIT(K$3," "," ",TRUE)),K$3&lt;&gt;""),$F458)))&gt;0,IF($C458&lt;&gt;"",TEXT($C458," - TT.MM"),"")&amp;" "&amp;$G458&amp;IF($D458="",""," "&amp;TEXT($D458,"HH.MM")),"")</f>
        <v/>
      </c>
      <c r="L458" s="74" t="str" cm="1">
        <f t="array" ref="L458">IF(SUMPRODUCT(--ISNUMBER(SEARCH(_xlfn._xlws.FILTER(TRANSPOSE(_xlfn.TEXTSPLIT(L$3," "," ",TRUE)),L$3&lt;&gt;""),$F458)))&gt;0,IF($C458&lt;&gt;"",TEXT($C458," - TT.MM"),"")&amp;" "&amp;$G458&amp;IF($D458="",""," "&amp;TEXT($D458,"HH.MM")),"")</f>
        <v/>
      </c>
      <c r="M458" s="74" t="str" cm="1">
        <f t="array" ref="M458">IF(SUMPRODUCT(--ISNUMBER(SEARCH(_xlfn._xlws.FILTER(TRANSPOSE(_xlfn.TEXTSPLIT(M$3," "," ",TRUE)),M$3&lt;&gt;""),$F458)))&gt;0,IF($C458&lt;&gt;"",TEXT($C458," - TT.MM"),"")&amp;" "&amp;$G458&amp;IF($D458="",""," "&amp;TEXT($D458,"HH.MM")),"")</f>
        <v/>
      </c>
      <c r="N458" s="74" t="str" cm="1">
        <f t="array" ref="N458">IF(SUMPRODUCT(--ISNUMBER(SEARCH(_xlfn._xlws.FILTER(TRANSPOSE(_xlfn.TEXTSPLIT(N$3," "," ",TRUE)),N$3&lt;&gt;""),$F458)))&gt;0,IF($C458&lt;&gt;"",TEXT($C458," - TT.MM"),"")&amp;" "&amp;$G458&amp;IF($D458="",""," "&amp;TEXT($D458,"HH.MM")),"")</f>
        <v/>
      </c>
      <c r="O458" s="74" t="str" cm="1">
        <f t="array" ref="O458">IF(SUMPRODUCT(--ISNUMBER(SEARCH(_xlfn._xlws.FILTER(TRANSPOSE(_xlfn.TEXTSPLIT(O$3," "," ",TRUE)),O$3&lt;&gt;""),$F458)))&gt;0,IF($C458&lt;&gt;"",TEXT($C458," - TT.MM"),"")&amp;" "&amp;$G458&amp;IF($D458="",""," "&amp;TEXT($D458,"HH.MM")),"")</f>
        <v/>
      </c>
      <c r="W458" s="4" t="b">
        <f t="shared" si="97"/>
        <v>0</v>
      </c>
      <c r="X458" s="4" t="b">
        <f t="shared" si="97"/>
        <v>0</v>
      </c>
      <c r="Y458" s="4" t="b">
        <f t="shared" si="97"/>
        <v>0</v>
      </c>
      <c r="Z458" s="4" t="b">
        <f t="shared" si="96"/>
        <v>0</v>
      </c>
      <c r="AA458" s="4" t="b">
        <f t="shared" si="96"/>
        <v>0</v>
      </c>
      <c r="AB458" s="4" t="b">
        <f t="shared" si="96"/>
        <v>0</v>
      </c>
      <c r="AF458" s="4" t="b">
        <f t="shared" si="93"/>
        <v>0</v>
      </c>
      <c r="AG458" s="4" t="b">
        <f t="shared" si="95"/>
        <v>0</v>
      </c>
      <c r="AH458" s="4" t="b">
        <f t="shared" si="95"/>
        <v>0</v>
      </c>
      <c r="AI458" s="4" t="b">
        <f t="shared" si="95"/>
        <v>0</v>
      </c>
      <c r="AJ458" s="4" t="b">
        <f t="shared" si="94"/>
        <v>0</v>
      </c>
    </row>
    <row r="459" spans="9:36" ht="15.75" customHeight="1" x14ac:dyDescent="0.2">
      <c r="I459" s="74" t="str" cm="1">
        <f t="array" ref="I459">IF(SUMPRODUCT(--ISNUMBER(SEARCH(_xlfn._xlws.FILTER(TRANSPOSE(_xlfn.TEXTSPLIT(I$3," "," ",TRUE)),I$3&lt;&gt;""),$F459)))&gt;0,IF($C459&lt;&gt;"",TEXT($C459," - TT.MM"),"")&amp;" "&amp;$G459&amp;IF($D459="",""," "&amp;TEXT($D459,"HH.MM")),"")</f>
        <v/>
      </c>
      <c r="J459" s="74" t="str" cm="1">
        <f t="array" ref="J459">IF(SUMPRODUCT(--ISNUMBER(SEARCH(_xlfn._xlws.FILTER(TRANSPOSE(_xlfn.TEXTSPLIT(J$3," "," ",TRUE)),J$3&lt;&gt;""),$F459)))&gt;0,IF($C459&lt;&gt;"",TEXT($C459," - TT.MM"),"")&amp;" "&amp;$G459&amp;IF($D459="",""," "&amp;TEXT($D459,"HH.MM")),"")</f>
        <v/>
      </c>
      <c r="K459" s="74" t="str" cm="1">
        <f t="array" ref="K459">IF(SUMPRODUCT(--ISNUMBER(SEARCH(_xlfn._xlws.FILTER(TRANSPOSE(_xlfn.TEXTSPLIT(K$3," "," ",TRUE)),K$3&lt;&gt;""),$F459)))&gt;0,IF($C459&lt;&gt;"",TEXT($C459," - TT.MM"),"")&amp;" "&amp;$G459&amp;IF($D459="",""," "&amp;TEXT($D459,"HH.MM")),"")</f>
        <v/>
      </c>
      <c r="L459" s="74" t="str" cm="1">
        <f t="array" ref="L459">IF(SUMPRODUCT(--ISNUMBER(SEARCH(_xlfn._xlws.FILTER(TRANSPOSE(_xlfn.TEXTSPLIT(L$3," "," ",TRUE)),L$3&lt;&gt;""),$F459)))&gt;0,IF($C459&lt;&gt;"",TEXT($C459," - TT.MM"),"")&amp;" "&amp;$G459&amp;IF($D459="",""," "&amp;TEXT($D459,"HH.MM")),"")</f>
        <v/>
      </c>
      <c r="M459" s="74" t="str" cm="1">
        <f t="array" ref="M459">IF(SUMPRODUCT(--ISNUMBER(SEARCH(_xlfn._xlws.FILTER(TRANSPOSE(_xlfn.TEXTSPLIT(M$3," "," ",TRUE)),M$3&lt;&gt;""),$F459)))&gt;0,IF($C459&lt;&gt;"",TEXT($C459," - TT.MM"),"")&amp;" "&amp;$G459&amp;IF($D459="",""," "&amp;TEXT($D459,"HH.MM")),"")</f>
        <v/>
      </c>
      <c r="N459" s="74" t="str" cm="1">
        <f t="array" ref="N459">IF(SUMPRODUCT(--ISNUMBER(SEARCH(_xlfn._xlws.FILTER(TRANSPOSE(_xlfn.TEXTSPLIT(N$3," "," ",TRUE)),N$3&lt;&gt;""),$F459)))&gt;0,IF($C459&lt;&gt;"",TEXT($C459," - TT.MM"),"")&amp;" "&amp;$G459&amp;IF($D459="",""," "&amp;TEXT($D459,"HH.MM")),"")</f>
        <v/>
      </c>
      <c r="O459" s="74" t="str" cm="1">
        <f t="array" ref="O459">IF(SUMPRODUCT(--ISNUMBER(SEARCH(_xlfn._xlws.FILTER(TRANSPOSE(_xlfn.TEXTSPLIT(O$3," "," ",TRUE)),O$3&lt;&gt;""),$F459)))&gt;0,IF($C459&lt;&gt;"",TEXT($C459," - TT.MM"),"")&amp;" "&amp;$G459&amp;IF($D459="",""," "&amp;TEXT($D459,"HH.MM")),"")</f>
        <v/>
      </c>
      <c r="W459" s="4" t="b">
        <f t="shared" si="97"/>
        <v>0</v>
      </c>
      <c r="X459" s="4" t="b">
        <f t="shared" si="97"/>
        <v>0</v>
      </c>
      <c r="Y459" s="4" t="b">
        <f t="shared" si="97"/>
        <v>0</v>
      </c>
      <c r="Z459" s="4" t="b">
        <f t="shared" si="96"/>
        <v>0</v>
      </c>
      <c r="AA459" s="4" t="b">
        <f t="shared" si="96"/>
        <v>0</v>
      </c>
      <c r="AB459" s="4" t="b">
        <f t="shared" si="96"/>
        <v>0</v>
      </c>
      <c r="AF459" s="4" t="b">
        <f t="shared" si="93"/>
        <v>0</v>
      </c>
      <c r="AG459" s="4" t="b">
        <f t="shared" si="95"/>
        <v>0</v>
      </c>
      <c r="AH459" s="4" t="b">
        <f t="shared" si="95"/>
        <v>0</v>
      </c>
      <c r="AI459" s="4" t="b">
        <f t="shared" si="95"/>
        <v>0</v>
      </c>
      <c r="AJ459" s="4" t="b">
        <f t="shared" si="94"/>
        <v>0</v>
      </c>
    </row>
    <row r="460" spans="9:36" ht="15.75" customHeight="1" x14ac:dyDescent="0.2">
      <c r="I460" s="74" t="str" cm="1">
        <f t="array" ref="I460">IF(SUMPRODUCT(--ISNUMBER(SEARCH(_xlfn._xlws.FILTER(TRANSPOSE(_xlfn.TEXTSPLIT(I$3," "," ",TRUE)),I$3&lt;&gt;""),$F460)))&gt;0,IF($C460&lt;&gt;"",TEXT($C460," - TT.MM"),"")&amp;" "&amp;$G460&amp;IF($D460="",""," "&amp;TEXT($D460,"HH.MM")),"")</f>
        <v/>
      </c>
      <c r="J460" s="74" t="str" cm="1">
        <f t="array" ref="J460">IF(SUMPRODUCT(--ISNUMBER(SEARCH(_xlfn._xlws.FILTER(TRANSPOSE(_xlfn.TEXTSPLIT(J$3," "," ",TRUE)),J$3&lt;&gt;""),$F460)))&gt;0,IF($C460&lt;&gt;"",TEXT($C460," - TT.MM"),"")&amp;" "&amp;$G460&amp;IF($D460="",""," "&amp;TEXT($D460,"HH.MM")),"")</f>
        <v/>
      </c>
      <c r="K460" s="74" t="str" cm="1">
        <f t="array" ref="K460">IF(SUMPRODUCT(--ISNUMBER(SEARCH(_xlfn._xlws.FILTER(TRANSPOSE(_xlfn.TEXTSPLIT(K$3," "," ",TRUE)),K$3&lt;&gt;""),$F460)))&gt;0,IF($C460&lt;&gt;"",TEXT($C460," - TT.MM"),"")&amp;" "&amp;$G460&amp;IF($D460="",""," "&amp;TEXT($D460,"HH.MM")),"")</f>
        <v/>
      </c>
      <c r="L460" s="74" t="str" cm="1">
        <f t="array" ref="L460">IF(SUMPRODUCT(--ISNUMBER(SEARCH(_xlfn._xlws.FILTER(TRANSPOSE(_xlfn.TEXTSPLIT(L$3," "," ",TRUE)),L$3&lt;&gt;""),$F460)))&gt;0,IF($C460&lt;&gt;"",TEXT($C460," - TT.MM"),"")&amp;" "&amp;$G460&amp;IF($D460="",""," "&amp;TEXT($D460,"HH.MM")),"")</f>
        <v/>
      </c>
      <c r="M460" s="74" t="str" cm="1">
        <f t="array" ref="M460">IF(SUMPRODUCT(--ISNUMBER(SEARCH(_xlfn._xlws.FILTER(TRANSPOSE(_xlfn.TEXTSPLIT(M$3," "," ",TRUE)),M$3&lt;&gt;""),$F460)))&gt;0,IF($C460&lt;&gt;"",TEXT($C460," - TT.MM"),"")&amp;" "&amp;$G460&amp;IF($D460="",""," "&amp;TEXT($D460,"HH.MM")),"")</f>
        <v/>
      </c>
      <c r="N460" s="74" t="str" cm="1">
        <f t="array" ref="N460">IF(SUMPRODUCT(--ISNUMBER(SEARCH(_xlfn._xlws.FILTER(TRANSPOSE(_xlfn.TEXTSPLIT(N$3," "," ",TRUE)),N$3&lt;&gt;""),$F460)))&gt;0,IF($C460&lt;&gt;"",TEXT($C460," - TT.MM"),"")&amp;" "&amp;$G460&amp;IF($D460="",""," "&amp;TEXT($D460,"HH.MM")),"")</f>
        <v/>
      </c>
      <c r="O460" s="74" t="str" cm="1">
        <f t="array" ref="O460">IF(SUMPRODUCT(--ISNUMBER(SEARCH(_xlfn._xlws.FILTER(TRANSPOSE(_xlfn.TEXTSPLIT(O$3," "," ",TRUE)),O$3&lt;&gt;""),$F460)))&gt;0,IF($C460&lt;&gt;"",TEXT($C460," - TT.MM"),"")&amp;" "&amp;$G460&amp;IF($D460="",""," "&amp;TEXT($D460,"HH.MM")),"")</f>
        <v/>
      </c>
      <c r="W460" s="4" t="b">
        <f t="shared" si="97"/>
        <v>0</v>
      </c>
      <c r="X460" s="4" t="b">
        <f t="shared" si="97"/>
        <v>0</v>
      </c>
      <c r="Y460" s="4" t="b">
        <f t="shared" si="97"/>
        <v>0</v>
      </c>
      <c r="Z460" s="4" t="b">
        <f t="shared" si="96"/>
        <v>0</v>
      </c>
      <c r="AA460" s="4" t="b">
        <f t="shared" si="96"/>
        <v>0</v>
      </c>
      <c r="AB460" s="4" t="b">
        <f t="shared" si="96"/>
        <v>0</v>
      </c>
      <c r="AF460" s="4" t="b">
        <f t="shared" si="93"/>
        <v>0</v>
      </c>
      <c r="AG460" s="4" t="b">
        <f t="shared" si="95"/>
        <v>0</v>
      </c>
      <c r="AH460" s="4" t="b">
        <f t="shared" si="95"/>
        <v>0</v>
      </c>
      <c r="AI460" s="4" t="b">
        <f t="shared" si="95"/>
        <v>0</v>
      </c>
      <c r="AJ460" s="4" t="b">
        <f t="shared" si="94"/>
        <v>0</v>
      </c>
    </row>
    <row r="461" spans="9:36" ht="15.75" customHeight="1" x14ac:dyDescent="0.2">
      <c r="I461" s="74" t="str" cm="1">
        <f t="array" ref="I461">IF(SUMPRODUCT(--ISNUMBER(SEARCH(_xlfn._xlws.FILTER(TRANSPOSE(_xlfn.TEXTSPLIT(I$3," "," ",TRUE)),I$3&lt;&gt;""),$F461)))&gt;0,IF($C461&lt;&gt;"",TEXT($C461," - TT.MM"),"")&amp;" "&amp;$G461&amp;IF($D461="",""," "&amp;TEXT($D461,"HH.MM")),"")</f>
        <v/>
      </c>
      <c r="J461" s="74" t="str" cm="1">
        <f t="array" ref="J461">IF(SUMPRODUCT(--ISNUMBER(SEARCH(_xlfn._xlws.FILTER(TRANSPOSE(_xlfn.TEXTSPLIT(J$3," "," ",TRUE)),J$3&lt;&gt;""),$F461)))&gt;0,IF($C461&lt;&gt;"",TEXT($C461," - TT.MM"),"")&amp;" "&amp;$G461&amp;IF($D461="",""," "&amp;TEXT($D461,"HH.MM")),"")</f>
        <v/>
      </c>
      <c r="K461" s="74" t="str" cm="1">
        <f t="array" ref="K461">IF(SUMPRODUCT(--ISNUMBER(SEARCH(_xlfn._xlws.FILTER(TRANSPOSE(_xlfn.TEXTSPLIT(K$3," "," ",TRUE)),K$3&lt;&gt;""),$F461)))&gt;0,IF($C461&lt;&gt;"",TEXT($C461," - TT.MM"),"")&amp;" "&amp;$G461&amp;IF($D461="",""," "&amp;TEXT($D461,"HH.MM")),"")</f>
        <v/>
      </c>
      <c r="L461" s="74" t="str" cm="1">
        <f t="array" ref="L461">IF(SUMPRODUCT(--ISNUMBER(SEARCH(_xlfn._xlws.FILTER(TRANSPOSE(_xlfn.TEXTSPLIT(L$3," "," ",TRUE)),L$3&lt;&gt;""),$F461)))&gt;0,IF($C461&lt;&gt;"",TEXT($C461," - TT.MM"),"")&amp;" "&amp;$G461&amp;IF($D461="",""," "&amp;TEXT($D461,"HH.MM")),"")</f>
        <v/>
      </c>
      <c r="M461" s="74" t="str" cm="1">
        <f t="array" ref="M461">IF(SUMPRODUCT(--ISNUMBER(SEARCH(_xlfn._xlws.FILTER(TRANSPOSE(_xlfn.TEXTSPLIT(M$3," "," ",TRUE)),M$3&lt;&gt;""),$F461)))&gt;0,IF($C461&lt;&gt;"",TEXT($C461," - TT.MM"),"")&amp;" "&amp;$G461&amp;IF($D461="",""," "&amp;TEXT($D461,"HH.MM")),"")</f>
        <v/>
      </c>
      <c r="N461" s="74" t="str" cm="1">
        <f t="array" ref="N461">IF(SUMPRODUCT(--ISNUMBER(SEARCH(_xlfn._xlws.FILTER(TRANSPOSE(_xlfn.TEXTSPLIT(N$3," "," ",TRUE)),N$3&lt;&gt;""),$F461)))&gt;0,IF($C461&lt;&gt;"",TEXT($C461," - TT.MM"),"")&amp;" "&amp;$G461&amp;IF($D461="",""," "&amp;TEXT($D461,"HH.MM")),"")</f>
        <v/>
      </c>
      <c r="O461" s="74" t="str" cm="1">
        <f t="array" ref="O461">IF(SUMPRODUCT(--ISNUMBER(SEARCH(_xlfn._xlws.FILTER(TRANSPOSE(_xlfn.TEXTSPLIT(O$3," "," ",TRUE)),O$3&lt;&gt;""),$F461)))&gt;0,IF($C461&lt;&gt;"",TEXT($C461," - TT.MM"),"")&amp;" "&amp;$G461&amp;IF($D461="",""," "&amp;TEXT($D461,"HH.MM")),"")</f>
        <v/>
      </c>
      <c r="W461" s="4" t="b">
        <f t="shared" si="97"/>
        <v>0</v>
      </c>
      <c r="X461" s="4" t="b">
        <f t="shared" si="97"/>
        <v>0</v>
      </c>
      <c r="Y461" s="4" t="b">
        <f t="shared" si="97"/>
        <v>0</v>
      </c>
      <c r="Z461" s="4" t="b">
        <f t="shared" si="96"/>
        <v>0</v>
      </c>
      <c r="AA461" s="4" t="b">
        <f t="shared" si="96"/>
        <v>0</v>
      </c>
      <c r="AB461" s="4" t="b">
        <f t="shared" si="96"/>
        <v>0</v>
      </c>
      <c r="AF461" s="4" t="b">
        <f t="shared" si="93"/>
        <v>0</v>
      </c>
      <c r="AG461" s="4" t="b">
        <f t="shared" si="95"/>
        <v>0</v>
      </c>
      <c r="AH461" s="4" t="b">
        <f t="shared" si="95"/>
        <v>0</v>
      </c>
      <c r="AI461" s="4" t="b">
        <f t="shared" si="95"/>
        <v>0</v>
      </c>
      <c r="AJ461" s="4" t="b">
        <f t="shared" si="94"/>
        <v>0</v>
      </c>
    </row>
    <row r="462" spans="9:36" ht="15.75" customHeight="1" x14ac:dyDescent="0.2">
      <c r="I462" s="74" t="str" cm="1">
        <f t="array" ref="I462">IF(SUMPRODUCT(--ISNUMBER(SEARCH(_xlfn._xlws.FILTER(TRANSPOSE(_xlfn.TEXTSPLIT(I$3," "," ",TRUE)),I$3&lt;&gt;""),$F462)))&gt;0,IF($C462&lt;&gt;"",TEXT($C462," - TT.MM"),"")&amp;" "&amp;$G462&amp;IF($D462="",""," "&amp;TEXT($D462,"HH.MM")),"")</f>
        <v/>
      </c>
      <c r="J462" s="74" t="str" cm="1">
        <f t="array" ref="J462">IF(SUMPRODUCT(--ISNUMBER(SEARCH(_xlfn._xlws.FILTER(TRANSPOSE(_xlfn.TEXTSPLIT(J$3," "," ",TRUE)),J$3&lt;&gt;""),$F462)))&gt;0,IF($C462&lt;&gt;"",TEXT($C462," - TT.MM"),"")&amp;" "&amp;$G462&amp;IF($D462="",""," "&amp;TEXT($D462,"HH.MM")),"")</f>
        <v/>
      </c>
      <c r="K462" s="74" t="str" cm="1">
        <f t="array" ref="K462">IF(SUMPRODUCT(--ISNUMBER(SEARCH(_xlfn._xlws.FILTER(TRANSPOSE(_xlfn.TEXTSPLIT(K$3," "," ",TRUE)),K$3&lt;&gt;""),$F462)))&gt;0,IF($C462&lt;&gt;"",TEXT($C462," - TT.MM"),"")&amp;" "&amp;$G462&amp;IF($D462="",""," "&amp;TEXT($D462,"HH.MM")),"")</f>
        <v/>
      </c>
      <c r="L462" s="74" t="str" cm="1">
        <f t="array" ref="L462">IF(SUMPRODUCT(--ISNUMBER(SEARCH(_xlfn._xlws.FILTER(TRANSPOSE(_xlfn.TEXTSPLIT(L$3," "," ",TRUE)),L$3&lt;&gt;""),$F462)))&gt;0,IF($C462&lt;&gt;"",TEXT($C462," - TT.MM"),"")&amp;" "&amp;$G462&amp;IF($D462="",""," "&amp;TEXT($D462,"HH.MM")),"")</f>
        <v/>
      </c>
      <c r="M462" s="74" t="str" cm="1">
        <f t="array" ref="M462">IF(SUMPRODUCT(--ISNUMBER(SEARCH(_xlfn._xlws.FILTER(TRANSPOSE(_xlfn.TEXTSPLIT(M$3," "," ",TRUE)),M$3&lt;&gt;""),$F462)))&gt;0,IF($C462&lt;&gt;"",TEXT($C462," - TT.MM"),"")&amp;" "&amp;$G462&amp;IF($D462="",""," "&amp;TEXT($D462,"HH.MM")),"")</f>
        <v/>
      </c>
      <c r="N462" s="74" t="str" cm="1">
        <f t="array" ref="N462">IF(SUMPRODUCT(--ISNUMBER(SEARCH(_xlfn._xlws.FILTER(TRANSPOSE(_xlfn.TEXTSPLIT(N$3," "," ",TRUE)),N$3&lt;&gt;""),$F462)))&gt;0,IF($C462&lt;&gt;"",TEXT($C462," - TT.MM"),"")&amp;" "&amp;$G462&amp;IF($D462="",""," "&amp;TEXT($D462,"HH.MM")),"")</f>
        <v/>
      </c>
      <c r="O462" s="74" t="str" cm="1">
        <f t="array" ref="O462">IF(SUMPRODUCT(--ISNUMBER(SEARCH(_xlfn._xlws.FILTER(TRANSPOSE(_xlfn.TEXTSPLIT(O$3," "," ",TRUE)),O$3&lt;&gt;""),$F462)))&gt;0,IF($C462&lt;&gt;"",TEXT($C462," - TT.MM"),"")&amp;" "&amp;$G462&amp;IF($D462="",""," "&amp;TEXT($D462,"HH.MM")),"")</f>
        <v/>
      </c>
      <c r="W462" s="4" t="b">
        <f t="shared" si="97"/>
        <v>0</v>
      </c>
      <c r="X462" s="4" t="b">
        <f t="shared" si="97"/>
        <v>0</v>
      </c>
      <c r="Y462" s="4" t="b">
        <f t="shared" si="97"/>
        <v>0</v>
      </c>
      <c r="Z462" s="4" t="b">
        <f t="shared" si="96"/>
        <v>0</v>
      </c>
      <c r="AA462" s="4" t="b">
        <f t="shared" si="96"/>
        <v>0</v>
      </c>
      <c r="AB462" s="4" t="b">
        <f t="shared" si="96"/>
        <v>0</v>
      </c>
      <c r="AF462" s="4" t="b">
        <f t="shared" si="93"/>
        <v>0</v>
      </c>
      <c r="AG462" s="4" t="b">
        <f t="shared" si="95"/>
        <v>0</v>
      </c>
      <c r="AH462" s="4" t="b">
        <f t="shared" si="95"/>
        <v>0</v>
      </c>
      <c r="AI462" s="4" t="b">
        <f t="shared" si="95"/>
        <v>0</v>
      </c>
      <c r="AJ462" s="4" t="b">
        <f t="shared" si="94"/>
        <v>0</v>
      </c>
    </row>
    <row r="463" spans="9:36" ht="15.75" customHeight="1" x14ac:dyDescent="0.2">
      <c r="I463" s="74" t="str" cm="1">
        <f t="array" ref="I463">IF(SUMPRODUCT(--ISNUMBER(SEARCH(_xlfn._xlws.FILTER(TRANSPOSE(_xlfn.TEXTSPLIT(I$3," "," ",TRUE)),I$3&lt;&gt;""),$F463)))&gt;0,IF($C463&lt;&gt;"",TEXT($C463," - TT.MM"),"")&amp;" "&amp;$G463&amp;IF($D463="",""," "&amp;TEXT($D463,"HH.MM")),"")</f>
        <v/>
      </c>
      <c r="J463" s="74" t="str" cm="1">
        <f t="array" ref="J463">IF(SUMPRODUCT(--ISNUMBER(SEARCH(_xlfn._xlws.FILTER(TRANSPOSE(_xlfn.TEXTSPLIT(J$3," "," ",TRUE)),J$3&lt;&gt;""),$F463)))&gt;0,IF($C463&lt;&gt;"",TEXT($C463," - TT.MM"),"")&amp;" "&amp;$G463&amp;IF($D463="",""," "&amp;TEXT($D463,"HH.MM")),"")</f>
        <v/>
      </c>
      <c r="K463" s="74" t="str" cm="1">
        <f t="array" ref="K463">IF(SUMPRODUCT(--ISNUMBER(SEARCH(_xlfn._xlws.FILTER(TRANSPOSE(_xlfn.TEXTSPLIT(K$3," "," ",TRUE)),K$3&lt;&gt;""),$F463)))&gt;0,IF($C463&lt;&gt;"",TEXT($C463," - TT.MM"),"")&amp;" "&amp;$G463&amp;IF($D463="",""," "&amp;TEXT($D463,"HH.MM")),"")</f>
        <v/>
      </c>
      <c r="L463" s="74" t="str" cm="1">
        <f t="array" ref="L463">IF(SUMPRODUCT(--ISNUMBER(SEARCH(_xlfn._xlws.FILTER(TRANSPOSE(_xlfn.TEXTSPLIT(L$3," "," ",TRUE)),L$3&lt;&gt;""),$F463)))&gt;0,IF($C463&lt;&gt;"",TEXT($C463," - TT.MM"),"")&amp;" "&amp;$G463&amp;IF($D463="",""," "&amp;TEXT($D463,"HH.MM")),"")</f>
        <v/>
      </c>
      <c r="M463" s="74" t="str" cm="1">
        <f t="array" ref="M463">IF(SUMPRODUCT(--ISNUMBER(SEARCH(_xlfn._xlws.FILTER(TRANSPOSE(_xlfn.TEXTSPLIT(M$3," "," ",TRUE)),M$3&lt;&gt;""),$F463)))&gt;0,IF($C463&lt;&gt;"",TEXT($C463," - TT.MM"),"")&amp;" "&amp;$G463&amp;IF($D463="",""," "&amp;TEXT($D463,"HH.MM")),"")</f>
        <v/>
      </c>
      <c r="N463" s="74" t="str" cm="1">
        <f t="array" ref="N463">IF(SUMPRODUCT(--ISNUMBER(SEARCH(_xlfn._xlws.FILTER(TRANSPOSE(_xlfn.TEXTSPLIT(N$3," "," ",TRUE)),N$3&lt;&gt;""),$F463)))&gt;0,IF($C463&lt;&gt;"",TEXT($C463," - TT.MM"),"")&amp;" "&amp;$G463&amp;IF($D463="",""," "&amp;TEXT($D463,"HH.MM")),"")</f>
        <v/>
      </c>
      <c r="O463" s="74" t="str" cm="1">
        <f t="array" ref="O463">IF(SUMPRODUCT(--ISNUMBER(SEARCH(_xlfn._xlws.FILTER(TRANSPOSE(_xlfn.TEXTSPLIT(O$3," "," ",TRUE)),O$3&lt;&gt;""),$F463)))&gt;0,IF($C463&lt;&gt;"",TEXT($C463," - TT.MM"),"")&amp;" "&amp;$G463&amp;IF($D463="",""," "&amp;TEXT($D463,"HH.MM")),"")</f>
        <v/>
      </c>
      <c r="W463" s="4" t="b">
        <f t="shared" si="97"/>
        <v>0</v>
      </c>
      <c r="X463" s="4" t="b">
        <f t="shared" si="97"/>
        <v>0</v>
      </c>
      <c r="Y463" s="4" t="b">
        <f t="shared" si="97"/>
        <v>0</v>
      </c>
      <c r="Z463" s="4" t="b">
        <f t="shared" si="96"/>
        <v>0</v>
      </c>
      <c r="AA463" s="4" t="b">
        <f t="shared" si="96"/>
        <v>0</v>
      </c>
      <c r="AB463" s="4" t="b">
        <f t="shared" si="96"/>
        <v>0</v>
      </c>
      <c r="AF463" s="4" t="b">
        <f t="shared" si="93"/>
        <v>0</v>
      </c>
      <c r="AG463" s="4" t="b">
        <f t="shared" si="95"/>
        <v>0</v>
      </c>
      <c r="AH463" s="4" t="b">
        <f t="shared" si="95"/>
        <v>0</v>
      </c>
      <c r="AI463" s="4" t="b">
        <f t="shared" si="95"/>
        <v>0</v>
      </c>
      <c r="AJ463" s="4" t="b">
        <f t="shared" si="94"/>
        <v>0</v>
      </c>
    </row>
    <row r="464" spans="9:36" ht="15.75" customHeight="1" x14ac:dyDescent="0.2">
      <c r="I464" s="74" t="str" cm="1">
        <f t="array" ref="I464">IF(SUMPRODUCT(--ISNUMBER(SEARCH(_xlfn._xlws.FILTER(TRANSPOSE(_xlfn.TEXTSPLIT(I$3," "," ",TRUE)),I$3&lt;&gt;""),$F464)))&gt;0,IF($C464&lt;&gt;"",TEXT($C464," - TT.MM"),"")&amp;" "&amp;$G464&amp;IF($D464="",""," "&amp;TEXT($D464,"HH.MM")),"")</f>
        <v/>
      </c>
      <c r="J464" s="74" t="str" cm="1">
        <f t="array" ref="J464">IF(SUMPRODUCT(--ISNUMBER(SEARCH(_xlfn._xlws.FILTER(TRANSPOSE(_xlfn.TEXTSPLIT(J$3," "," ",TRUE)),J$3&lt;&gt;""),$F464)))&gt;0,IF($C464&lt;&gt;"",TEXT($C464," - TT.MM"),"")&amp;" "&amp;$G464&amp;IF($D464="",""," "&amp;TEXT($D464,"HH.MM")),"")</f>
        <v/>
      </c>
      <c r="K464" s="74" t="str" cm="1">
        <f t="array" ref="K464">IF(SUMPRODUCT(--ISNUMBER(SEARCH(_xlfn._xlws.FILTER(TRANSPOSE(_xlfn.TEXTSPLIT(K$3," "," ",TRUE)),K$3&lt;&gt;""),$F464)))&gt;0,IF($C464&lt;&gt;"",TEXT($C464," - TT.MM"),"")&amp;" "&amp;$G464&amp;IF($D464="",""," "&amp;TEXT($D464,"HH.MM")),"")</f>
        <v/>
      </c>
      <c r="L464" s="74" t="str" cm="1">
        <f t="array" ref="L464">IF(SUMPRODUCT(--ISNUMBER(SEARCH(_xlfn._xlws.FILTER(TRANSPOSE(_xlfn.TEXTSPLIT(L$3," "," ",TRUE)),L$3&lt;&gt;""),$F464)))&gt;0,IF($C464&lt;&gt;"",TEXT($C464," - TT.MM"),"")&amp;" "&amp;$G464&amp;IF($D464="",""," "&amp;TEXT($D464,"HH.MM")),"")</f>
        <v/>
      </c>
      <c r="M464" s="74" t="str" cm="1">
        <f t="array" ref="M464">IF(SUMPRODUCT(--ISNUMBER(SEARCH(_xlfn._xlws.FILTER(TRANSPOSE(_xlfn.TEXTSPLIT(M$3," "," ",TRUE)),M$3&lt;&gt;""),$F464)))&gt;0,IF($C464&lt;&gt;"",TEXT($C464," - TT.MM"),"")&amp;" "&amp;$G464&amp;IF($D464="",""," "&amp;TEXT($D464,"HH.MM")),"")</f>
        <v/>
      </c>
      <c r="N464" s="74" t="str" cm="1">
        <f t="array" ref="N464">IF(SUMPRODUCT(--ISNUMBER(SEARCH(_xlfn._xlws.FILTER(TRANSPOSE(_xlfn.TEXTSPLIT(N$3," "," ",TRUE)),N$3&lt;&gt;""),$F464)))&gt;0,IF($C464&lt;&gt;"",TEXT($C464," - TT.MM"),"")&amp;" "&amp;$G464&amp;IF($D464="",""," "&amp;TEXT($D464,"HH.MM")),"")</f>
        <v/>
      </c>
      <c r="O464" s="74" t="str" cm="1">
        <f t="array" ref="O464">IF(SUMPRODUCT(--ISNUMBER(SEARCH(_xlfn._xlws.FILTER(TRANSPOSE(_xlfn.TEXTSPLIT(O$3," "," ",TRUE)),O$3&lt;&gt;""),$F464)))&gt;0,IF($C464&lt;&gt;"",TEXT($C464," - TT.MM"),"")&amp;" "&amp;$G464&amp;IF($D464="",""," "&amp;TEXT($D464,"HH.MM")),"")</f>
        <v/>
      </c>
      <c r="W464" s="4" t="b">
        <f t="shared" si="97"/>
        <v>0</v>
      </c>
      <c r="X464" s="4" t="b">
        <f t="shared" si="97"/>
        <v>0</v>
      </c>
      <c r="Y464" s="4" t="b">
        <f t="shared" si="97"/>
        <v>0</v>
      </c>
      <c r="Z464" s="4" t="b">
        <f t="shared" si="96"/>
        <v>0</v>
      </c>
      <c r="AA464" s="4" t="b">
        <f t="shared" si="96"/>
        <v>0</v>
      </c>
      <c r="AB464" s="4" t="b">
        <f t="shared" si="96"/>
        <v>0</v>
      </c>
      <c r="AF464" s="4" t="b">
        <f t="shared" si="93"/>
        <v>0</v>
      </c>
      <c r="AG464" s="4" t="b">
        <f t="shared" si="95"/>
        <v>0</v>
      </c>
      <c r="AH464" s="4" t="b">
        <f t="shared" si="95"/>
        <v>0</v>
      </c>
      <c r="AI464" s="4" t="b">
        <f t="shared" si="95"/>
        <v>0</v>
      </c>
      <c r="AJ464" s="4" t="b">
        <f t="shared" si="94"/>
        <v>0</v>
      </c>
    </row>
    <row r="465" spans="9:36" ht="15.75" customHeight="1" x14ac:dyDescent="0.2">
      <c r="I465" s="74" t="str" cm="1">
        <f t="array" ref="I465">IF(SUMPRODUCT(--ISNUMBER(SEARCH(_xlfn._xlws.FILTER(TRANSPOSE(_xlfn.TEXTSPLIT(I$3," "," ",TRUE)),I$3&lt;&gt;""),$F465)))&gt;0,IF($C465&lt;&gt;"",TEXT($C465," - TT.MM"),"")&amp;" "&amp;$G465&amp;IF($D465="",""," "&amp;TEXT($D465,"HH.MM")),"")</f>
        <v/>
      </c>
      <c r="J465" s="74" t="str" cm="1">
        <f t="array" ref="J465">IF(SUMPRODUCT(--ISNUMBER(SEARCH(_xlfn._xlws.FILTER(TRANSPOSE(_xlfn.TEXTSPLIT(J$3," "," ",TRUE)),J$3&lt;&gt;""),$F465)))&gt;0,IF($C465&lt;&gt;"",TEXT($C465," - TT.MM"),"")&amp;" "&amp;$G465&amp;IF($D465="",""," "&amp;TEXT($D465,"HH.MM")),"")</f>
        <v/>
      </c>
      <c r="K465" s="74" t="str" cm="1">
        <f t="array" ref="K465">IF(SUMPRODUCT(--ISNUMBER(SEARCH(_xlfn._xlws.FILTER(TRANSPOSE(_xlfn.TEXTSPLIT(K$3," "," ",TRUE)),K$3&lt;&gt;""),$F465)))&gt;0,IF($C465&lt;&gt;"",TEXT($C465," - TT.MM"),"")&amp;" "&amp;$G465&amp;IF($D465="",""," "&amp;TEXT($D465,"HH.MM")),"")</f>
        <v/>
      </c>
      <c r="L465" s="74" t="str" cm="1">
        <f t="array" ref="L465">IF(SUMPRODUCT(--ISNUMBER(SEARCH(_xlfn._xlws.FILTER(TRANSPOSE(_xlfn.TEXTSPLIT(L$3," "," ",TRUE)),L$3&lt;&gt;""),$F465)))&gt;0,IF($C465&lt;&gt;"",TEXT($C465," - TT.MM"),"")&amp;" "&amp;$G465&amp;IF($D465="",""," "&amp;TEXT($D465,"HH.MM")),"")</f>
        <v/>
      </c>
      <c r="M465" s="74" t="str" cm="1">
        <f t="array" ref="M465">IF(SUMPRODUCT(--ISNUMBER(SEARCH(_xlfn._xlws.FILTER(TRANSPOSE(_xlfn.TEXTSPLIT(M$3," "," ",TRUE)),M$3&lt;&gt;""),$F465)))&gt;0,IF($C465&lt;&gt;"",TEXT($C465," - TT.MM"),"")&amp;" "&amp;$G465&amp;IF($D465="",""," "&amp;TEXT($D465,"HH.MM")),"")</f>
        <v/>
      </c>
      <c r="N465" s="74" t="str" cm="1">
        <f t="array" ref="N465">IF(SUMPRODUCT(--ISNUMBER(SEARCH(_xlfn._xlws.FILTER(TRANSPOSE(_xlfn.TEXTSPLIT(N$3," "," ",TRUE)),N$3&lt;&gt;""),$F465)))&gt;0,IF($C465&lt;&gt;"",TEXT($C465," - TT.MM"),"")&amp;" "&amp;$G465&amp;IF($D465="",""," "&amp;TEXT($D465,"HH.MM")),"")</f>
        <v/>
      </c>
      <c r="O465" s="74" t="str" cm="1">
        <f t="array" ref="O465">IF(SUMPRODUCT(--ISNUMBER(SEARCH(_xlfn._xlws.FILTER(TRANSPOSE(_xlfn.TEXTSPLIT(O$3," "," ",TRUE)),O$3&lt;&gt;""),$F465)))&gt;0,IF($C465&lt;&gt;"",TEXT($C465," - TT.MM"),"")&amp;" "&amp;$G465&amp;IF($D465="",""," "&amp;TEXT($D465,"HH.MM")),"")</f>
        <v/>
      </c>
      <c r="W465" s="4" t="b">
        <f t="shared" si="97"/>
        <v>0</v>
      </c>
      <c r="X465" s="4" t="b">
        <f t="shared" si="97"/>
        <v>0</v>
      </c>
      <c r="Y465" s="4" t="b">
        <f t="shared" si="97"/>
        <v>0</v>
      </c>
      <c r="Z465" s="4" t="b">
        <f t="shared" si="96"/>
        <v>0</v>
      </c>
      <c r="AA465" s="4" t="b">
        <f t="shared" si="96"/>
        <v>0</v>
      </c>
      <c r="AB465" s="4" t="b">
        <f t="shared" si="96"/>
        <v>0</v>
      </c>
      <c r="AF465" s="4" t="b">
        <f t="shared" ref="AF465:AF481" si="98">OR(W465:AB465)</f>
        <v>0</v>
      </c>
      <c r="AG465" s="4" t="b">
        <f t="shared" si="95"/>
        <v>0</v>
      </c>
      <c r="AH465" s="4" t="b">
        <f t="shared" si="95"/>
        <v>0</v>
      </c>
      <c r="AI465" s="4" t="b">
        <f t="shared" si="95"/>
        <v>0</v>
      </c>
      <c r="AJ465" s="4" t="b">
        <f t="shared" ref="AJ465:AJ528" si="99">OR(W465,X465,Y465,Z465,AA465)</f>
        <v>0</v>
      </c>
    </row>
    <row r="466" spans="9:36" ht="15.75" customHeight="1" x14ac:dyDescent="0.2">
      <c r="I466" s="74" t="str" cm="1">
        <f t="array" ref="I466">IF(SUMPRODUCT(--ISNUMBER(SEARCH(_xlfn._xlws.FILTER(TRANSPOSE(_xlfn.TEXTSPLIT(I$3," "," ",TRUE)),I$3&lt;&gt;""),$F466)))&gt;0,IF($C466&lt;&gt;"",TEXT($C466," - TT.MM"),"")&amp;" "&amp;$G466&amp;IF($D466="",""," "&amp;TEXT($D466,"HH.MM")),"")</f>
        <v/>
      </c>
      <c r="J466" s="74" t="str" cm="1">
        <f t="array" ref="J466">IF(SUMPRODUCT(--ISNUMBER(SEARCH(_xlfn._xlws.FILTER(TRANSPOSE(_xlfn.TEXTSPLIT(J$3," "," ",TRUE)),J$3&lt;&gt;""),$F466)))&gt;0,IF($C466&lt;&gt;"",TEXT($C466," - TT.MM"),"")&amp;" "&amp;$G466&amp;IF($D466="",""," "&amp;TEXT($D466,"HH.MM")),"")</f>
        <v/>
      </c>
      <c r="K466" s="74" t="str" cm="1">
        <f t="array" ref="K466">IF(SUMPRODUCT(--ISNUMBER(SEARCH(_xlfn._xlws.FILTER(TRANSPOSE(_xlfn.TEXTSPLIT(K$3," "," ",TRUE)),K$3&lt;&gt;""),$F466)))&gt;0,IF($C466&lt;&gt;"",TEXT($C466," - TT.MM"),"")&amp;" "&amp;$G466&amp;IF($D466="",""," "&amp;TEXT($D466,"HH.MM")),"")</f>
        <v/>
      </c>
      <c r="L466" s="74" t="str" cm="1">
        <f t="array" ref="L466">IF(SUMPRODUCT(--ISNUMBER(SEARCH(_xlfn._xlws.FILTER(TRANSPOSE(_xlfn.TEXTSPLIT(L$3," "," ",TRUE)),L$3&lt;&gt;""),$F466)))&gt;0,IF($C466&lt;&gt;"",TEXT($C466," - TT.MM"),"")&amp;" "&amp;$G466&amp;IF($D466="",""," "&amp;TEXT($D466,"HH.MM")),"")</f>
        <v/>
      </c>
      <c r="M466" s="74" t="str" cm="1">
        <f t="array" ref="M466">IF(SUMPRODUCT(--ISNUMBER(SEARCH(_xlfn._xlws.FILTER(TRANSPOSE(_xlfn.TEXTSPLIT(M$3," "," ",TRUE)),M$3&lt;&gt;""),$F466)))&gt;0,IF($C466&lt;&gt;"",TEXT($C466," - TT.MM"),"")&amp;" "&amp;$G466&amp;IF($D466="",""," "&amp;TEXT($D466,"HH.MM")),"")</f>
        <v/>
      </c>
      <c r="N466" s="74" t="str" cm="1">
        <f t="array" ref="N466">IF(SUMPRODUCT(--ISNUMBER(SEARCH(_xlfn._xlws.FILTER(TRANSPOSE(_xlfn.TEXTSPLIT(N$3," "," ",TRUE)),N$3&lt;&gt;""),$F466)))&gt;0,IF($C466&lt;&gt;"",TEXT($C466," - TT.MM"),"")&amp;" "&amp;$G466&amp;IF($D466="",""," "&amp;TEXT($D466,"HH.MM")),"")</f>
        <v/>
      </c>
      <c r="O466" s="74" t="str" cm="1">
        <f t="array" ref="O466">IF(SUMPRODUCT(--ISNUMBER(SEARCH(_xlfn._xlws.FILTER(TRANSPOSE(_xlfn.TEXTSPLIT(O$3," "," ",TRUE)),O$3&lt;&gt;""),$F466)))&gt;0,IF($C466&lt;&gt;"",TEXT($C466," - TT.MM"),"")&amp;" "&amp;$G466&amp;IF($D466="",""," "&amp;TEXT($D466,"HH.MM")),"")</f>
        <v/>
      </c>
      <c r="W466" s="4" t="b">
        <f t="shared" si="97"/>
        <v>0</v>
      </c>
      <c r="X466" s="4" t="b">
        <f t="shared" si="97"/>
        <v>0</v>
      </c>
      <c r="Y466" s="4" t="b">
        <f t="shared" si="97"/>
        <v>0</v>
      </c>
      <c r="Z466" s="4" t="b">
        <f t="shared" si="96"/>
        <v>0</v>
      </c>
      <c r="AA466" s="4" t="b">
        <f t="shared" si="96"/>
        <v>0</v>
      </c>
      <c r="AB466" s="4" t="b">
        <f t="shared" si="96"/>
        <v>0</v>
      </c>
      <c r="AF466" s="4" t="b">
        <f t="shared" si="98"/>
        <v>0</v>
      </c>
      <c r="AG466" s="4" t="b">
        <f t="shared" si="95"/>
        <v>0</v>
      </c>
      <c r="AH466" s="4" t="b">
        <f t="shared" si="95"/>
        <v>0</v>
      </c>
      <c r="AI466" s="4" t="b">
        <f t="shared" si="95"/>
        <v>0</v>
      </c>
      <c r="AJ466" s="4" t="b">
        <f t="shared" si="99"/>
        <v>0</v>
      </c>
    </row>
    <row r="467" spans="9:36" ht="15.75" customHeight="1" x14ac:dyDescent="0.2">
      <c r="I467" s="74" t="str" cm="1">
        <f t="array" ref="I467">IF(SUMPRODUCT(--ISNUMBER(SEARCH(_xlfn._xlws.FILTER(TRANSPOSE(_xlfn.TEXTSPLIT(I$3," "," ",TRUE)),I$3&lt;&gt;""),$F467)))&gt;0,IF($C467&lt;&gt;"",TEXT($C467," - TT.MM"),"")&amp;" "&amp;$G467&amp;IF($D467="",""," "&amp;TEXT($D467,"HH.MM")),"")</f>
        <v/>
      </c>
      <c r="J467" s="74" t="str" cm="1">
        <f t="array" ref="J467">IF(SUMPRODUCT(--ISNUMBER(SEARCH(_xlfn._xlws.FILTER(TRANSPOSE(_xlfn.TEXTSPLIT(J$3," "," ",TRUE)),J$3&lt;&gt;""),$F467)))&gt;0,IF($C467&lt;&gt;"",TEXT($C467," - TT.MM"),"")&amp;" "&amp;$G467&amp;IF($D467="",""," "&amp;TEXT($D467,"HH.MM")),"")</f>
        <v/>
      </c>
      <c r="K467" s="74" t="str" cm="1">
        <f t="array" ref="K467">IF(SUMPRODUCT(--ISNUMBER(SEARCH(_xlfn._xlws.FILTER(TRANSPOSE(_xlfn.TEXTSPLIT(K$3," "," ",TRUE)),K$3&lt;&gt;""),$F467)))&gt;0,IF($C467&lt;&gt;"",TEXT($C467," - TT.MM"),"")&amp;" "&amp;$G467&amp;IF($D467="",""," "&amp;TEXT($D467,"HH.MM")),"")</f>
        <v/>
      </c>
      <c r="L467" s="74" t="str" cm="1">
        <f t="array" ref="L467">IF(SUMPRODUCT(--ISNUMBER(SEARCH(_xlfn._xlws.FILTER(TRANSPOSE(_xlfn.TEXTSPLIT(L$3," "," ",TRUE)),L$3&lt;&gt;""),$F467)))&gt;0,IF($C467&lt;&gt;"",TEXT($C467," - TT.MM"),"")&amp;" "&amp;$G467&amp;IF($D467="",""," "&amp;TEXT($D467,"HH.MM")),"")</f>
        <v/>
      </c>
      <c r="M467" s="74" t="str" cm="1">
        <f t="array" ref="M467">IF(SUMPRODUCT(--ISNUMBER(SEARCH(_xlfn._xlws.FILTER(TRANSPOSE(_xlfn.TEXTSPLIT(M$3," "," ",TRUE)),M$3&lt;&gt;""),$F467)))&gt;0,IF($C467&lt;&gt;"",TEXT($C467," - TT.MM"),"")&amp;" "&amp;$G467&amp;IF($D467="",""," "&amp;TEXT($D467,"HH.MM")),"")</f>
        <v/>
      </c>
      <c r="N467" s="74" t="str" cm="1">
        <f t="array" ref="N467">IF(SUMPRODUCT(--ISNUMBER(SEARCH(_xlfn._xlws.FILTER(TRANSPOSE(_xlfn.TEXTSPLIT(N$3," "," ",TRUE)),N$3&lt;&gt;""),$F467)))&gt;0,IF($C467&lt;&gt;"",TEXT($C467," - TT.MM"),"")&amp;" "&amp;$G467&amp;IF($D467="",""," "&amp;TEXT($D467,"HH.MM")),"")</f>
        <v/>
      </c>
      <c r="O467" s="74" t="str" cm="1">
        <f t="array" ref="O467">IF(SUMPRODUCT(--ISNUMBER(SEARCH(_xlfn._xlws.FILTER(TRANSPOSE(_xlfn.TEXTSPLIT(O$3," "," ",TRUE)),O$3&lt;&gt;""),$F467)))&gt;0,IF($C467&lt;&gt;"",TEXT($C467," - TT.MM"),"")&amp;" "&amp;$G467&amp;IF($D467="",""," "&amp;TEXT($D467,"HH.MM")),"")</f>
        <v/>
      </c>
      <c r="W467" s="4" t="b">
        <f t="shared" si="97"/>
        <v>0</v>
      </c>
      <c r="X467" s="4" t="b">
        <f t="shared" si="97"/>
        <v>0</v>
      </c>
      <c r="Y467" s="4" t="b">
        <f t="shared" si="97"/>
        <v>0</v>
      </c>
      <c r="Z467" s="4" t="b">
        <f t="shared" si="96"/>
        <v>0</v>
      </c>
      <c r="AA467" s="4" t="b">
        <f t="shared" si="96"/>
        <v>0</v>
      </c>
      <c r="AB467" s="4" t="b">
        <f t="shared" si="96"/>
        <v>0</v>
      </c>
      <c r="AF467" s="4" t="b">
        <f t="shared" si="98"/>
        <v>0</v>
      </c>
      <c r="AG467" s="4" t="b">
        <f t="shared" ref="AG467:AI481" si="100">OR(W467,$Z467,$AA467)</f>
        <v>0</v>
      </c>
      <c r="AH467" s="4" t="b">
        <f t="shared" si="100"/>
        <v>0</v>
      </c>
      <c r="AI467" s="4" t="b">
        <f t="shared" si="100"/>
        <v>0</v>
      </c>
      <c r="AJ467" s="4" t="b">
        <f t="shared" si="99"/>
        <v>0</v>
      </c>
    </row>
    <row r="468" spans="9:36" ht="15.75" customHeight="1" x14ac:dyDescent="0.2">
      <c r="I468" s="74" t="str" cm="1">
        <f t="array" ref="I468">IF(SUMPRODUCT(--ISNUMBER(SEARCH(_xlfn._xlws.FILTER(TRANSPOSE(_xlfn.TEXTSPLIT(I$3," "," ",TRUE)),I$3&lt;&gt;""),$F468)))&gt;0,IF($C468&lt;&gt;"",TEXT($C468," - TT.MM"),"")&amp;" "&amp;$G468&amp;IF($D468="",""," "&amp;TEXT($D468,"HH.MM")),"")</f>
        <v/>
      </c>
      <c r="J468" s="74" t="str" cm="1">
        <f t="array" ref="J468">IF(SUMPRODUCT(--ISNUMBER(SEARCH(_xlfn._xlws.FILTER(TRANSPOSE(_xlfn.TEXTSPLIT(J$3," "," ",TRUE)),J$3&lt;&gt;""),$F468)))&gt;0,IF($C468&lt;&gt;"",TEXT($C468," - TT.MM"),"")&amp;" "&amp;$G468&amp;IF($D468="",""," "&amp;TEXT($D468,"HH.MM")),"")</f>
        <v/>
      </c>
      <c r="K468" s="74" t="str" cm="1">
        <f t="array" ref="K468">IF(SUMPRODUCT(--ISNUMBER(SEARCH(_xlfn._xlws.FILTER(TRANSPOSE(_xlfn.TEXTSPLIT(K$3," "," ",TRUE)),K$3&lt;&gt;""),$F468)))&gt;0,IF($C468&lt;&gt;"",TEXT($C468," - TT.MM"),"")&amp;" "&amp;$G468&amp;IF($D468="",""," "&amp;TEXT($D468,"HH.MM")),"")</f>
        <v/>
      </c>
      <c r="L468" s="74" t="str" cm="1">
        <f t="array" ref="L468">IF(SUMPRODUCT(--ISNUMBER(SEARCH(_xlfn._xlws.FILTER(TRANSPOSE(_xlfn.TEXTSPLIT(L$3," "," ",TRUE)),L$3&lt;&gt;""),$F468)))&gt;0,IF($C468&lt;&gt;"",TEXT($C468," - TT.MM"),"")&amp;" "&amp;$G468&amp;IF($D468="",""," "&amp;TEXT($D468,"HH.MM")),"")</f>
        <v/>
      </c>
      <c r="M468" s="74" t="str" cm="1">
        <f t="array" ref="M468">IF(SUMPRODUCT(--ISNUMBER(SEARCH(_xlfn._xlws.FILTER(TRANSPOSE(_xlfn.TEXTSPLIT(M$3," "," ",TRUE)),M$3&lt;&gt;""),$F468)))&gt;0,IF($C468&lt;&gt;"",TEXT($C468," - TT.MM"),"")&amp;" "&amp;$G468&amp;IF($D468="",""," "&amp;TEXT($D468,"HH.MM")),"")</f>
        <v/>
      </c>
      <c r="N468" s="74" t="str" cm="1">
        <f t="array" ref="N468">IF(SUMPRODUCT(--ISNUMBER(SEARCH(_xlfn._xlws.FILTER(TRANSPOSE(_xlfn.TEXTSPLIT(N$3," "," ",TRUE)),N$3&lt;&gt;""),$F468)))&gt;0,IF($C468&lt;&gt;"",TEXT($C468," - TT.MM"),"")&amp;" "&amp;$G468&amp;IF($D468="",""," "&amp;TEXT($D468,"HH.MM")),"")</f>
        <v/>
      </c>
      <c r="O468" s="74" t="str" cm="1">
        <f t="array" ref="O468">IF(SUMPRODUCT(--ISNUMBER(SEARCH(_xlfn._xlws.FILTER(TRANSPOSE(_xlfn.TEXTSPLIT(O$3," "," ",TRUE)),O$3&lt;&gt;""),$F468)))&gt;0,IF($C468&lt;&gt;"",TEXT($C468," - TT.MM"),"")&amp;" "&amp;$G468&amp;IF($D468="",""," "&amp;TEXT($D468,"HH.MM")),"")</f>
        <v/>
      </c>
      <c r="W468" s="4" t="b">
        <f t="shared" si="97"/>
        <v>0</v>
      </c>
      <c r="X468" s="4" t="b">
        <f t="shared" si="97"/>
        <v>0</v>
      </c>
      <c r="Y468" s="4" t="b">
        <f t="shared" si="97"/>
        <v>0</v>
      </c>
      <c r="Z468" s="4" t="b">
        <f t="shared" si="96"/>
        <v>0</v>
      </c>
      <c r="AA468" s="4" t="b">
        <f t="shared" si="96"/>
        <v>0</v>
      </c>
      <c r="AB468" s="4" t="b">
        <f t="shared" si="96"/>
        <v>0</v>
      </c>
      <c r="AF468" s="4" t="b">
        <f t="shared" si="98"/>
        <v>0</v>
      </c>
      <c r="AG468" s="4" t="b">
        <f t="shared" si="100"/>
        <v>0</v>
      </c>
      <c r="AH468" s="4" t="b">
        <f t="shared" si="100"/>
        <v>0</v>
      </c>
      <c r="AI468" s="4" t="b">
        <f t="shared" si="100"/>
        <v>0</v>
      </c>
      <c r="AJ468" s="4" t="b">
        <f t="shared" si="99"/>
        <v>0</v>
      </c>
    </row>
    <row r="469" spans="9:36" ht="15.75" customHeight="1" x14ac:dyDescent="0.2">
      <c r="I469" s="74" t="str" cm="1">
        <f t="array" ref="I469">IF(SUMPRODUCT(--ISNUMBER(SEARCH(_xlfn._xlws.FILTER(TRANSPOSE(_xlfn.TEXTSPLIT(I$3," "," ",TRUE)),I$3&lt;&gt;""),$F469)))&gt;0,IF($C469&lt;&gt;"",TEXT($C469," - TT.MM"),"")&amp;" "&amp;$G469&amp;IF($D469="",""," "&amp;TEXT($D469,"HH.MM")),"")</f>
        <v/>
      </c>
      <c r="J469" s="74" t="str" cm="1">
        <f t="array" ref="J469">IF(SUMPRODUCT(--ISNUMBER(SEARCH(_xlfn._xlws.FILTER(TRANSPOSE(_xlfn.TEXTSPLIT(J$3," "," ",TRUE)),J$3&lt;&gt;""),$F469)))&gt;0,IF($C469&lt;&gt;"",TEXT($C469," - TT.MM"),"")&amp;" "&amp;$G469&amp;IF($D469="",""," "&amp;TEXT($D469,"HH.MM")),"")</f>
        <v/>
      </c>
      <c r="K469" s="74" t="str" cm="1">
        <f t="array" ref="K469">IF(SUMPRODUCT(--ISNUMBER(SEARCH(_xlfn._xlws.FILTER(TRANSPOSE(_xlfn.TEXTSPLIT(K$3," "," ",TRUE)),K$3&lt;&gt;""),$F469)))&gt;0,IF($C469&lt;&gt;"",TEXT($C469," - TT.MM"),"")&amp;" "&amp;$G469&amp;IF($D469="",""," "&amp;TEXT($D469,"HH.MM")),"")</f>
        <v/>
      </c>
      <c r="L469" s="74" t="str" cm="1">
        <f t="array" ref="L469">IF(SUMPRODUCT(--ISNUMBER(SEARCH(_xlfn._xlws.FILTER(TRANSPOSE(_xlfn.TEXTSPLIT(L$3," "," ",TRUE)),L$3&lt;&gt;""),$F469)))&gt;0,IF($C469&lt;&gt;"",TEXT($C469," - TT.MM"),"")&amp;" "&amp;$G469&amp;IF($D469="",""," "&amp;TEXT($D469,"HH.MM")),"")</f>
        <v/>
      </c>
      <c r="M469" s="74" t="str" cm="1">
        <f t="array" ref="M469">IF(SUMPRODUCT(--ISNUMBER(SEARCH(_xlfn._xlws.FILTER(TRANSPOSE(_xlfn.TEXTSPLIT(M$3," "," ",TRUE)),M$3&lt;&gt;""),$F469)))&gt;0,IF($C469&lt;&gt;"",TEXT($C469," - TT.MM"),"")&amp;" "&amp;$G469&amp;IF($D469="",""," "&amp;TEXT($D469,"HH.MM")),"")</f>
        <v/>
      </c>
      <c r="N469" s="74" t="str" cm="1">
        <f t="array" ref="N469">IF(SUMPRODUCT(--ISNUMBER(SEARCH(_xlfn._xlws.FILTER(TRANSPOSE(_xlfn.TEXTSPLIT(N$3," "," ",TRUE)),N$3&lt;&gt;""),$F469)))&gt;0,IF($C469&lt;&gt;"",TEXT($C469," - TT.MM"),"")&amp;" "&amp;$G469&amp;IF($D469="",""," "&amp;TEXT($D469,"HH.MM")),"")</f>
        <v/>
      </c>
      <c r="O469" s="74" t="str" cm="1">
        <f t="array" ref="O469">IF(SUMPRODUCT(--ISNUMBER(SEARCH(_xlfn._xlws.FILTER(TRANSPOSE(_xlfn.TEXTSPLIT(O$3," "," ",TRUE)),O$3&lt;&gt;""),$F469)))&gt;0,IF($C469&lt;&gt;"",TEXT($C469," - TT.MM"),"")&amp;" "&amp;$G469&amp;IF($D469="",""," "&amp;TEXT($D469,"HH.MM")),"")</f>
        <v/>
      </c>
      <c r="W469" s="4" t="b">
        <f t="shared" si="97"/>
        <v>0</v>
      </c>
      <c r="X469" s="4" t="b">
        <f t="shared" si="97"/>
        <v>0</v>
      </c>
      <c r="Y469" s="4" t="b">
        <f t="shared" si="97"/>
        <v>0</v>
      </c>
      <c r="Z469" s="4" t="b">
        <f t="shared" si="96"/>
        <v>0</v>
      </c>
      <c r="AA469" s="4" t="b">
        <f t="shared" si="96"/>
        <v>0</v>
      </c>
      <c r="AB469" s="4" t="b">
        <f t="shared" si="96"/>
        <v>0</v>
      </c>
      <c r="AF469" s="4" t="b">
        <f t="shared" si="98"/>
        <v>0</v>
      </c>
      <c r="AG469" s="4" t="b">
        <f t="shared" si="100"/>
        <v>0</v>
      </c>
      <c r="AH469" s="4" t="b">
        <f t="shared" si="100"/>
        <v>0</v>
      </c>
      <c r="AI469" s="4" t="b">
        <f t="shared" si="100"/>
        <v>0</v>
      </c>
      <c r="AJ469" s="4" t="b">
        <f t="shared" si="99"/>
        <v>0</v>
      </c>
    </row>
    <row r="470" spans="9:36" ht="15.75" customHeight="1" x14ac:dyDescent="0.2">
      <c r="I470" s="74" t="str" cm="1">
        <f t="array" ref="I470">IF(SUMPRODUCT(--ISNUMBER(SEARCH(_xlfn._xlws.FILTER(TRANSPOSE(_xlfn.TEXTSPLIT(I$3," "," ",TRUE)),I$3&lt;&gt;""),$F470)))&gt;0,IF($C470&lt;&gt;"",TEXT($C470," - TT.MM"),"")&amp;" "&amp;$G470&amp;IF($D470="",""," "&amp;TEXT($D470,"HH.MM")),"")</f>
        <v/>
      </c>
      <c r="J470" s="74" t="str" cm="1">
        <f t="array" ref="J470">IF(SUMPRODUCT(--ISNUMBER(SEARCH(_xlfn._xlws.FILTER(TRANSPOSE(_xlfn.TEXTSPLIT(J$3," "," ",TRUE)),J$3&lt;&gt;""),$F470)))&gt;0,IF($C470&lt;&gt;"",TEXT($C470," - TT.MM"),"")&amp;" "&amp;$G470&amp;IF($D470="",""," "&amp;TEXT($D470,"HH.MM")),"")</f>
        <v/>
      </c>
      <c r="K470" s="74" t="str" cm="1">
        <f t="array" ref="K470">IF(SUMPRODUCT(--ISNUMBER(SEARCH(_xlfn._xlws.FILTER(TRANSPOSE(_xlfn.TEXTSPLIT(K$3," "," ",TRUE)),K$3&lt;&gt;""),$F470)))&gt;0,IF($C470&lt;&gt;"",TEXT($C470," - TT.MM"),"")&amp;" "&amp;$G470&amp;IF($D470="",""," "&amp;TEXT($D470,"HH.MM")),"")</f>
        <v/>
      </c>
      <c r="L470" s="74" t="str" cm="1">
        <f t="array" ref="L470">IF(SUMPRODUCT(--ISNUMBER(SEARCH(_xlfn._xlws.FILTER(TRANSPOSE(_xlfn.TEXTSPLIT(L$3," "," ",TRUE)),L$3&lt;&gt;""),$F470)))&gt;0,IF($C470&lt;&gt;"",TEXT($C470," - TT.MM"),"")&amp;" "&amp;$G470&amp;IF($D470="",""," "&amp;TEXT($D470,"HH.MM")),"")</f>
        <v/>
      </c>
      <c r="M470" s="74" t="str" cm="1">
        <f t="array" ref="M470">IF(SUMPRODUCT(--ISNUMBER(SEARCH(_xlfn._xlws.FILTER(TRANSPOSE(_xlfn.TEXTSPLIT(M$3," "," ",TRUE)),M$3&lt;&gt;""),$F470)))&gt;0,IF($C470&lt;&gt;"",TEXT($C470," - TT.MM"),"")&amp;" "&amp;$G470&amp;IF($D470="",""," "&amp;TEXT($D470,"HH.MM")),"")</f>
        <v/>
      </c>
      <c r="N470" s="74" t="str" cm="1">
        <f t="array" ref="N470">IF(SUMPRODUCT(--ISNUMBER(SEARCH(_xlfn._xlws.FILTER(TRANSPOSE(_xlfn.TEXTSPLIT(N$3," "," ",TRUE)),N$3&lt;&gt;""),$F470)))&gt;0,IF($C470&lt;&gt;"",TEXT($C470," - TT.MM"),"")&amp;" "&amp;$G470&amp;IF($D470="",""," "&amp;TEXT($D470,"HH.MM")),"")</f>
        <v/>
      </c>
      <c r="O470" s="74" t="str" cm="1">
        <f t="array" ref="O470">IF(SUMPRODUCT(--ISNUMBER(SEARCH(_xlfn._xlws.FILTER(TRANSPOSE(_xlfn.TEXTSPLIT(O$3," "," ",TRUE)),O$3&lt;&gt;""),$F470)))&gt;0,IF($C470&lt;&gt;"",TEXT($C470," - TT.MM"),"")&amp;" "&amp;$G470&amp;IF($D470="",""," "&amp;TEXT($D470,"HH.MM")),"")</f>
        <v/>
      </c>
      <c r="W470" s="4" t="b">
        <f t="shared" si="97"/>
        <v>0</v>
      </c>
      <c r="X470" s="4" t="b">
        <f t="shared" si="97"/>
        <v>0</v>
      </c>
      <c r="Y470" s="4" t="b">
        <f t="shared" si="97"/>
        <v>0</v>
      </c>
      <c r="Z470" s="4" t="b">
        <f t="shared" si="96"/>
        <v>0</v>
      </c>
      <c r="AA470" s="4" t="b">
        <f t="shared" si="96"/>
        <v>0</v>
      </c>
      <c r="AB470" s="4" t="b">
        <f t="shared" si="96"/>
        <v>0</v>
      </c>
      <c r="AF470" s="4" t="b">
        <f t="shared" si="98"/>
        <v>0</v>
      </c>
      <c r="AG470" s="4" t="b">
        <f t="shared" si="100"/>
        <v>0</v>
      </c>
      <c r="AH470" s="4" t="b">
        <f t="shared" si="100"/>
        <v>0</v>
      </c>
      <c r="AI470" s="4" t="b">
        <f t="shared" si="100"/>
        <v>0</v>
      </c>
      <c r="AJ470" s="4" t="b">
        <f t="shared" si="99"/>
        <v>0</v>
      </c>
    </row>
    <row r="471" spans="9:36" ht="15.75" customHeight="1" x14ac:dyDescent="0.2">
      <c r="I471" s="74" t="str" cm="1">
        <f t="array" ref="I471">IF(SUMPRODUCT(--ISNUMBER(SEARCH(_xlfn._xlws.FILTER(TRANSPOSE(_xlfn.TEXTSPLIT(I$3," "," ",TRUE)),I$3&lt;&gt;""),$F471)))&gt;0,IF($C471&lt;&gt;"",TEXT($C471," - TT.MM"),"")&amp;" "&amp;$G471&amp;IF($D471="",""," "&amp;TEXT($D471,"HH.MM")),"")</f>
        <v/>
      </c>
      <c r="J471" s="74" t="str" cm="1">
        <f t="array" ref="J471">IF(SUMPRODUCT(--ISNUMBER(SEARCH(_xlfn._xlws.FILTER(TRANSPOSE(_xlfn.TEXTSPLIT(J$3," "," ",TRUE)),J$3&lt;&gt;""),$F471)))&gt;0,IF($C471&lt;&gt;"",TEXT($C471," - TT.MM"),"")&amp;" "&amp;$G471&amp;IF($D471="",""," "&amp;TEXT($D471,"HH.MM")),"")</f>
        <v/>
      </c>
      <c r="K471" s="74" t="str" cm="1">
        <f t="array" ref="K471">IF(SUMPRODUCT(--ISNUMBER(SEARCH(_xlfn._xlws.FILTER(TRANSPOSE(_xlfn.TEXTSPLIT(K$3," "," ",TRUE)),K$3&lt;&gt;""),$F471)))&gt;0,IF($C471&lt;&gt;"",TEXT($C471," - TT.MM"),"")&amp;" "&amp;$G471&amp;IF($D471="",""," "&amp;TEXT($D471,"HH.MM")),"")</f>
        <v/>
      </c>
      <c r="L471" s="74" t="str" cm="1">
        <f t="array" ref="L471">IF(SUMPRODUCT(--ISNUMBER(SEARCH(_xlfn._xlws.FILTER(TRANSPOSE(_xlfn.TEXTSPLIT(L$3," "," ",TRUE)),L$3&lt;&gt;""),$F471)))&gt;0,IF($C471&lt;&gt;"",TEXT($C471," - TT.MM"),"")&amp;" "&amp;$G471&amp;IF($D471="",""," "&amp;TEXT($D471,"HH.MM")),"")</f>
        <v/>
      </c>
      <c r="M471" s="74" t="str" cm="1">
        <f t="array" ref="M471">IF(SUMPRODUCT(--ISNUMBER(SEARCH(_xlfn._xlws.FILTER(TRANSPOSE(_xlfn.TEXTSPLIT(M$3," "," ",TRUE)),M$3&lt;&gt;""),$F471)))&gt;0,IF($C471&lt;&gt;"",TEXT($C471," - TT.MM"),"")&amp;" "&amp;$G471&amp;IF($D471="",""," "&amp;TEXT($D471,"HH.MM")),"")</f>
        <v/>
      </c>
      <c r="N471" s="74" t="str" cm="1">
        <f t="array" ref="N471">IF(SUMPRODUCT(--ISNUMBER(SEARCH(_xlfn._xlws.FILTER(TRANSPOSE(_xlfn.TEXTSPLIT(N$3," "," ",TRUE)),N$3&lt;&gt;""),$F471)))&gt;0,IF($C471&lt;&gt;"",TEXT($C471," - TT.MM"),"")&amp;" "&amp;$G471&amp;IF($D471="",""," "&amp;TEXT($D471,"HH.MM")),"")</f>
        <v/>
      </c>
      <c r="O471" s="74" t="str" cm="1">
        <f t="array" ref="O471">IF(SUMPRODUCT(--ISNUMBER(SEARCH(_xlfn._xlws.FILTER(TRANSPOSE(_xlfn.TEXTSPLIT(O$3," "," ",TRUE)),O$3&lt;&gt;""),$F471)))&gt;0,IF($C471&lt;&gt;"",TEXT($C471," - TT.MM"),"")&amp;" "&amp;$G471&amp;IF($D471="",""," "&amp;TEXT($D471,"HH.MM")),"")</f>
        <v/>
      </c>
      <c r="W471" s="4" t="b">
        <f t="shared" si="97"/>
        <v>0</v>
      </c>
      <c r="X471" s="4" t="b">
        <f t="shared" si="97"/>
        <v>0</v>
      </c>
      <c r="Y471" s="4" t="b">
        <f t="shared" si="97"/>
        <v>0</v>
      </c>
      <c r="Z471" s="4" t="b">
        <f t="shared" si="96"/>
        <v>0</v>
      </c>
      <c r="AA471" s="4" t="b">
        <f t="shared" si="96"/>
        <v>0</v>
      </c>
      <c r="AB471" s="4" t="b">
        <f t="shared" si="96"/>
        <v>0</v>
      </c>
      <c r="AF471" s="4" t="b">
        <f t="shared" si="98"/>
        <v>0</v>
      </c>
      <c r="AG471" s="4" t="b">
        <f t="shared" si="100"/>
        <v>0</v>
      </c>
      <c r="AH471" s="4" t="b">
        <f t="shared" si="100"/>
        <v>0</v>
      </c>
      <c r="AI471" s="4" t="b">
        <f t="shared" si="100"/>
        <v>0</v>
      </c>
      <c r="AJ471" s="4" t="b">
        <f t="shared" si="99"/>
        <v>0</v>
      </c>
    </row>
    <row r="472" spans="9:36" ht="15.75" customHeight="1" x14ac:dyDescent="0.2">
      <c r="I472" s="74" t="str" cm="1">
        <f t="array" ref="I472">IF(SUMPRODUCT(--ISNUMBER(SEARCH(_xlfn._xlws.FILTER(TRANSPOSE(_xlfn.TEXTSPLIT(I$3," "," ",TRUE)),I$3&lt;&gt;""),$F472)))&gt;0,IF($C472&lt;&gt;"",TEXT($C472," - TT.MM"),"")&amp;" "&amp;$G472&amp;IF($D472="",""," "&amp;TEXT($D472,"HH.MM")),"")</f>
        <v/>
      </c>
      <c r="J472" s="74" t="str" cm="1">
        <f t="array" ref="J472">IF(SUMPRODUCT(--ISNUMBER(SEARCH(_xlfn._xlws.FILTER(TRANSPOSE(_xlfn.TEXTSPLIT(J$3," "," ",TRUE)),J$3&lt;&gt;""),$F472)))&gt;0,IF($C472&lt;&gt;"",TEXT($C472," - TT.MM"),"")&amp;" "&amp;$G472&amp;IF($D472="",""," "&amp;TEXT($D472,"HH.MM")),"")</f>
        <v/>
      </c>
      <c r="K472" s="74" t="str" cm="1">
        <f t="array" ref="K472">IF(SUMPRODUCT(--ISNUMBER(SEARCH(_xlfn._xlws.FILTER(TRANSPOSE(_xlfn.TEXTSPLIT(K$3," "," ",TRUE)),K$3&lt;&gt;""),$F472)))&gt;0,IF($C472&lt;&gt;"",TEXT($C472," - TT.MM"),"")&amp;" "&amp;$G472&amp;IF($D472="",""," "&amp;TEXT($D472,"HH.MM")),"")</f>
        <v/>
      </c>
      <c r="L472" s="74" t="str" cm="1">
        <f t="array" ref="L472">IF(SUMPRODUCT(--ISNUMBER(SEARCH(_xlfn._xlws.FILTER(TRANSPOSE(_xlfn.TEXTSPLIT(L$3," "," ",TRUE)),L$3&lt;&gt;""),$F472)))&gt;0,IF($C472&lt;&gt;"",TEXT($C472," - TT.MM"),"")&amp;" "&amp;$G472&amp;IF($D472="",""," "&amp;TEXT($D472,"HH.MM")),"")</f>
        <v/>
      </c>
      <c r="M472" s="74" t="str" cm="1">
        <f t="array" ref="M472">IF(SUMPRODUCT(--ISNUMBER(SEARCH(_xlfn._xlws.FILTER(TRANSPOSE(_xlfn.TEXTSPLIT(M$3," "," ",TRUE)),M$3&lt;&gt;""),$F472)))&gt;0,IF($C472&lt;&gt;"",TEXT($C472," - TT.MM"),"")&amp;" "&amp;$G472&amp;IF($D472="",""," "&amp;TEXT($D472,"HH.MM")),"")</f>
        <v/>
      </c>
      <c r="N472" s="74" t="str" cm="1">
        <f t="array" ref="N472">IF(SUMPRODUCT(--ISNUMBER(SEARCH(_xlfn._xlws.FILTER(TRANSPOSE(_xlfn.TEXTSPLIT(N$3," "," ",TRUE)),N$3&lt;&gt;""),$F472)))&gt;0,IF($C472&lt;&gt;"",TEXT($C472," - TT.MM"),"")&amp;" "&amp;$G472&amp;IF($D472="",""," "&amp;TEXT($D472,"HH.MM")),"")</f>
        <v/>
      </c>
      <c r="O472" s="74" t="str" cm="1">
        <f t="array" ref="O472">IF(SUMPRODUCT(--ISNUMBER(SEARCH(_xlfn._xlws.FILTER(TRANSPOSE(_xlfn.TEXTSPLIT(O$3," "," ",TRUE)),O$3&lt;&gt;""),$F472)))&gt;0,IF($C472&lt;&gt;"",TEXT($C472," - TT.MM"),"")&amp;" "&amp;$G472&amp;IF($D472="",""," "&amp;TEXT($D472,"HH.MM")),"")</f>
        <v/>
      </c>
      <c r="W472" s="4" t="b">
        <f t="shared" si="97"/>
        <v>0</v>
      </c>
      <c r="X472" s="4" t="b">
        <f t="shared" si="97"/>
        <v>0</v>
      </c>
      <c r="Y472" s="4" t="b">
        <f t="shared" si="97"/>
        <v>0</v>
      </c>
      <c r="Z472" s="4" t="b">
        <f t="shared" si="96"/>
        <v>0</v>
      </c>
      <c r="AA472" s="4" t="b">
        <f t="shared" si="96"/>
        <v>0</v>
      </c>
      <c r="AB472" s="4" t="b">
        <f t="shared" si="96"/>
        <v>0</v>
      </c>
      <c r="AF472" s="4" t="b">
        <f t="shared" si="98"/>
        <v>0</v>
      </c>
      <c r="AG472" s="4" t="b">
        <f t="shared" si="100"/>
        <v>0</v>
      </c>
      <c r="AH472" s="4" t="b">
        <f t="shared" si="100"/>
        <v>0</v>
      </c>
      <c r="AI472" s="4" t="b">
        <f t="shared" si="100"/>
        <v>0</v>
      </c>
      <c r="AJ472" s="4" t="b">
        <f t="shared" si="99"/>
        <v>0</v>
      </c>
    </row>
    <row r="473" spans="9:36" ht="15.75" customHeight="1" x14ac:dyDescent="0.2">
      <c r="I473" s="74" t="str" cm="1">
        <f t="array" ref="I473">IF(SUMPRODUCT(--ISNUMBER(SEARCH(_xlfn._xlws.FILTER(TRANSPOSE(_xlfn.TEXTSPLIT(I$3," "," ",TRUE)),I$3&lt;&gt;""),$F473)))&gt;0,IF($C473&lt;&gt;"",TEXT($C473," - TT.MM"),"")&amp;" "&amp;$G473&amp;IF($D473="",""," "&amp;TEXT($D473,"HH.MM")),"")</f>
        <v/>
      </c>
      <c r="J473" s="74" t="str" cm="1">
        <f t="array" ref="J473">IF(SUMPRODUCT(--ISNUMBER(SEARCH(_xlfn._xlws.FILTER(TRANSPOSE(_xlfn.TEXTSPLIT(J$3," "," ",TRUE)),J$3&lt;&gt;""),$F473)))&gt;0,IF($C473&lt;&gt;"",TEXT($C473," - TT.MM"),"")&amp;" "&amp;$G473&amp;IF($D473="",""," "&amp;TEXT($D473,"HH.MM")),"")</f>
        <v/>
      </c>
      <c r="K473" s="74" t="str" cm="1">
        <f t="array" ref="K473">IF(SUMPRODUCT(--ISNUMBER(SEARCH(_xlfn._xlws.FILTER(TRANSPOSE(_xlfn.TEXTSPLIT(K$3," "," ",TRUE)),K$3&lt;&gt;""),$F473)))&gt;0,IF($C473&lt;&gt;"",TEXT($C473," - TT.MM"),"")&amp;" "&amp;$G473&amp;IF($D473="",""," "&amp;TEXT($D473,"HH.MM")),"")</f>
        <v/>
      </c>
      <c r="L473" s="74" t="str" cm="1">
        <f t="array" ref="L473">IF(SUMPRODUCT(--ISNUMBER(SEARCH(_xlfn._xlws.FILTER(TRANSPOSE(_xlfn.TEXTSPLIT(L$3," "," ",TRUE)),L$3&lt;&gt;""),$F473)))&gt;0,IF($C473&lt;&gt;"",TEXT($C473," - TT.MM"),"")&amp;" "&amp;$G473&amp;IF($D473="",""," "&amp;TEXT($D473,"HH.MM")),"")</f>
        <v/>
      </c>
      <c r="M473" s="74" t="str" cm="1">
        <f t="array" ref="M473">IF(SUMPRODUCT(--ISNUMBER(SEARCH(_xlfn._xlws.FILTER(TRANSPOSE(_xlfn.TEXTSPLIT(M$3," "," ",TRUE)),M$3&lt;&gt;""),$F473)))&gt;0,IF($C473&lt;&gt;"",TEXT($C473," - TT.MM"),"")&amp;" "&amp;$G473&amp;IF($D473="",""," "&amp;TEXT($D473,"HH.MM")),"")</f>
        <v/>
      </c>
      <c r="N473" s="74" t="str" cm="1">
        <f t="array" ref="N473">IF(SUMPRODUCT(--ISNUMBER(SEARCH(_xlfn._xlws.FILTER(TRANSPOSE(_xlfn.TEXTSPLIT(N$3," "," ",TRUE)),N$3&lt;&gt;""),$F473)))&gt;0,IF($C473&lt;&gt;"",TEXT($C473," - TT.MM"),"")&amp;" "&amp;$G473&amp;IF($D473="",""," "&amp;TEXT($D473,"HH.MM")),"")</f>
        <v/>
      </c>
      <c r="O473" s="74" t="str" cm="1">
        <f t="array" ref="O473">IF(SUMPRODUCT(--ISNUMBER(SEARCH(_xlfn._xlws.FILTER(TRANSPOSE(_xlfn.TEXTSPLIT(O$3," "," ",TRUE)),O$3&lt;&gt;""),$F473)))&gt;0,IF($C473&lt;&gt;"",TEXT($C473," - TT.MM"),"")&amp;" "&amp;$G473&amp;IF($D473="",""," "&amp;TEXT($D473,"HH.MM")),"")</f>
        <v/>
      </c>
      <c r="W473" s="4" t="b">
        <f t="shared" si="97"/>
        <v>0</v>
      </c>
      <c r="X473" s="4" t="b">
        <f t="shared" si="97"/>
        <v>0</v>
      </c>
      <c r="Y473" s="4" t="b">
        <f t="shared" si="97"/>
        <v>0</v>
      </c>
      <c r="Z473" s="4" t="b">
        <f t="shared" si="96"/>
        <v>0</v>
      </c>
      <c r="AA473" s="4" t="b">
        <f t="shared" si="96"/>
        <v>0</v>
      </c>
      <c r="AB473" s="4" t="b">
        <f t="shared" si="96"/>
        <v>0</v>
      </c>
      <c r="AF473" s="4" t="b">
        <f t="shared" si="98"/>
        <v>0</v>
      </c>
      <c r="AG473" s="4" t="b">
        <f t="shared" si="100"/>
        <v>0</v>
      </c>
      <c r="AH473" s="4" t="b">
        <f t="shared" si="100"/>
        <v>0</v>
      </c>
      <c r="AI473" s="4" t="b">
        <f t="shared" si="100"/>
        <v>0</v>
      </c>
      <c r="AJ473" s="4" t="b">
        <f t="shared" si="99"/>
        <v>0</v>
      </c>
    </row>
    <row r="474" spans="9:36" ht="15.75" customHeight="1" x14ac:dyDescent="0.2">
      <c r="I474" s="74" t="str" cm="1">
        <f t="array" ref="I474">IF(SUMPRODUCT(--ISNUMBER(SEARCH(_xlfn._xlws.FILTER(TRANSPOSE(_xlfn.TEXTSPLIT(I$3," "," ",TRUE)),I$3&lt;&gt;""),$F474)))&gt;0,IF($C474&lt;&gt;"",TEXT($C474," - TT.MM"),"")&amp;" "&amp;$G474&amp;IF($D474="",""," "&amp;TEXT($D474,"HH.MM")),"")</f>
        <v/>
      </c>
      <c r="J474" s="74" t="str" cm="1">
        <f t="array" ref="J474">IF(SUMPRODUCT(--ISNUMBER(SEARCH(_xlfn._xlws.FILTER(TRANSPOSE(_xlfn.TEXTSPLIT(J$3," "," ",TRUE)),J$3&lt;&gt;""),$F474)))&gt;0,IF($C474&lt;&gt;"",TEXT($C474," - TT.MM"),"")&amp;" "&amp;$G474&amp;IF($D474="",""," "&amp;TEXT($D474,"HH.MM")),"")</f>
        <v/>
      </c>
      <c r="K474" s="74" t="str" cm="1">
        <f t="array" ref="K474">IF(SUMPRODUCT(--ISNUMBER(SEARCH(_xlfn._xlws.FILTER(TRANSPOSE(_xlfn.TEXTSPLIT(K$3," "," ",TRUE)),K$3&lt;&gt;""),$F474)))&gt;0,IF($C474&lt;&gt;"",TEXT($C474," - TT.MM"),"")&amp;" "&amp;$G474&amp;IF($D474="",""," "&amp;TEXT($D474,"HH.MM")),"")</f>
        <v/>
      </c>
      <c r="L474" s="74" t="str" cm="1">
        <f t="array" ref="L474">IF(SUMPRODUCT(--ISNUMBER(SEARCH(_xlfn._xlws.FILTER(TRANSPOSE(_xlfn.TEXTSPLIT(L$3," "," ",TRUE)),L$3&lt;&gt;""),$F474)))&gt;0,IF($C474&lt;&gt;"",TEXT($C474," - TT.MM"),"")&amp;" "&amp;$G474&amp;IF($D474="",""," "&amp;TEXT($D474,"HH.MM")),"")</f>
        <v/>
      </c>
      <c r="M474" s="74" t="str" cm="1">
        <f t="array" ref="M474">IF(SUMPRODUCT(--ISNUMBER(SEARCH(_xlfn._xlws.FILTER(TRANSPOSE(_xlfn.TEXTSPLIT(M$3," "," ",TRUE)),M$3&lt;&gt;""),$F474)))&gt;0,IF($C474&lt;&gt;"",TEXT($C474," - TT.MM"),"")&amp;" "&amp;$G474&amp;IF($D474="",""," "&amp;TEXT($D474,"HH.MM")),"")</f>
        <v/>
      </c>
      <c r="N474" s="74" t="str" cm="1">
        <f t="array" ref="N474">IF(SUMPRODUCT(--ISNUMBER(SEARCH(_xlfn._xlws.FILTER(TRANSPOSE(_xlfn.TEXTSPLIT(N$3," "," ",TRUE)),N$3&lt;&gt;""),$F474)))&gt;0,IF($C474&lt;&gt;"",TEXT($C474," - TT.MM"),"")&amp;" "&amp;$G474&amp;IF($D474="",""," "&amp;TEXT($D474,"HH.MM")),"")</f>
        <v/>
      </c>
      <c r="O474" s="74" t="str" cm="1">
        <f t="array" ref="O474">IF(SUMPRODUCT(--ISNUMBER(SEARCH(_xlfn._xlws.FILTER(TRANSPOSE(_xlfn.TEXTSPLIT(O$3," "," ",TRUE)),O$3&lt;&gt;""),$F474)))&gt;0,IF($C474&lt;&gt;"",TEXT($C474," - TT.MM"),"")&amp;" "&amp;$G474&amp;IF($D474="",""," "&amp;TEXT($D474,"HH.MM")),"")</f>
        <v/>
      </c>
      <c r="W474" s="4" t="b">
        <f t="shared" si="97"/>
        <v>0</v>
      </c>
      <c r="X474" s="4" t="b">
        <f t="shared" si="97"/>
        <v>0</v>
      </c>
      <c r="Y474" s="4" t="b">
        <f t="shared" si="97"/>
        <v>0</v>
      </c>
      <c r="Z474" s="4" t="b">
        <f t="shared" si="96"/>
        <v>0</v>
      </c>
      <c r="AA474" s="4" t="b">
        <f t="shared" si="96"/>
        <v>0</v>
      </c>
      <c r="AB474" s="4" t="b">
        <f t="shared" si="96"/>
        <v>0</v>
      </c>
      <c r="AF474" s="4" t="b">
        <f t="shared" si="98"/>
        <v>0</v>
      </c>
      <c r="AG474" s="4" t="b">
        <f t="shared" si="100"/>
        <v>0</v>
      </c>
      <c r="AH474" s="4" t="b">
        <f t="shared" si="100"/>
        <v>0</v>
      </c>
      <c r="AI474" s="4" t="b">
        <f t="shared" si="100"/>
        <v>0</v>
      </c>
      <c r="AJ474" s="4" t="b">
        <f t="shared" si="99"/>
        <v>0</v>
      </c>
    </row>
    <row r="475" spans="9:36" ht="15.75" customHeight="1" x14ac:dyDescent="0.2">
      <c r="I475" s="74" t="str" cm="1">
        <f t="array" ref="I475">IF(SUMPRODUCT(--ISNUMBER(SEARCH(_xlfn._xlws.FILTER(TRANSPOSE(_xlfn.TEXTSPLIT(I$3," "," ",TRUE)),I$3&lt;&gt;""),$F475)))&gt;0,IF($C475&lt;&gt;"",TEXT($C475," - TT.MM"),"")&amp;" "&amp;$G475&amp;IF($D475="",""," "&amp;TEXT($D475,"HH.MM")),"")</f>
        <v/>
      </c>
      <c r="J475" s="74" t="str" cm="1">
        <f t="array" ref="J475">IF(SUMPRODUCT(--ISNUMBER(SEARCH(_xlfn._xlws.FILTER(TRANSPOSE(_xlfn.TEXTSPLIT(J$3," "," ",TRUE)),J$3&lt;&gt;""),$F475)))&gt;0,IF($C475&lt;&gt;"",TEXT($C475," - TT.MM"),"")&amp;" "&amp;$G475&amp;IF($D475="",""," "&amp;TEXT($D475,"HH.MM")),"")</f>
        <v/>
      </c>
      <c r="K475" s="74" t="str" cm="1">
        <f t="array" ref="K475">IF(SUMPRODUCT(--ISNUMBER(SEARCH(_xlfn._xlws.FILTER(TRANSPOSE(_xlfn.TEXTSPLIT(K$3," "," ",TRUE)),K$3&lt;&gt;""),$F475)))&gt;0,IF($C475&lt;&gt;"",TEXT($C475," - TT.MM"),"")&amp;" "&amp;$G475&amp;IF($D475="",""," "&amp;TEXT($D475,"HH.MM")),"")</f>
        <v/>
      </c>
      <c r="L475" s="74" t="str" cm="1">
        <f t="array" ref="L475">IF(SUMPRODUCT(--ISNUMBER(SEARCH(_xlfn._xlws.FILTER(TRANSPOSE(_xlfn.TEXTSPLIT(L$3," "," ",TRUE)),L$3&lt;&gt;""),$F475)))&gt;0,IF($C475&lt;&gt;"",TEXT($C475," - TT.MM"),"")&amp;" "&amp;$G475&amp;IF($D475="",""," "&amp;TEXT($D475,"HH.MM")),"")</f>
        <v/>
      </c>
      <c r="M475" s="74" t="str" cm="1">
        <f t="array" ref="M475">IF(SUMPRODUCT(--ISNUMBER(SEARCH(_xlfn._xlws.FILTER(TRANSPOSE(_xlfn.TEXTSPLIT(M$3," "," ",TRUE)),M$3&lt;&gt;""),$F475)))&gt;0,IF($C475&lt;&gt;"",TEXT($C475," - TT.MM"),"")&amp;" "&amp;$G475&amp;IF($D475="",""," "&amp;TEXT($D475,"HH.MM")),"")</f>
        <v/>
      </c>
      <c r="N475" s="74" t="str" cm="1">
        <f t="array" ref="N475">IF(SUMPRODUCT(--ISNUMBER(SEARCH(_xlfn._xlws.FILTER(TRANSPOSE(_xlfn.TEXTSPLIT(N$3," "," ",TRUE)),N$3&lt;&gt;""),$F475)))&gt;0,IF($C475&lt;&gt;"",TEXT($C475," - TT.MM"),"")&amp;" "&amp;$G475&amp;IF($D475="",""," "&amp;TEXT($D475,"HH.MM")),"")</f>
        <v/>
      </c>
      <c r="O475" s="74" t="str" cm="1">
        <f t="array" ref="O475">IF(SUMPRODUCT(--ISNUMBER(SEARCH(_xlfn._xlws.FILTER(TRANSPOSE(_xlfn.TEXTSPLIT(O$3," "," ",TRUE)),O$3&lt;&gt;""),$F475)))&gt;0,IF($C475&lt;&gt;"",TEXT($C475," - TT.MM"),"")&amp;" "&amp;$G475&amp;IF($D475="",""," "&amp;TEXT($D475,"HH.MM")),"")</f>
        <v/>
      </c>
      <c r="W475" s="4" t="b">
        <f t="shared" si="97"/>
        <v>0</v>
      </c>
      <c r="X475" s="4" t="b">
        <f t="shared" si="97"/>
        <v>0</v>
      </c>
      <c r="Y475" s="4" t="b">
        <f t="shared" si="97"/>
        <v>0</v>
      </c>
      <c r="Z475" s="4" t="b">
        <f t="shared" si="96"/>
        <v>0</v>
      </c>
      <c r="AA475" s="4" t="b">
        <f t="shared" si="96"/>
        <v>0</v>
      </c>
      <c r="AB475" s="4" t="b">
        <f t="shared" si="96"/>
        <v>0</v>
      </c>
      <c r="AF475" s="4" t="b">
        <f t="shared" si="98"/>
        <v>0</v>
      </c>
      <c r="AG475" s="4" t="b">
        <f t="shared" si="100"/>
        <v>0</v>
      </c>
      <c r="AH475" s="4" t="b">
        <f t="shared" si="100"/>
        <v>0</v>
      </c>
      <c r="AI475" s="4" t="b">
        <f t="shared" si="100"/>
        <v>0</v>
      </c>
      <c r="AJ475" s="4" t="b">
        <f t="shared" si="99"/>
        <v>0</v>
      </c>
    </row>
    <row r="476" spans="9:36" ht="15.75" customHeight="1" x14ac:dyDescent="0.2">
      <c r="I476" s="74" t="str" cm="1">
        <f t="array" ref="I476">IF(SUMPRODUCT(--ISNUMBER(SEARCH(_xlfn._xlws.FILTER(TRANSPOSE(_xlfn.TEXTSPLIT(I$3," "," ",TRUE)),I$3&lt;&gt;""),$F476)))&gt;0,IF($C476&lt;&gt;"",TEXT($C476," - TT.MM"),"")&amp;" "&amp;$G476&amp;IF($D476="",""," "&amp;TEXT($D476,"HH.MM")),"")</f>
        <v/>
      </c>
      <c r="J476" s="74" t="str" cm="1">
        <f t="array" ref="J476">IF(SUMPRODUCT(--ISNUMBER(SEARCH(_xlfn._xlws.FILTER(TRANSPOSE(_xlfn.TEXTSPLIT(J$3," "," ",TRUE)),J$3&lt;&gt;""),$F476)))&gt;0,IF($C476&lt;&gt;"",TEXT($C476," - TT.MM"),"")&amp;" "&amp;$G476&amp;IF($D476="",""," "&amp;TEXT($D476,"HH.MM")),"")</f>
        <v/>
      </c>
      <c r="K476" s="74" t="str" cm="1">
        <f t="array" ref="K476">IF(SUMPRODUCT(--ISNUMBER(SEARCH(_xlfn._xlws.FILTER(TRANSPOSE(_xlfn.TEXTSPLIT(K$3," "," ",TRUE)),K$3&lt;&gt;""),$F476)))&gt;0,IF($C476&lt;&gt;"",TEXT($C476," - TT.MM"),"")&amp;" "&amp;$G476&amp;IF($D476="",""," "&amp;TEXT($D476,"HH.MM")),"")</f>
        <v/>
      </c>
      <c r="L476" s="74" t="str" cm="1">
        <f t="array" ref="L476">IF(SUMPRODUCT(--ISNUMBER(SEARCH(_xlfn._xlws.FILTER(TRANSPOSE(_xlfn.TEXTSPLIT(L$3," "," ",TRUE)),L$3&lt;&gt;""),$F476)))&gt;0,IF($C476&lt;&gt;"",TEXT($C476," - TT.MM"),"")&amp;" "&amp;$G476&amp;IF($D476="",""," "&amp;TEXT($D476,"HH.MM")),"")</f>
        <v/>
      </c>
      <c r="M476" s="74" t="str" cm="1">
        <f t="array" ref="M476">IF(SUMPRODUCT(--ISNUMBER(SEARCH(_xlfn._xlws.FILTER(TRANSPOSE(_xlfn.TEXTSPLIT(M$3," "," ",TRUE)),M$3&lt;&gt;""),$F476)))&gt;0,IF($C476&lt;&gt;"",TEXT($C476," - TT.MM"),"")&amp;" "&amp;$G476&amp;IF($D476="",""," "&amp;TEXT($D476,"HH.MM")),"")</f>
        <v/>
      </c>
      <c r="N476" s="74" t="str" cm="1">
        <f t="array" ref="N476">IF(SUMPRODUCT(--ISNUMBER(SEARCH(_xlfn._xlws.FILTER(TRANSPOSE(_xlfn.TEXTSPLIT(N$3," "," ",TRUE)),N$3&lt;&gt;""),$F476)))&gt;0,IF($C476&lt;&gt;"",TEXT($C476," - TT.MM"),"")&amp;" "&amp;$G476&amp;IF($D476="",""," "&amp;TEXT($D476,"HH.MM")),"")</f>
        <v/>
      </c>
      <c r="O476" s="74" t="str" cm="1">
        <f t="array" ref="O476">IF(SUMPRODUCT(--ISNUMBER(SEARCH(_xlfn._xlws.FILTER(TRANSPOSE(_xlfn.TEXTSPLIT(O$3," "," ",TRUE)),O$3&lt;&gt;""),$F476)))&gt;0,IF($C476&lt;&gt;"",TEXT($C476," - TT.MM"),"")&amp;" "&amp;$G476&amp;IF($D476="",""," "&amp;TEXT($D476,"HH.MM")),"")</f>
        <v/>
      </c>
      <c r="W476" s="4" t="b">
        <f t="shared" si="97"/>
        <v>0</v>
      </c>
      <c r="X476" s="4" t="b">
        <f t="shared" si="97"/>
        <v>0</v>
      </c>
      <c r="Y476" s="4" t="b">
        <f t="shared" si="97"/>
        <v>0</v>
      </c>
      <c r="Z476" s="4" t="b">
        <f t="shared" si="96"/>
        <v>0</v>
      </c>
      <c r="AA476" s="4" t="b">
        <f t="shared" si="96"/>
        <v>0</v>
      </c>
      <c r="AB476" s="4" t="b">
        <f t="shared" si="96"/>
        <v>0</v>
      </c>
      <c r="AF476" s="4" t="b">
        <f t="shared" si="98"/>
        <v>0</v>
      </c>
      <c r="AG476" s="4" t="b">
        <f t="shared" si="100"/>
        <v>0</v>
      </c>
      <c r="AH476" s="4" t="b">
        <f t="shared" si="100"/>
        <v>0</v>
      </c>
      <c r="AI476" s="4" t="b">
        <f t="shared" si="100"/>
        <v>0</v>
      </c>
      <c r="AJ476" s="4" t="b">
        <f t="shared" si="99"/>
        <v>0</v>
      </c>
    </row>
    <row r="477" spans="9:36" ht="15.75" customHeight="1" x14ac:dyDescent="0.2">
      <c r="I477" s="74" t="str" cm="1">
        <f t="array" ref="I477">IF(SUMPRODUCT(--ISNUMBER(SEARCH(_xlfn._xlws.FILTER(TRANSPOSE(_xlfn.TEXTSPLIT(I$3," "," ",TRUE)),I$3&lt;&gt;""),$F477)))&gt;0,IF($C477&lt;&gt;"",TEXT($C477," - TT.MM"),"")&amp;" "&amp;$G477&amp;IF($D477="",""," "&amp;TEXT($D477,"HH.MM")),"")</f>
        <v/>
      </c>
      <c r="J477" s="74" t="str" cm="1">
        <f t="array" ref="J477">IF(SUMPRODUCT(--ISNUMBER(SEARCH(_xlfn._xlws.FILTER(TRANSPOSE(_xlfn.TEXTSPLIT(J$3," "," ",TRUE)),J$3&lt;&gt;""),$F477)))&gt;0,IF($C477&lt;&gt;"",TEXT($C477," - TT.MM"),"")&amp;" "&amp;$G477&amp;IF($D477="",""," "&amp;TEXT($D477,"HH.MM")),"")</f>
        <v/>
      </c>
      <c r="K477" s="74" t="str" cm="1">
        <f t="array" ref="K477">IF(SUMPRODUCT(--ISNUMBER(SEARCH(_xlfn._xlws.FILTER(TRANSPOSE(_xlfn.TEXTSPLIT(K$3," "," ",TRUE)),K$3&lt;&gt;""),$F477)))&gt;0,IF($C477&lt;&gt;"",TEXT($C477," - TT.MM"),"")&amp;" "&amp;$G477&amp;IF($D477="",""," "&amp;TEXT($D477,"HH.MM")),"")</f>
        <v/>
      </c>
      <c r="L477" s="74" t="str" cm="1">
        <f t="array" ref="L477">IF(SUMPRODUCT(--ISNUMBER(SEARCH(_xlfn._xlws.FILTER(TRANSPOSE(_xlfn.TEXTSPLIT(L$3," "," ",TRUE)),L$3&lt;&gt;""),$F477)))&gt;0,IF($C477&lt;&gt;"",TEXT($C477," - TT.MM"),"")&amp;" "&amp;$G477&amp;IF($D477="",""," "&amp;TEXT($D477,"HH.MM")),"")</f>
        <v/>
      </c>
      <c r="M477" s="74" t="str" cm="1">
        <f t="array" ref="M477">IF(SUMPRODUCT(--ISNUMBER(SEARCH(_xlfn._xlws.FILTER(TRANSPOSE(_xlfn.TEXTSPLIT(M$3," "," ",TRUE)),M$3&lt;&gt;""),$F477)))&gt;0,IF($C477&lt;&gt;"",TEXT($C477," - TT.MM"),"")&amp;" "&amp;$G477&amp;IF($D477="",""," "&amp;TEXT($D477,"HH.MM")),"")</f>
        <v/>
      </c>
      <c r="N477" s="74" t="str" cm="1">
        <f t="array" ref="N477">IF(SUMPRODUCT(--ISNUMBER(SEARCH(_xlfn._xlws.FILTER(TRANSPOSE(_xlfn.TEXTSPLIT(N$3," "," ",TRUE)),N$3&lt;&gt;""),$F477)))&gt;0,IF($C477&lt;&gt;"",TEXT($C477," - TT.MM"),"")&amp;" "&amp;$G477&amp;IF($D477="",""," "&amp;TEXT($D477,"HH.MM")),"")</f>
        <v/>
      </c>
      <c r="O477" s="74" t="str" cm="1">
        <f t="array" ref="O477">IF(SUMPRODUCT(--ISNUMBER(SEARCH(_xlfn._xlws.FILTER(TRANSPOSE(_xlfn.TEXTSPLIT(O$3," "," ",TRUE)),O$3&lt;&gt;""),$F477)))&gt;0,IF($C477&lt;&gt;"",TEXT($C477," - TT.MM"),"")&amp;" "&amp;$G477&amp;IF($D477="",""," "&amp;TEXT($D477,"HH.MM")),"")</f>
        <v/>
      </c>
      <c r="W477" s="4" t="b">
        <f t="shared" si="97"/>
        <v>0</v>
      </c>
      <c r="X477" s="4" t="b">
        <f t="shared" si="97"/>
        <v>0</v>
      </c>
      <c r="Y477" s="4" t="b">
        <f t="shared" si="97"/>
        <v>0</v>
      </c>
      <c r="Z477" s="4" t="b">
        <f t="shared" si="96"/>
        <v>0</v>
      </c>
      <c r="AA477" s="4" t="b">
        <f t="shared" si="96"/>
        <v>0</v>
      </c>
      <c r="AB477" s="4" t="b">
        <f t="shared" si="96"/>
        <v>0</v>
      </c>
      <c r="AF477" s="4" t="b">
        <f t="shared" si="98"/>
        <v>0</v>
      </c>
      <c r="AG477" s="4" t="b">
        <f t="shared" si="100"/>
        <v>0</v>
      </c>
      <c r="AH477" s="4" t="b">
        <f t="shared" si="100"/>
        <v>0</v>
      </c>
      <c r="AI477" s="4" t="b">
        <f t="shared" si="100"/>
        <v>0</v>
      </c>
      <c r="AJ477" s="4" t="b">
        <f t="shared" si="99"/>
        <v>0</v>
      </c>
    </row>
    <row r="478" spans="9:36" ht="15.75" customHeight="1" x14ac:dyDescent="0.2">
      <c r="I478" s="74" t="str" cm="1">
        <f t="array" ref="I478">IF(SUMPRODUCT(--ISNUMBER(SEARCH(_xlfn._xlws.FILTER(TRANSPOSE(_xlfn.TEXTSPLIT(I$3," "," ",TRUE)),I$3&lt;&gt;""),$F478)))&gt;0,IF($C478&lt;&gt;"",TEXT($C478," - TT.MM"),"")&amp;" "&amp;$G478&amp;IF($D478="",""," "&amp;TEXT($D478,"HH.MM")),"")</f>
        <v/>
      </c>
      <c r="J478" s="74" t="str" cm="1">
        <f t="array" ref="J478">IF(SUMPRODUCT(--ISNUMBER(SEARCH(_xlfn._xlws.FILTER(TRANSPOSE(_xlfn.TEXTSPLIT(J$3," "," ",TRUE)),J$3&lt;&gt;""),$F478)))&gt;0,IF($C478&lt;&gt;"",TEXT($C478," - TT.MM"),"")&amp;" "&amp;$G478&amp;IF($D478="",""," "&amp;TEXT($D478,"HH.MM")),"")</f>
        <v/>
      </c>
      <c r="K478" s="74" t="str" cm="1">
        <f t="array" ref="K478">IF(SUMPRODUCT(--ISNUMBER(SEARCH(_xlfn._xlws.FILTER(TRANSPOSE(_xlfn.TEXTSPLIT(K$3," "," ",TRUE)),K$3&lt;&gt;""),$F478)))&gt;0,IF($C478&lt;&gt;"",TEXT($C478," - TT.MM"),"")&amp;" "&amp;$G478&amp;IF($D478="",""," "&amp;TEXT($D478,"HH.MM")),"")</f>
        <v/>
      </c>
      <c r="L478" s="74" t="str" cm="1">
        <f t="array" ref="L478">IF(SUMPRODUCT(--ISNUMBER(SEARCH(_xlfn._xlws.FILTER(TRANSPOSE(_xlfn.TEXTSPLIT(L$3," "," ",TRUE)),L$3&lt;&gt;""),$F478)))&gt;0,IF($C478&lt;&gt;"",TEXT($C478," - TT.MM"),"")&amp;" "&amp;$G478&amp;IF($D478="",""," "&amp;TEXT($D478,"HH.MM")),"")</f>
        <v/>
      </c>
      <c r="M478" s="74" t="str" cm="1">
        <f t="array" ref="M478">IF(SUMPRODUCT(--ISNUMBER(SEARCH(_xlfn._xlws.FILTER(TRANSPOSE(_xlfn.TEXTSPLIT(M$3," "," ",TRUE)),M$3&lt;&gt;""),$F478)))&gt;0,IF($C478&lt;&gt;"",TEXT($C478," - TT.MM"),"")&amp;" "&amp;$G478&amp;IF($D478="",""," "&amp;TEXT($D478,"HH.MM")),"")</f>
        <v/>
      </c>
      <c r="N478" s="74" t="str" cm="1">
        <f t="array" ref="N478">IF(SUMPRODUCT(--ISNUMBER(SEARCH(_xlfn._xlws.FILTER(TRANSPOSE(_xlfn.TEXTSPLIT(N$3," "," ",TRUE)),N$3&lt;&gt;""),$F478)))&gt;0,IF($C478&lt;&gt;"",TEXT($C478," - TT.MM"),"")&amp;" "&amp;$G478&amp;IF($D478="",""," "&amp;TEXT($D478,"HH.MM")),"")</f>
        <v/>
      </c>
      <c r="O478" s="74" t="str" cm="1">
        <f t="array" ref="O478">IF(SUMPRODUCT(--ISNUMBER(SEARCH(_xlfn._xlws.FILTER(TRANSPOSE(_xlfn.TEXTSPLIT(O$3," "," ",TRUE)),O$3&lt;&gt;""),$F478)))&gt;0,IF($C478&lt;&gt;"",TEXT($C478," - TT.MM"),"")&amp;" "&amp;$G478&amp;IF($D478="",""," "&amp;TEXT($D478,"HH.MM")),"")</f>
        <v/>
      </c>
      <c r="W478" s="4" t="b">
        <f t="shared" si="97"/>
        <v>0</v>
      </c>
      <c r="X478" s="4" t="b">
        <f t="shared" si="97"/>
        <v>0</v>
      </c>
      <c r="Y478" s="4" t="b">
        <f t="shared" si="97"/>
        <v>0</v>
      </c>
      <c r="Z478" s="4" t="b">
        <f t="shared" si="96"/>
        <v>0</v>
      </c>
      <c r="AA478" s="4" t="b">
        <f t="shared" si="96"/>
        <v>0</v>
      </c>
      <c r="AB478" s="4" t="b">
        <f t="shared" si="96"/>
        <v>0</v>
      </c>
      <c r="AF478" s="4" t="b">
        <f t="shared" si="98"/>
        <v>0</v>
      </c>
      <c r="AG478" s="4" t="b">
        <f t="shared" si="100"/>
        <v>0</v>
      </c>
      <c r="AH478" s="4" t="b">
        <f t="shared" si="100"/>
        <v>0</v>
      </c>
      <c r="AI478" s="4" t="b">
        <f t="shared" si="100"/>
        <v>0</v>
      </c>
      <c r="AJ478" s="4" t="b">
        <f t="shared" si="99"/>
        <v>0</v>
      </c>
    </row>
    <row r="479" spans="9:36" ht="15.75" customHeight="1" x14ac:dyDescent="0.2">
      <c r="I479" s="74" t="str" cm="1">
        <f t="array" ref="I479">IF(SUMPRODUCT(--ISNUMBER(SEARCH(_xlfn._xlws.FILTER(TRANSPOSE(_xlfn.TEXTSPLIT(I$3," "," ",TRUE)),I$3&lt;&gt;""),$F479)))&gt;0,IF($C479&lt;&gt;"",TEXT($C479," - TT.MM"),"")&amp;" "&amp;$G479&amp;IF($D479="",""," "&amp;TEXT($D479,"HH.MM")),"")</f>
        <v/>
      </c>
      <c r="J479" s="74" t="str" cm="1">
        <f t="array" ref="J479">IF(SUMPRODUCT(--ISNUMBER(SEARCH(_xlfn._xlws.FILTER(TRANSPOSE(_xlfn.TEXTSPLIT(J$3," "," ",TRUE)),J$3&lt;&gt;""),$F479)))&gt;0,IF($C479&lt;&gt;"",TEXT($C479," - TT.MM"),"")&amp;" "&amp;$G479&amp;IF($D479="",""," "&amp;TEXT($D479,"HH.MM")),"")</f>
        <v/>
      </c>
      <c r="K479" s="74" t="str" cm="1">
        <f t="array" ref="K479">IF(SUMPRODUCT(--ISNUMBER(SEARCH(_xlfn._xlws.FILTER(TRANSPOSE(_xlfn.TEXTSPLIT(K$3," "," ",TRUE)),K$3&lt;&gt;""),$F479)))&gt;0,IF($C479&lt;&gt;"",TEXT($C479," - TT.MM"),"")&amp;" "&amp;$G479&amp;IF($D479="",""," "&amp;TEXT($D479,"HH.MM")),"")</f>
        <v/>
      </c>
      <c r="L479" s="74" t="str" cm="1">
        <f t="array" ref="L479">IF(SUMPRODUCT(--ISNUMBER(SEARCH(_xlfn._xlws.FILTER(TRANSPOSE(_xlfn.TEXTSPLIT(L$3," "," ",TRUE)),L$3&lt;&gt;""),$F479)))&gt;0,IF($C479&lt;&gt;"",TEXT($C479," - TT.MM"),"")&amp;" "&amp;$G479&amp;IF($D479="",""," "&amp;TEXT($D479,"HH.MM")),"")</f>
        <v/>
      </c>
      <c r="M479" s="74" t="str" cm="1">
        <f t="array" ref="M479">IF(SUMPRODUCT(--ISNUMBER(SEARCH(_xlfn._xlws.FILTER(TRANSPOSE(_xlfn.TEXTSPLIT(M$3," "," ",TRUE)),M$3&lt;&gt;""),$F479)))&gt;0,IF($C479&lt;&gt;"",TEXT($C479," - TT.MM"),"")&amp;" "&amp;$G479&amp;IF($D479="",""," "&amp;TEXT($D479,"HH.MM")),"")</f>
        <v/>
      </c>
      <c r="N479" s="74" t="str" cm="1">
        <f t="array" ref="N479">IF(SUMPRODUCT(--ISNUMBER(SEARCH(_xlfn._xlws.FILTER(TRANSPOSE(_xlfn.TEXTSPLIT(N$3," "," ",TRUE)),N$3&lt;&gt;""),$F479)))&gt;0,IF($C479&lt;&gt;"",TEXT($C479," - TT.MM"),"")&amp;" "&amp;$G479&amp;IF($D479="",""," "&amp;TEXT($D479,"HH.MM")),"")</f>
        <v/>
      </c>
      <c r="O479" s="74" t="str" cm="1">
        <f t="array" ref="O479">IF(SUMPRODUCT(--ISNUMBER(SEARCH(_xlfn._xlws.FILTER(TRANSPOSE(_xlfn.TEXTSPLIT(O$3," "," ",TRUE)),O$3&lt;&gt;""),$F479)))&gt;0,IF($C479&lt;&gt;"",TEXT($C479," - TT.MM"),"")&amp;" "&amp;$G479&amp;IF($D479="",""," "&amp;TEXT($D479,"HH.MM")),"")</f>
        <v/>
      </c>
      <c r="W479" s="4" t="b">
        <f t="shared" si="97"/>
        <v>0</v>
      </c>
      <c r="X479" s="4" t="b">
        <f t="shared" si="97"/>
        <v>0</v>
      </c>
      <c r="Y479" s="4" t="b">
        <f t="shared" si="97"/>
        <v>0</v>
      </c>
      <c r="Z479" s="4" t="b">
        <f t="shared" si="96"/>
        <v>0</v>
      </c>
      <c r="AA479" s="4" t="b">
        <f t="shared" si="96"/>
        <v>0</v>
      </c>
      <c r="AB479" s="4" t="b">
        <f t="shared" si="96"/>
        <v>0</v>
      </c>
      <c r="AF479" s="4" t="b">
        <f t="shared" si="98"/>
        <v>0</v>
      </c>
      <c r="AG479" s="4" t="b">
        <f t="shared" si="100"/>
        <v>0</v>
      </c>
      <c r="AH479" s="4" t="b">
        <f t="shared" si="100"/>
        <v>0</v>
      </c>
      <c r="AI479" s="4" t="b">
        <f t="shared" si="100"/>
        <v>0</v>
      </c>
      <c r="AJ479" s="4" t="b">
        <f t="shared" si="99"/>
        <v>0</v>
      </c>
    </row>
    <row r="480" spans="9:36" ht="15.75" customHeight="1" x14ac:dyDescent="0.2">
      <c r="I480" s="74" t="str" cm="1">
        <f t="array" ref="I480">IF(SUMPRODUCT(--ISNUMBER(SEARCH(_xlfn._xlws.FILTER(TRANSPOSE(_xlfn.TEXTSPLIT(I$3," "," ",TRUE)),I$3&lt;&gt;""),$F480)))&gt;0,TEXT($B480,"TTT TT.MM")&amp;IF($C480&lt;&gt;"",TEXT($C480," - TT.MM"),"")&amp;" "&amp;$G480&amp;IF($D480="",""," "&amp;TEXT($D480,"HH.MM")),"")</f>
        <v/>
      </c>
      <c r="J480" s="74" t="str" cm="1">
        <f t="array" ref="J480">IF(SUMPRODUCT(--ISNUMBER(SEARCH(_xlfn._xlws.FILTER(TRANSPOSE(_xlfn.TEXTSPLIT(J$3," "," ",TRUE)),J$3&lt;&gt;""),$F480)))&gt;0,TEXT($B480,"TTT TT.MM")&amp;IF($C480&lt;&gt;"",TEXT($C480," - TT.MM"),"")&amp;" "&amp;$G480&amp;IF($D480="",""," "&amp;TEXT($D480,"HH.MM")),"")</f>
        <v/>
      </c>
      <c r="K480" s="74" t="str" cm="1">
        <f t="array" ref="K480">IF(SUMPRODUCT(--ISNUMBER(SEARCH(_xlfn._xlws.FILTER(TRANSPOSE(_xlfn.TEXTSPLIT(K$3," "," ",TRUE)),K$3&lt;&gt;""),$F480)))&gt;0,TEXT($B480,"TTT TT.MM")&amp;IF($C480&lt;&gt;"",TEXT($C480," - TT.MM"),"")&amp;" "&amp;$G480&amp;IF($D480="",""," "&amp;TEXT($D480,"HH.MM")),"")</f>
        <v/>
      </c>
      <c r="L480" s="74" t="str" cm="1">
        <f t="array" ref="L480">IF(SUMPRODUCT(--ISNUMBER(SEARCH(_xlfn._xlws.FILTER(TRANSPOSE(_xlfn.TEXTSPLIT(L$3," "," ",TRUE)),L$3&lt;&gt;""),$F480)))&gt;0,TEXT($B480,"TTT TT.MM")&amp;IF($C480&lt;&gt;"",TEXT($C480," - TT.MM"),"")&amp;" "&amp;$G480&amp;IF($D480="",""," "&amp;TEXT($D480,"HH.MM")),"")</f>
        <v/>
      </c>
      <c r="M480" s="74" t="str" cm="1">
        <f t="array" ref="M480">IF(SUMPRODUCT(--ISNUMBER(SEARCH(_xlfn._xlws.FILTER(TRANSPOSE(_xlfn.TEXTSPLIT(M$3," "," ",TRUE)),M$3&lt;&gt;""),$F480)))&gt;0,TEXT($B480,"TTT TT.MM")&amp;IF($C480&lt;&gt;"",TEXT($C480," - TT.MM"),"")&amp;" "&amp;$G480&amp;IF($D480="",""," "&amp;TEXT($D480,"HH.MM")),"")</f>
        <v/>
      </c>
      <c r="N480" s="74" t="str" cm="1">
        <f t="array" ref="N480">IF(SUMPRODUCT(--ISNUMBER(SEARCH(_xlfn._xlws.FILTER(TRANSPOSE(_xlfn.TEXTSPLIT(N$3," "," ",TRUE)),N$3&lt;&gt;""),$F480)))&gt;0,TEXT($B480,"TTT TT.MM")&amp;IF($C480&lt;&gt;"",TEXT($C480," - TT.MM"),"")&amp;" "&amp;$G480&amp;IF($D480="",""," "&amp;TEXT($D480,"HH.MM")),"")</f>
        <v/>
      </c>
      <c r="O480" s="74" t="str" cm="1">
        <f t="array" ref="O480">IF(SUMPRODUCT(--ISNUMBER(SEARCH(_xlfn._xlws.FILTER(TRANSPOSE(_xlfn.TEXTSPLIT(O$3," "," ",TRUE)),O$3&lt;&gt;""),$F480)))&gt;0,TEXT($B480,"TTT TT.MM")&amp;IF($C480&lt;&gt;"",TEXT($C480," - TT.MM"),"")&amp;" "&amp;$G480&amp;IF($D480="",""," "&amp;TEXT($D480,"HH.MM")),"")</f>
        <v/>
      </c>
      <c r="W480" s="4" t="b">
        <f t="shared" si="97"/>
        <v>0</v>
      </c>
      <c r="X480" s="4" t="b">
        <f t="shared" si="97"/>
        <v>0</v>
      </c>
      <c r="Y480" s="4" t="b">
        <f t="shared" si="97"/>
        <v>0</v>
      </c>
      <c r="Z480" s="4" t="b">
        <f t="shared" si="96"/>
        <v>0</v>
      </c>
      <c r="AA480" s="4" t="b">
        <f t="shared" si="96"/>
        <v>0</v>
      </c>
      <c r="AB480" s="4" t="b">
        <f t="shared" si="96"/>
        <v>0</v>
      </c>
      <c r="AF480" s="4" t="b">
        <f t="shared" si="98"/>
        <v>0</v>
      </c>
      <c r="AG480" s="4" t="b">
        <f t="shared" si="100"/>
        <v>0</v>
      </c>
      <c r="AH480" s="4" t="b">
        <f t="shared" si="100"/>
        <v>0</v>
      </c>
      <c r="AI480" s="4" t="b">
        <f t="shared" si="100"/>
        <v>0</v>
      </c>
      <c r="AJ480" s="4" t="b">
        <f t="shared" si="99"/>
        <v>0</v>
      </c>
    </row>
    <row r="481" spans="9:36" ht="15.75" customHeight="1" x14ac:dyDescent="0.2">
      <c r="I481" s="74" t="str" cm="1">
        <f t="array" ref="I481">IF(SUMPRODUCT(--ISNUMBER(SEARCH(_xlfn._xlws.FILTER(TRANSPOSE(_xlfn.TEXTSPLIT(I$3," "," ",TRUE)),I$3&lt;&gt;""),$F481)))&gt;0,TEXT($B481,"TTT TT.MM")&amp;IF($C481&lt;&gt;"",TEXT($C481," - TT.MM"),"")&amp;" "&amp;$G481&amp;IF($D481="",""," "&amp;TEXT($D481,"HH.MM")),"")</f>
        <v/>
      </c>
      <c r="J481" s="74" t="str" cm="1">
        <f t="array" ref="J481">IF(SUMPRODUCT(--ISNUMBER(SEARCH(_xlfn._xlws.FILTER(TRANSPOSE(_xlfn.TEXTSPLIT(J$3," "," ",TRUE)),J$3&lt;&gt;""),$F481)))&gt;0,TEXT($B481,"TTT TT.MM")&amp;IF($C481&lt;&gt;"",TEXT($C481," - TT.MM"),"")&amp;" "&amp;$G481&amp;IF($D481="",""," "&amp;TEXT($D481,"HH.MM")),"")</f>
        <v/>
      </c>
      <c r="K481" s="74" t="str" cm="1">
        <f t="array" ref="K481">IF(SUMPRODUCT(--ISNUMBER(SEARCH(_xlfn._xlws.FILTER(TRANSPOSE(_xlfn.TEXTSPLIT(K$3," "," ",TRUE)),K$3&lt;&gt;""),$F481)))&gt;0,TEXT($B481,"TTT TT.MM")&amp;IF($C481&lt;&gt;"",TEXT($C481," - TT.MM"),"")&amp;" "&amp;$G481&amp;IF($D481="",""," "&amp;TEXT($D481,"HH.MM")),"")</f>
        <v/>
      </c>
      <c r="L481" s="74" t="str" cm="1">
        <f t="array" ref="L481">IF(SUMPRODUCT(--ISNUMBER(SEARCH(_xlfn._xlws.FILTER(TRANSPOSE(_xlfn.TEXTSPLIT(L$3," "," ",TRUE)),L$3&lt;&gt;""),$F481)))&gt;0,TEXT($B481,"TTT TT.MM")&amp;IF($C481&lt;&gt;"",TEXT($C481," - TT.MM"),"")&amp;" "&amp;$G481&amp;IF($D481="",""," "&amp;TEXT($D481,"HH.MM")),"")</f>
        <v/>
      </c>
      <c r="M481" s="74" t="str" cm="1">
        <f t="array" ref="M481">IF(SUMPRODUCT(--ISNUMBER(SEARCH(_xlfn._xlws.FILTER(TRANSPOSE(_xlfn.TEXTSPLIT(M$3," "," ",TRUE)),M$3&lt;&gt;""),$F481)))&gt;0,TEXT($B481,"TTT TT.MM")&amp;IF($C481&lt;&gt;"",TEXT($C481," - TT.MM"),"")&amp;" "&amp;$G481&amp;IF($D481="",""," "&amp;TEXT($D481,"HH.MM")),"")</f>
        <v/>
      </c>
      <c r="N481" s="74" t="str" cm="1">
        <f t="array" ref="N481">IF(SUMPRODUCT(--ISNUMBER(SEARCH(_xlfn._xlws.FILTER(TRANSPOSE(_xlfn.TEXTSPLIT(N$3," "," ",TRUE)),N$3&lt;&gt;""),$F481)))&gt;0,TEXT($B481,"TTT TT.MM")&amp;IF($C481&lt;&gt;"",TEXT($C481," - TT.MM"),"")&amp;" "&amp;$G481&amp;IF($D481="",""," "&amp;TEXT($D481,"HH.MM")),"")</f>
        <v/>
      </c>
      <c r="O481" s="74" t="str" cm="1">
        <f t="array" ref="O481">IF(SUMPRODUCT(--ISNUMBER(SEARCH(_xlfn._xlws.FILTER(TRANSPOSE(_xlfn.TEXTSPLIT(O$3," "," ",TRUE)),O$3&lt;&gt;""),$F481)))&gt;0,TEXT($B481,"TTT TT.MM")&amp;IF($C481&lt;&gt;"",TEXT($C481," - TT.MM"),"")&amp;" "&amp;$G481&amp;IF($D481="",""," "&amp;TEXT($D481,"HH.MM")),"")</f>
        <v/>
      </c>
      <c r="W481" s="4" t="b">
        <f t="shared" si="97"/>
        <v>0</v>
      </c>
      <c r="X481" s="4" t="b">
        <f t="shared" si="97"/>
        <v>0</v>
      </c>
      <c r="Y481" s="4" t="b">
        <f t="shared" si="97"/>
        <v>0</v>
      </c>
      <c r="Z481" s="4" t="b">
        <f t="shared" si="96"/>
        <v>0</v>
      </c>
      <c r="AA481" s="4" t="b">
        <f t="shared" si="96"/>
        <v>0</v>
      </c>
      <c r="AB481" s="4" t="b">
        <f t="shared" si="96"/>
        <v>0</v>
      </c>
      <c r="AF481" s="4" t="b">
        <f t="shared" si="98"/>
        <v>0</v>
      </c>
      <c r="AG481" s="4" t="b">
        <f t="shared" si="100"/>
        <v>0</v>
      </c>
      <c r="AH481" s="4" t="b">
        <f t="shared" si="100"/>
        <v>0</v>
      </c>
      <c r="AI481" s="4" t="b">
        <f t="shared" si="100"/>
        <v>0</v>
      </c>
      <c r="AJ481" s="4" t="b">
        <f t="shared" si="99"/>
        <v>0</v>
      </c>
    </row>
    <row r="482" spans="9:36" ht="15.75" customHeight="1" x14ac:dyDescent="0.2">
      <c r="I482" s="72"/>
      <c r="J482" s="72"/>
      <c r="K482" s="72"/>
      <c r="L482" s="72"/>
      <c r="M482" s="72"/>
      <c r="N482" s="72"/>
      <c r="O482" s="72"/>
      <c r="AJ482" s="4" t="e">
        <f t="shared" si="99"/>
        <v>#VALUE!</v>
      </c>
    </row>
    <row r="483" spans="9:36" ht="15.75" customHeight="1" x14ac:dyDescent="0.2">
      <c r="I483" s="72"/>
      <c r="J483" s="72"/>
      <c r="K483" s="72"/>
      <c r="L483" s="72"/>
      <c r="M483" s="72"/>
      <c r="N483" s="72"/>
      <c r="O483" s="72"/>
      <c r="AJ483" s="4" t="e">
        <f t="shared" si="99"/>
        <v>#VALUE!</v>
      </c>
    </row>
    <row r="484" spans="9:36" ht="15.75" customHeight="1" x14ac:dyDescent="0.2">
      <c r="I484" s="72"/>
      <c r="J484" s="72"/>
      <c r="K484" s="72"/>
      <c r="L484" s="72"/>
      <c r="M484" s="72"/>
      <c r="N484" s="72"/>
      <c r="O484" s="72"/>
      <c r="AJ484" s="4" t="e">
        <f t="shared" si="99"/>
        <v>#VALUE!</v>
      </c>
    </row>
    <row r="485" spans="9:36" ht="15.75" customHeight="1" x14ac:dyDescent="0.2">
      <c r="I485" s="72"/>
      <c r="J485" s="72"/>
      <c r="K485" s="72"/>
      <c r="L485" s="72"/>
      <c r="M485" s="72"/>
      <c r="N485" s="72"/>
      <c r="O485" s="72"/>
      <c r="AJ485" s="4" t="e">
        <f t="shared" si="99"/>
        <v>#VALUE!</v>
      </c>
    </row>
    <row r="486" spans="9:36" ht="15.75" customHeight="1" x14ac:dyDescent="0.2">
      <c r="I486" s="72"/>
      <c r="J486" s="72"/>
      <c r="K486" s="72"/>
      <c r="L486" s="72"/>
      <c r="M486" s="72"/>
      <c r="N486" s="72"/>
      <c r="O486" s="72"/>
      <c r="AJ486" s="4" t="e">
        <f t="shared" si="99"/>
        <v>#VALUE!</v>
      </c>
    </row>
    <row r="487" spans="9:36" ht="15.75" customHeight="1" x14ac:dyDescent="0.2">
      <c r="I487" s="72"/>
      <c r="J487" s="72"/>
      <c r="K487" s="72"/>
      <c r="L487" s="72"/>
      <c r="M487" s="72"/>
      <c r="N487" s="72"/>
      <c r="O487" s="72"/>
      <c r="AJ487" s="4" t="e">
        <f t="shared" si="99"/>
        <v>#VALUE!</v>
      </c>
    </row>
    <row r="488" spans="9:36" ht="15.75" customHeight="1" x14ac:dyDescent="0.2">
      <c r="I488" s="72"/>
      <c r="J488" s="72"/>
      <c r="K488" s="72"/>
      <c r="L488" s="72"/>
      <c r="M488" s="72"/>
      <c r="N488" s="72"/>
      <c r="O488" s="72"/>
      <c r="AJ488" s="4" t="e">
        <f t="shared" si="99"/>
        <v>#VALUE!</v>
      </c>
    </row>
    <row r="489" spans="9:36" ht="15.75" customHeight="1" x14ac:dyDescent="0.2">
      <c r="I489" s="72"/>
      <c r="J489" s="72"/>
      <c r="K489" s="72"/>
      <c r="L489" s="72"/>
      <c r="M489" s="72"/>
      <c r="N489" s="72"/>
      <c r="O489" s="72"/>
      <c r="AJ489" s="4" t="e">
        <f t="shared" si="99"/>
        <v>#VALUE!</v>
      </c>
    </row>
    <row r="490" spans="9:36" ht="15.75" customHeight="1" x14ac:dyDescent="0.2">
      <c r="I490" s="72"/>
      <c r="J490" s="72"/>
      <c r="K490" s="72"/>
      <c r="L490" s="72"/>
      <c r="M490" s="72"/>
      <c r="N490" s="72"/>
      <c r="O490" s="72"/>
      <c r="AJ490" s="4" t="e">
        <f t="shared" si="99"/>
        <v>#VALUE!</v>
      </c>
    </row>
    <row r="491" spans="9:36" ht="15.75" customHeight="1" x14ac:dyDescent="0.2">
      <c r="I491" s="72"/>
      <c r="J491" s="72"/>
      <c r="K491" s="72"/>
      <c r="L491" s="72"/>
      <c r="M491" s="72"/>
      <c r="N491" s="72"/>
      <c r="O491" s="72"/>
      <c r="AJ491" s="4" t="e">
        <f t="shared" si="99"/>
        <v>#VALUE!</v>
      </c>
    </row>
    <row r="492" spans="9:36" ht="15.75" customHeight="1" x14ac:dyDescent="0.2">
      <c r="I492" s="72"/>
      <c r="J492" s="72"/>
      <c r="K492" s="72"/>
      <c r="L492" s="72"/>
      <c r="M492" s="72"/>
      <c r="N492" s="72"/>
      <c r="O492" s="72"/>
      <c r="AJ492" s="4" t="e">
        <f t="shared" si="99"/>
        <v>#VALUE!</v>
      </c>
    </row>
    <row r="493" spans="9:36" ht="15.75" customHeight="1" x14ac:dyDescent="0.2">
      <c r="I493" s="72"/>
      <c r="J493" s="72"/>
      <c r="K493" s="72"/>
      <c r="L493" s="72"/>
      <c r="M493" s="72"/>
      <c r="N493" s="72"/>
      <c r="O493" s="72"/>
      <c r="AJ493" s="4" t="e">
        <f t="shared" si="99"/>
        <v>#VALUE!</v>
      </c>
    </row>
    <row r="494" spans="9:36" ht="15.75" customHeight="1" x14ac:dyDescent="0.2">
      <c r="I494" s="72"/>
      <c r="J494" s="72"/>
      <c r="K494" s="72"/>
      <c r="L494" s="72"/>
      <c r="M494" s="72"/>
      <c r="N494" s="72"/>
      <c r="O494" s="72"/>
      <c r="AJ494" s="4" t="e">
        <f t="shared" si="99"/>
        <v>#VALUE!</v>
      </c>
    </row>
    <row r="495" spans="9:36" ht="15.75" customHeight="1" x14ac:dyDescent="0.2">
      <c r="I495" s="72"/>
      <c r="J495" s="72"/>
      <c r="K495" s="72"/>
      <c r="L495" s="72"/>
      <c r="M495" s="72"/>
      <c r="N495" s="72"/>
      <c r="O495" s="72"/>
      <c r="AJ495" s="4" t="e">
        <f t="shared" si="99"/>
        <v>#VALUE!</v>
      </c>
    </row>
    <row r="496" spans="9:36" ht="15.75" customHeight="1" x14ac:dyDescent="0.2">
      <c r="I496" s="72"/>
      <c r="J496" s="72"/>
      <c r="K496" s="72"/>
      <c r="L496" s="72"/>
      <c r="M496" s="72"/>
      <c r="N496" s="72"/>
      <c r="O496" s="72"/>
      <c r="AJ496" s="4" t="e">
        <f t="shared" si="99"/>
        <v>#VALUE!</v>
      </c>
    </row>
    <row r="497" spans="9:36" ht="15.75" customHeight="1" x14ac:dyDescent="0.2">
      <c r="I497" s="72"/>
      <c r="J497" s="72"/>
      <c r="K497" s="72"/>
      <c r="L497" s="72"/>
      <c r="M497" s="72"/>
      <c r="N497" s="72"/>
      <c r="O497" s="72"/>
      <c r="AJ497" s="4" t="e">
        <f t="shared" si="99"/>
        <v>#VALUE!</v>
      </c>
    </row>
    <row r="498" spans="9:36" ht="15.75" customHeight="1" x14ac:dyDescent="0.2">
      <c r="I498" s="72"/>
      <c r="J498" s="72"/>
      <c r="K498" s="72"/>
      <c r="L498" s="72"/>
      <c r="M498" s="72"/>
      <c r="N498" s="72"/>
      <c r="O498" s="72"/>
      <c r="AJ498" s="4" t="e">
        <f t="shared" si="99"/>
        <v>#VALUE!</v>
      </c>
    </row>
    <row r="499" spans="9:36" ht="15.75" customHeight="1" x14ac:dyDescent="0.2">
      <c r="I499" s="72"/>
      <c r="J499" s="72"/>
      <c r="K499" s="72"/>
      <c r="L499" s="72"/>
      <c r="M499" s="72"/>
      <c r="N499" s="72"/>
      <c r="O499" s="72"/>
      <c r="AJ499" s="4" t="e">
        <f t="shared" si="99"/>
        <v>#VALUE!</v>
      </c>
    </row>
    <row r="500" spans="9:36" ht="15.75" customHeight="1" x14ac:dyDescent="0.2">
      <c r="I500" s="72"/>
      <c r="J500" s="72"/>
      <c r="K500" s="72"/>
      <c r="L500" s="72"/>
      <c r="M500" s="72"/>
      <c r="N500" s="72"/>
      <c r="O500" s="72"/>
      <c r="AJ500" s="4" t="e">
        <f t="shared" si="99"/>
        <v>#VALUE!</v>
      </c>
    </row>
    <row r="501" spans="9:36" ht="15.75" customHeight="1" x14ac:dyDescent="0.2">
      <c r="I501" s="72"/>
      <c r="J501" s="72"/>
      <c r="K501" s="72"/>
      <c r="L501" s="72"/>
      <c r="M501" s="72"/>
      <c r="N501" s="72"/>
      <c r="O501" s="72"/>
      <c r="AJ501" s="4" t="e">
        <f t="shared" si="99"/>
        <v>#VALUE!</v>
      </c>
    </row>
    <row r="502" spans="9:36" ht="15.75" customHeight="1" x14ac:dyDescent="0.2">
      <c r="I502" s="72"/>
      <c r="J502" s="72"/>
      <c r="K502" s="72"/>
      <c r="L502" s="72"/>
      <c r="M502" s="72"/>
      <c r="N502" s="72"/>
      <c r="O502" s="72"/>
      <c r="AJ502" s="4" t="e">
        <f t="shared" si="99"/>
        <v>#VALUE!</v>
      </c>
    </row>
    <row r="503" spans="9:36" ht="15.75" customHeight="1" x14ac:dyDescent="0.2">
      <c r="I503" s="72"/>
      <c r="J503" s="72"/>
      <c r="K503" s="72"/>
      <c r="L503" s="72"/>
      <c r="M503" s="72"/>
      <c r="N503" s="72"/>
      <c r="O503" s="72"/>
      <c r="AJ503" s="4" t="e">
        <f t="shared" si="99"/>
        <v>#VALUE!</v>
      </c>
    </row>
    <row r="504" spans="9:36" ht="15.75" customHeight="1" x14ac:dyDescent="0.2">
      <c r="I504" s="72"/>
      <c r="J504" s="72"/>
      <c r="K504" s="72"/>
      <c r="L504" s="72"/>
      <c r="M504" s="72"/>
      <c r="N504" s="72"/>
      <c r="O504" s="72"/>
      <c r="AJ504" s="4" t="e">
        <f t="shared" si="99"/>
        <v>#VALUE!</v>
      </c>
    </row>
    <row r="505" spans="9:36" ht="15.75" customHeight="1" x14ac:dyDescent="0.2">
      <c r="I505" s="72"/>
      <c r="J505" s="72"/>
      <c r="K505" s="72"/>
      <c r="L505" s="72"/>
      <c r="M505" s="72"/>
      <c r="N505" s="72"/>
      <c r="O505" s="72"/>
      <c r="AJ505" s="4" t="e">
        <f t="shared" si="99"/>
        <v>#VALUE!</v>
      </c>
    </row>
    <row r="506" spans="9:36" ht="15.75" customHeight="1" x14ac:dyDescent="0.2">
      <c r="I506" s="72"/>
      <c r="J506" s="72"/>
      <c r="K506" s="72"/>
      <c r="L506" s="72"/>
      <c r="M506" s="72"/>
      <c r="N506" s="72"/>
      <c r="O506" s="72"/>
      <c r="AJ506" s="4" t="e">
        <f t="shared" si="99"/>
        <v>#VALUE!</v>
      </c>
    </row>
    <row r="507" spans="9:36" ht="15.75" customHeight="1" x14ac:dyDescent="0.2">
      <c r="I507" s="72"/>
      <c r="J507" s="72"/>
      <c r="K507" s="72"/>
      <c r="L507" s="72"/>
      <c r="M507" s="72"/>
      <c r="N507" s="72"/>
      <c r="O507" s="72"/>
      <c r="AJ507" s="4" t="e">
        <f t="shared" si="99"/>
        <v>#VALUE!</v>
      </c>
    </row>
    <row r="508" spans="9:36" ht="15.75" customHeight="1" x14ac:dyDescent="0.2">
      <c r="I508" s="72"/>
      <c r="J508" s="72"/>
      <c r="K508" s="72"/>
      <c r="L508" s="72"/>
      <c r="M508" s="72"/>
      <c r="N508" s="72"/>
      <c r="O508" s="72"/>
      <c r="AJ508" s="4" t="e">
        <f t="shared" si="99"/>
        <v>#VALUE!</v>
      </c>
    </row>
    <row r="509" spans="9:36" ht="15.75" customHeight="1" x14ac:dyDescent="0.2">
      <c r="I509" s="72"/>
      <c r="J509" s="72"/>
      <c r="K509" s="72"/>
      <c r="L509" s="72"/>
      <c r="M509" s="72"/>
      <c r="N509" s="72"/>
      <c r="O509" s="72"/>
      <c r="AJ509" s="4" t="e">
        <f t="shared" si="99"/>
        <v>#VALUE!</v>
      </c>
    </row>
    <row r="510" spans="9:36" ht="15.75" customHeight="1" x14ac:dyDescent="0.2">
      <c r="I510" s="72"/>
      <c r="J510" s="72"/>
      <c r="K510" s="72"/>
      <c r="L510" s="72"/>
      <c r="M510" s="72"/>
      <c r="N510" s="72"/>
      <c r="O510" s="72"/>
      <c r="AJ510" s="4" t="e">
        <f t="shared" si="99"/>
        <v>#VALUE!</v>
      </c>
    </row>
    <row r="511" spans="9:36" ht="15.75" customHeight="1" x14ac:dyDescent="0.2">
      <c r="I511" s="72"/>
      <c r="J511" s="72"/>
      <c r="K511" s="72"/>
      <c r="L511" s="72"/>
      <c r="M511" s="72"/>
      <c r="N511" s="72"/>
      <c r="O511" s="72"/>
      <c r="AJ511" s="4" t="e">
        <f t="shared" si="99"/>
        <v>#VALUE!</v>
      </c>
    </row>
    <row r="512" spans="9:36" ht="15.75" customHeight="1" x14ac:dyDescent="0.2">
      <c r="I512" s="72"/>
      <c r="J512" s="72"/>
      <c r="K512" s="72"/>
      <c r="L512" s="72"/>
      <c r="M512" s="72"/>
      <c r="N512" s="72"/>
      <c r="O512" s="72"/>
      <c r="AJ512" s="4" t="e">
        <f t="shared" si="99"/>
        <v>#VALUE!</v>
      </c>
    </row>
    <row r="513" spans="9:36" ht="15.75" customHeight="1" x14ac:dyDescent="0.2">
      <c r="I513" s="72"/>
      <c r="J513" s="72"/>
      <c r="K513" s="72"/>
      <c r="L513" s="72"/>
      <c r="M513" s="72"/>
      <c r="N513" s="72"/>
      <c r="O513" s="72"/>
      <c r="AJ513" s="4" t="e">
        <f t="shared" si="99"/>
        <v>#VALUE!</v>
      </c>
    </row>
    <row r="514" spans="9:36" ht="15.75" customHeight="1" x14ac:dyDescent="0.2">
      <c r="I514" s="72"/>
      <c r="J514" s="72"/>
      <c r="K514" s="72"/>
      <c r="L514" s="72"/>
      <c r="M514" s="72"/>
      <c r="N514" s="72"/>
      <c r="O514" s="72"/>
      <c r="AJ514" s="4" t="e">
        <f t="shared" si="99"/>
        <v>#VALUE!</v>
      </c>
    </row>
    <row r="515" spans="9:36" ht="15.75" customHeight="1" x14ac:dyDescent="0.2">
      <c r="I515" s="72"/>
      <c r="J515" s="72"/>
      <c r="K515" s="72"/>
      <c r="L515" s="72"/>
      <c r="M515" s="72"/>
      <c r="N515" s="72"/>
      <c r="O515" s="72"/>
      <c r="AJ515" s="4" t="e">
        <f t="shared" si="99"/>
        <v>#VALUE!</v>
      </c>
    </row>
    <row r="516" spans="9:36" ht="15.75" customHeight="1" x14ac:dyDescent="0.2">
      <c r="I516" s="72"/>
      <c r="J516" s="72"/>
      <c r="K516" s="72"/>
      <c r="L516" s="72"/>
      <c r="M516" s="72"/>
      <c r="N516" s="72"/>
      <c r="O516" s="72"/>
      <c r="AJ516" s="4" t="e">
        <f t="shared" si="99"/>
        <v>#VALUE!</v>
      </c>
    </row>
    <row r="517" spans="9:36" ht="15.75" customHeight="1" x14ac:dyDescent="0.2">
      <c r="I517" s="72"/>
      <c r="J517" s="72"/>
      <c r="K517" s="72"/>
      <c r="L517" s="72"/>
      <c r="M517" s="72"/>
      <c r="N517" s="72"/>
      <c r="O517" s="72"/>
      <c r="AJ517" s="4" t="e">
        <f t="shared" si="99"/>
        <v>#VALUE!</v>
      </c>
    </row>
    <row r="518" spans="9:36" ht="15.75" customHeight="1" x14ac:dyDescent="0.2">
      <c r="I518" s="72"/>
      <c r="J518" s="72"/>
      <c r="K518" s="72"/>
      <c r="L518" s="72"/>
      <c r="M518" s="72"/>
      <c r="N518" s="72"/>
      <c r="O518" s="72"/>
      <c r="AJ518" s="4" t="e">
        <f t="shared" si="99"/>
        <v>#VALUE!</v>
      </c>
    </row>
    <row r="519" spans="9:36" ht="15.75" customHeight="1" x14ac:dyDescent="0.2">
      <c r="I519" s="72"/>
      <c r="J519" s="72"/>
      <c r="K519" s="72"/>
      <c r="L519" s="72"/>
      <c r="M519" s="72"/>
      <c r="N519" s="72"/>
      <c r="O519" s="72"/>
      <c r="AJ519" s="4" t="e">
        <f t="shared" si="99"/>
        <v>#VALUE!</v>
      </c>
    </row>
    <row r="520" spans="9:36" ht="15.75" customHeight="1" x14ac:dyDescent="0.2">
      <c r="I520" s="72"/>
      <c r="J520" s="72"/>
      <c r="K520" s="72"/>
      <c r="L520" s="72"/>
      <c r="M520" s="72"/>
      <c r="N520" s="72"/>
      <c r="O520" s="72"/>
      <c r="AJ520" s="4" t="e">
        <f t="shared" si="99"/>
        <v>#VALUE!</v>
      </c>
    </row>
    <row r="521" spans="9:36" ht="15.75" customHeight="1" x14ac:dyDescent="0.2">
      <c r="I521" s="72"/>
      <c r="J521" s="72"/>
      <c r="K521" s="72"/>
      <c r="L521" s="72"/>
      <c r="M521" s="72"/>
      <c r="N521" s="72"/>
      <c r="O521" s="72"/>
      <c r="AJ521" s="4" t="e">
        <f t="shared" si="99"/>
        <v>#VALUE!</v>
      </c>
    </row>
    <row r="522" spans="9:36" ht="15.75" customHeight="1" x14ac:dyDescent="0.2">
      <c r="I522" s="72"/>
      <c r="J522" s="72"/>
      <c r="K522" s="72"/>
      <c r="L522" s="72"/>
      <c r="M522" s="72"/>
      <c r="N522" s="72"/>
      <c r="O522" s="72"/>
      <c r="AJ522" s="4" t="e">
        <f t="shared" si="99"/>
        <v>#VALUE!</v>
      </c>
    </row>
    <row r="523" spans="9:36" ht="15.75" customHeight="1" x14ac:dyDescent="0.2">
      <c r="I523" s="72"/>
      <c r="J523" s="72"/>
      <c r="K523" s="72"/>
      <c r="L523" s="72"/>
      <c r="M523" s="72"/>
      <c r="N523" s="72"/>
      <c r="O523" s="72"/>
      <c r="AJ523" s="4" t="e">
        <f t="shared" si="99"/>
        <v>#VALUE!</v>
      </c>
    </row>
    <row r="524" spans="9:36" ht="15.75" customHeight="1" x14ac:dyDescent="0.2">
      <c r="I524" s="72"/>
      <c r="J524" s="72"/>
      <c r="K524" s="72"/>
      <c r="L524" s="72"/>
      <c r="M524" s="72"/>
      <c r="N524" s="72"/>
      <c r="O524" s="72"/>
      <c r="AJ524" s="4" t="e">
        <f t="shared" si="99"/>
        <v>#VALUE!</v>
      </c>
    </row>
    <row r="525" spans="9:36" ht="15.75" customHeight="1" x14ac:dyDescent="0.2">
      <c r="I525" s="72"/>
      <c r="J525" s="72"/>
      <c r="K525" s="72"/>
      <c r="L525" s="72"/>
      <c r="M525" s="72"/>
      <c r="N525" s="72"/>
      <c r="O525" s="72"/>
      <c r="AJ525" s="4" t="e">
        <f t="shared" si="99"/>
        <v>#VALUE!</v>
      </c>
    </row>
    <row r="526" spans="9:36" ht="15.75" customHeight="1" x14ac:dyDescent="0.2">
      <c r="I526" s="72"/>
      <c r="J526" s="72"/>
      <c r="K526" s="72"/>
      <c r="L526" s="72"/>
      <c r="M526" s="72"/>
      <c r="N526" s="72"/>
      <c r="O526" s="72"/>
      <c r="AJ526" s="4" t="e">
        <f t="shared" si="99"/>
        <v>#VALUE!</v>
      </c>
    </row>
    <row r="527" spans="9:36" ht="15.75" customHeight="1" x14ac:dyDescent="0.2">
      <c r="I527" s="72"/>
      <c r="J527" s="72"/>
      <c r="K527" s="72"/>
      <c r="L527" s="72"/>
      <c r="M527" s="72"/>
      <c r="N527" s="72"/>
      <c r="O527" s="72"/>
      <c r="AJ527" s="4" t="e">
        <f t="shared" si="99"/>
        <v>#VALUE!</v>
      </c>
    </row>
    <row r="528" spans="9:36" ht="15.75" customHeight="1" x14ac:dyDescent="0.2">
      <c r="I528" s="72"/>
      <c r="J528" s="72"/>
      <c r="K528" s="72"/>
      <c r="L528" s="72"/>
      <c r="M528" s="72"/>
      <c r="N528" s="72"/>
      <c r="O528" s="72"/>
      <c r="AJ528" s="4" t="e">
        <f t="shared" si="99"/>
        <v>#VALUE!</v>
      </c>
    </row>
    <row r="529" spans="9:36" ht="15.75" customHeight="1" x14ac:dyDescent="0.2">
      <c r="I529" s="72"/>
      <c r="J529" s="72"/>
      <c r="K529" s="72"/>
      <c r="L529" s="72"/>
      <c r="M529" s="72"/>
      <c r="N529" s="72"/>
      <c r="O529" s="72"/>
      <c r="AJ529" s="4" t="e">
        <f t="shared" ref="AJ529:AJ592" si="101">OR(W529,X529,Y529,Z529,AA529)</f>
        <v>#VALUE!</v>
      </c>
    </row>
    <row r="530" spans="9:36" ht="15.75" customHeight="1" x14ac:dyDescent="0.2">
      <c r="I530" s="72"/>
      <c r="J530" s="72"/>
      <c r="K530" s="72"/>
      <c r="L530" s="72"/>
      <c r="M530" s="72"/>
      <c r="N530" s="72"/>
      <c r="O530" s="72"/>
      <c r="AJ530" s="4" t="e">
        <f t="shared" si="101"/>
        <v>#VALUE!</v>
      </c>
    </row>
    <row r="531" spans="9:36" ht="15.75" customHeight="1" x14ac:dyDescent="0.2">
      <c r="I531" s="72"/>
      <c r="J531" s="72"/>
      <c r="K531" s="72"/>
      <c r="L531" s="72"/>
      <c r="M531" s="72"/>
      <c r="N531" s="72"/>
      <c r="O531" s="72"/>
      <c r="AJ531" s="4" t="e">
        <f t="shared" si="101"/>
        <v>#VALUE!</v>
      </c>
    </row>
    <row r="532" spans="9:36" ht="15.75" customHeight="1" x14ac:dyDescent="0.2">
      <c r="I532" s="72"/>
      <c r="J532" s="72"/>
      <c r="K532" s="72"/>
      <c r="L532" s="72"/>
      <c r="M532" s="72"/>
      <c r="N532" s="72"/>
      <c r="O532" s="72"/>
      <c r="AJ532" s="4" t="e">
        <f t="shared" si="101"/>
        <v>#VALUE!</v>
      </c>
    </row>
    <row r="533" spans="9:36" ht="15.75" customHeight="1" x14ac:dyDescent="0.2">
      <c r="I533" s="72"/>
      <c r="J533" s="72"/>
      <c r="K533" s="72"/>
      <c r="L533" s="72"/>
      <c r="M533" s="72"/>
      <c r="N533" s="72"/>
      <c r="O533" s="72"/>
      <c r="AJ533" s="4" t="e">
        <f t="shared" si="101"/>
        <v>#VALUE!</v>
      </c>
    </row>
    <row r="534" spans="9:36" ht="15.75" customHeight="1" x14ac:dyDescent="0.2">
      <c r="I534" s="72"/>
      <c r="J534" s="72"/>
      <c r="K534" s="72"/>
      <c r="L534" s="72"/>
      <c r="M534" s="72"/>
      <c r="N534" s="72"/>
      <c r="O534" s="72"/>
      <c r="AJ534" s="4" t="e">
        <f t="shared" si="101"/>
        <v>#VALUE!</v>
      </c>
    </row>
    <row r="535" spans="9:36" ht="15.75" customHeight="1" x14ac:dyDescent="0.2">
      <c r="I535" s="72"/>
      <c r="J535" s="72"/>
      <c r="K535" s="72"/>
      <c r="L535" s="72"/>
      <c r="M535" s="72"/>
      <c r="N535" s="72"/>
      <c r="O535" s="72"/>
      <c r="AJ535" s="4" t="e">
        <f t="shared" si="101"/>
        <v>#VALUE!</v>
      </c>
    </row>
    <row r="536" spans="9:36" ht="15.75" customHeight="1" x14ac:dyDescent="0.2">
      <c r="I536" s="72"/>
      <c r="J536" s="72"/>
      <c r="K536" s="72"/>
      <c r="L536" s="72"/>
      <c r="M536" s="72"/>
      <c r="N536" s="72"/>
      <c r="O536" s="72"/>
      <c r="AJ536" s="4" t="e">
        <f t="shared" si="101"/>
        <v>#VALUE!</v>
      </c>
    </row>
    <row r="537" spans="9:36" ht="15.75" customHeight="1" x14ac:dyDescent="0.2">
      <c r="I537" s="72"/>
      <c r="J537" s="72"/>
      <c r="K537" s="72"/>
      <c r="L537" s="72"/>
      <c r="M537" s="72"/>
      <c r="N537" s="72"/>
      <c r="O537" s="72"/>
      <c r="AJ537" s="4" t="e">
        <f t="shared" si="101"/>
        <v>#VALUE!</v>
      </c>
    </row>
    <row r="538" spans="9:36" ht="15.75" customHeight="1" x14ac:dyDescent="0.2">
      <c r="I538" s="72"/>
      <c r="J538" s="72"/>
      <c r="K538" s="72"/>
      <c r="L538" s="72"/>
      <c r="M538" s="72"/>
      <c r="N538" s="72"/>
      <c r="O538" s="72"/>
      <c r="AJ538" s="4" t="e">
        <f t="shared" si="101"/>
        <v>#VALUE!</v>
      </c>
    </row>
    <row r="539" spans="9:36" ht="15.75" customHeight="1" x14ac:dyDescent="0.2">
      <c r="I539" s="72"/>
      <c r="J539" s="72"/>
      <c r="K539" s="72"/>
      <c r="L539" s="72"/>
      <c r="M539" s="72"/>
      <c r="N539" s="72"/>
      <c r="O539" s="72"/>
      <c r="AJ539" s="4" t="e">
        <f t="shared" si="101"/>
        <v>#VALUE!</v>
      </c>
    </row>
    <row r="540" spans="9:36" ht="15.75" customHeight="1" x14ac:dyDescent="0.2">
      <c r="I540" s="72"/>
      <c r="J540" s="72"/>
      <c r="K540" s="72"/>
      <c r="L540" s="72"/>
      <c r="M540" s="72"/>
      <c r="N540" s="72"/>
      <c r="O540" s="72"/>
      <c r="AJ540" s="4" t="e">
        <f t="shared" si="101"/>
        <v>#VALUE!</v>
      </c>
    </row>
    <row r="541" spans="9:36" ht="15.75" customHeight="1" x14ac:dyDescent="0.2">
      <c r="I541" s="72"/>
      <c r="J541" s="72"/>
      <c r="K541" s="72"/>
      <c r="L541" s="72"/>
      <c r="M541" s="72"/>
      <c r="N541" s="72"/>
      <c r="O541" s="72"/>
      <c r="AJ541" s="4" t="e">
        <f t="shared" si="101"/>
        <v>#VALUE!</v>
      </c>
    </row>
    <row r="542" spans="9:36" ht="15.75" customHeight="1" x14ac:dyDescent="0.2">
      <c r="I542" s="72"/>
      <c r="J542" s="72"/>
      <c r="K542" s="72"/>
      <c r="L542" s="72"/>
      <c r="M542" s="72"/>
      <c r="N542" s="72"/>
      <c r="O542" s="72"/>
      <c r="AJ542" s="4" t="e">
        <f t="shared" si="101"/>
        <v>#VALUE!</v>
      </c>
    </row>
    <row r="543" spans="9:36" ht="15.75" customHeight="1" x14ac:dyDescent="0.2">
      <c r="I543" s="72"/>
      <c r="J543" s="72"/>
      <c r="K543" s="72"/>
      <c r="L543" s="72"/>
      <c r="M543" s="72"/>
      <c r="N543" s="72"/>
      <c r="O543" s="72"/>
      <c r="AJ543" s="4" t="e">
        <f t="shared" si="101"/>
        <v>#VALUE!</v>
      </c>
    </row>
    <row r="544" spans="9:36" ht="15.75" customHeight="1" x14ac:dyDescent="0.2">
      <c r="I544" s="72"/>
      <c r="J544" s="72"/>
      <c r="K544" s="72"/>
      <c r="L544" s="72"/>
      <c r="M544" s="72"/>
      <c r="N544" s="72"/>
      <c r="O544" s="72"/>
      <c r="AJ544" s="4" t="e">
        <f t="shared" si="101"/>
        <v>#VALUE!</v>
      </c>
    </row>
    <row r="545" spans="9:36" ht="15.75" customHeight="1" x14ac:dyDescent="0.2">
      <c r="I545" s="72"/>
      <c r="J545" s="72"/>
      <c r="K545" s="72"/>
      <c r="L545" s="72"/>
      <c r="M545" s="72"/>
      <c r="N545" s="72"/>
      <c r="O545" s="72"/>
      <c r="AJ545" s="4" t="e">
        <f t="shared" si="101"/>
        <v>#VALUE!</v>
      </c>
    </row>
    <row r="546" spans="9:36" ht="15.75" customHeight="1" x14ac:dyDescent="0.2">
      <c r="I546" s="72"/>
      <c r="J546" s="72"/>
      <c r="K546" s="72"/>
      <c r="L546" s="72"/>
      <c r="M546" s="72"/>
      <c r="N546" s="72"/>
      <c r="O546" s="72"/>
      <c r="AJ546" s="4" t="e">
        <f t="shared" si="101"/>
        <v>#VALUE!</v>
      </c>
    </row>
    <row r="547" spans="9:36" ht="15.75" customHeight="1" x14ac:dyDescent="0.2">
      <c r="I547" s="72"/>
      <c r="J547" s="72"/>
      <c r="K547" s="72"/>
      <c r="L547" s="72"/>
      <c r="M547" s="72"/>
      <c r="N547" s="72"/>
      <c r="O547" s="72"/>
      <c r="AJ547" s="4" t="e">
        <f t="shared" si="101"/>
        <v>#VALUE!</v>
      </c>
    </row>
    <row r="548" spans="9:36" ht="15.75" customHeight="1" x14ac:dyDescent="0.2">
      <c r="I548" s="72"/>
      <c r="J548" s="72"/>
      <c r="K548" s="72"/>
      <c r="L548" s="72"/>
      <c r="M548" s="72"/>
      <c r="N548" s="72"/>
      <c r="O548" s="72"/>
      <c r="AJ548" s="4" t="e">
        <f t="shared" si="101"/>
        <v>#VALUE!</v>
      </c>
    </row>
    <row r="549" spans="9:36" ht="15.75" customHeight="1" x14ac:dyDescent="0.2">
      <c r="I549" s="72"/>
      <c r="J549" s="72"/>
      <c r="K549" s="72"/>
      <c r="L549" s="72"/>
      <c r="M549" s="72"/>
      <c r="N549" s="72"/>
      <c r="O549" s="72"/>
      <c r="AJ549" s="4" t="e">
        <f t="shared" si="101"/>
        <v>#VALUE!</v>
      </c>
    </row>
    <row r="550" spans="9:36" ht="15.75" customHeight="1" x14ac:dyDescent="0.2">
      <c r="I550" s="72"/>
      <c r="J550" s="72"/>
      <c r="K550" s="72"/>
      <c r="L550" s="72"/>
      <c r="M550" s="72"/>
      <c r="N550" s="72"/>
      <c r="O550" s="72"/>
      <c r="AJ550" s="4" t="e">
        <f t="shared" si="101"/>
        <v>#VALUE!</v>
      </c>
    </row>
    <row r="551" spans="9:36" ht="15.75" customHeight="1" x14ac:dyDescent="0.2">
      <c r="I551" s="72"/>
      <c r="J551" s="72"/>
      <c r="K551" s="72"/>
      <c r="L551" s="72"/>
      <c r="M551" s="72"/>
      <c r="N551" s="72"/>
      <c r="O551" s="72"/>
      <c r="AJ551" s="4" t="e">
        <f t="shared" si="101"/>
        <v>#VALUE!</v>
      </c>
    </row>
    <row r="552" spans="9:36" ht="15.75" customHeight="1" x14ac:dyDescent="0.2">
      <c r="I552" s="72"/>
      <c r="J552" s="72"/>
      <c r="K552" s="72"/>
      <c r="L552" s="72"/>
      <c r="M552" s="72"/>
      <c r="N552" s="72"/>
      <c r="O552" s="72"/>
      <c r="AJ552" s="4" t="e">
        <f t="shared" si="101"/>
        <v>#VALUE!</v>
      </c>
    </row>
    <row r="553" spans="9:36" ht="15.75" customHeight="1" x14ac:dyDescent="0.2">
      <c r="I553" s="72"/>
      <c r="J553" s="72"/>
      <c r="K553" s="72"/>
      <c r="L553" s="72"/>
      <c r="M553" s="72"/>
      <c r="N553" s="72"/>
      <c r="O553" s="72"/>
      <c r="AJ553" s="4" t="e">
        <f t="shared" si="101"/>
        <v>#VALUE!</v>
      </c>
    </row>
    <row r="554" spans="9:36" ht="15.75" customHeight="1" x14ac:dyDescent="0.2">
      <c r="I554" s="72"/>
      <c r="J554" s="72"/>
      <c r="K554" s="72"/>
      <c r="L554" s="72"/>
      <c r="M554" s="72"/>
      <c r="N554" s="72"/>
      <c r="O554" s="72"/>
      <c r="AJ554" s="4" t="e">
        <f t="shared" si="101"/>
        <v>#VALUE!</v>
      </c>
    </row>
    <row r="555" spans="9:36" ht="15.75" customHeight="1" x14ac:dyDescent="0.2">
      <c r="I555" s="72"/>
      <c r="J555" s="72"/>
      <c r="K555" s="72"/>
      <c r="L555" s="72"/>
      <c r="M555" s="72"/>
      <c r="N555" s="72"/>
      <c r="O555" s="72"/>
      <c r="AJ555" s="4" t="e">
        <f t="shared" si="101"/>
        <v>#VALUE!</v>
      </c>
    </row>
    <row r="556" spans="9:36" ht="15.75" customHeight="1" x14ac:dyDescent="0.2">
      <c r="I556" s="72"/>
      <c r="J556" s="72"/>
      <c r="K556" s="72"/>
      <c r="L556" s="72"/>
      <c r="M556" s="72"/>
      <c r="N556" s="72"/>
      <c r="O556" s="72"/>
      <c r="AJ556" s="4" t="e">
        <f t="shared" si="101"/>
        <v>#VALUE!</v>
      </c>
    </row>
    <row r="557" spans="9:36" ht="15.75" customHeight="1" x14ac:dyDescent="0.2">
      <c r="I557" s="72"/>
      <c r="J557" s="72"/>
      <c r="K557" s="72"/>
      <c r="L557" s="72"/>
      <c r="M557" s="72"/>
      <c r="N557" s="72"/>
      <c r="O557" s="72"/>
      <c r="AJ557" s="4" t="e">
        <f t="shared" si="101"/>
        <v>#VALUE!</v>
      </c>
    </row>
    <row r="558" spans="9:36" ht="15.75" customHeight="1" x14ac:dyDescent="0.2">
      <c r="I558" s="72"/>
      <c r="J558" s="72"/>
      <c r="K558" s="72"/>
      <c r="L558" s="72"/>
      <c r="M558" s="72"/>
      <c r="N558" s="72"/>
      <c r="O558" s="72"/>
      <c r="AJ558" s="4" t="e">
        <f t="shared" si="101"/>
        <v>#VALUE!</v>
      </c>
    </row>
    <row r="559" spans="9:36" ht="15.75" customHeight="1" x14ac:dyDescent="0.2">
      <c r="I559" s="72"/>
      <c r="J559" s="72"/>
      <c r="K559" s="72"/>
      <c r="L559" s="72"/>
      <c r="M559" s="72"/>
      <c r="N559" s="72"/>
      <c r="O559" s="72"/>
      <c r="AJ559" s="4" t="e">
        <f t="shared" si="101"/>
        <v>#VALUE!</v>
      </c>
    </row>
    <row r="560" spans="9:36" ht="15.75" customHeight="1" x14ac:dyDescent="0.2">
      <c r="I560" s="72"/>
      <c r="J560" s="72"/>
      <c r="K560" s="72"/>
      <c r="L560" s="72"/>
      <c r="M560" s="72"/>
      <c r="N560" s="72"/>
      <c r="O560" s="72"/>
      <c r="AJ560" s="4" t="e">
        <f t="shared" si="101"/>
        <v>#VALUE!</v>
      </c>
    </row>
    <row r="561" spans="9:36" ht="15.75" customHeight="1" x14ac:dyDescent="0.2">
      <c r="I561" s="72"/>
      <c r="J561" s="72"/>
      <c r="K561" s="72"/>
      <c r="L561" s="72"/>
      <c r="M561" s="72"/>
      <c r="N561" s="72"/>
      <c r="O561" s="72"/>
      <c r="AJ561" s="4" t="e">
        <f t="shared" si="101"/>
        <v>#VALUE!</v>
      </c>
    </row>
    <row r="562" spans="9:36" ht="15.75" customHeight="1" x14ac:dyDescent="0.2">
      <c r="I562" s="72"/>
      <c r="J562" s="72"/>
      <c r="K562" s="72"/>
      <c r="L562" s="72"/>
      <c r="M562" s="72"/>
      <c r="N562" s="72"/>
      <c r="O562" s="72"/>
      <c r="AJ562" s="4" t="e">
        <f t="shared" si="101"/>
        <v>#VALUE!</v>
      </c>
    </row>
    <row r="563" spans="9:36" ht="15.75" customHeight="1" x14ac:dyDescent="0.2">
      <c r="AJ563" s="4" t="e">
        <f t="shared" si="101"/>
        <v>#VALUE!</v>
      </c>
    </row>
    <row r="564" spans="9:36" ht="15.75" customHeight="1" x14ac:dyDescent="0.2">
      <c r="AJ564" s="4" t="e">
        <f t="shared" si="101"/>
        <v>#VALUE!</v>
      </c>
    </row>
    <row r="565" spans="9:36" ht="15.75" customHeight="1" x14ac:dyDescent="0.2">
      <c r="AJ565" s="4" t="e">
        <f t="shared" si="101"/>
        <v>#VALUE!</v>
      </c>
    </row>
    <row r="566" spans="9:36" ht="15.75" customHeight="1" x14ac:dyDescent="0.2">
      <c r="AJ566" s="4" t="e">
        <f t="shared" si="101"/>
        <v>#VALUE!</v>
      </c>
    </row>
    <row r="567" spans="9:36" ht="15.75" customHeight="1" x14ac:dyDescent="0.2">
      <c r="AJ567" s="4" t="e">
        <f t="shared" si="101"/>
        <v>#VALUE!</v>
      </c>
    </row>
    <row r="568" spans="9:36" ht="15.75" customHeight="1" x14ac:dyDescent="0.2">
      <c r="AJ568" s="4" t="e">
        <f t="shared" si="101"/>
        <v>#VALUE!</v>
      </c>
    </row>
    <row r="569" spans="9:36" ht="15.75" customHeight="1" x14ac:dyDescent="0.2">
      <c r="AJ569" s="4" t="e">
        <f t="shared" si="101"/>
        <v>#VALUE!</v>
      </c>
    </row>
    <row r="570" spans="9:36" ht="15.75" customHeight="1" x14ac:dyDescent="0.2">
      <c r="AJ570" s="4" t="e">
        <f t="shared" si="101"/>
        <v>#VALUE!</v>
      </c>
    </row>
    <row r="571" spans="9:36" ht="15.75" customHeight="1" x14ac:dyDescent="0.2">
      <c r="AJ571" s="4" t="e">
        <f t="shared" si="101"/>
        <v>#VALUE!</v>
      </c>
    </row>
    <row r="572" spans="9:36" ht="15.75" customHeight="1" x14ac:dyDescent="0.2">
      <c r="AJ572" s="4" t="e">
        <f t="shared" si="101"/>
        <v>#VALUE!</v>
      </c>
    </row>
    <row r="573" spans="9:36" ht="15.75" customHeight="1" x14ac:dyDescent="0.2">
      <c r="AJ573" s="4" t="e">
        <f t="shared" si="101"/>
        <v>#VALUE!</v>
      </c>
    </row>
    <row r="574" spans="9:36" ht="15.75" customHeight="1" x14ac:dyDescent="0.2">
      <c r="AJ574" s="4" t="e">
        <f t="shared" si="101"/>
        <v>#VALUE!</v>
      </c>
    </row>
    <row r="575" spans="9:36" ht="15.75" customHeight="1" x14ac:dyDescent="0.2">
      <c r="AJ575" s="4" t="e">
        <f t="shared" si="101"/>
        <v>#VALUE!</v>
      </c>
    </row>
    <row r="576" spans="9:36" ht="15.75" customHeight="1" x14ac:dyDescent="0.2">
      <c r="AJ576" s="4" t="e">
        <f t="shared" si="101"/>
        <v>#VALUE!</v>
      </c>
    </row>
    <row r="577" spans="36:36" ht="15.75" customHeight="1" x14ac:dyDescent="0.2">
      <c r="AJ577" s="4" t="e">
        <f t="shared" si="101"/>
        <v>#VALUE!</v>
      </c>
    </row>
    <row r="578" spans="36:36" ht="15.75" customHeight="1" x14ac:dyDescent="0.2">
      <c r="AJ578" s="4" t="e">
        <f t="shared" si="101"/>
        <v>#VALUE!</v>
      </c>
    </row>
    <row r="579" spans="36:36" ht="15.75" customHeight="1" x14ac:dyDescent="0.2">
      <c r="AJ579" s="4" t="e">
        <f t="shared" si="101"/>
        <v>#VALUE!</v>
      </c>
    </row>
    <row r="580" spans="36:36" ht="15.75" customHeight="1" x14ac:dyDescent="0.2">
      <c r="AJ580" s="4" t="e">
        <f t="shared" si="101"/>
        <v>#VALUE!</v>
      </c>
    </row>
    <row r="581" spans="36:36" ht="15.75" customHeight="1" x14ac:dyDescent="0.2">
      <c r="AJ581" s="4" t="e">
        <f t="shared" si="101"/>
        <v>#VALUE!</v>
      </c>
    </row>
    <row r="582" spans="36:36" ht="15.75" customHeight="1" x14ac:dyDescent="0.2">
      <c r="AJ582" s="4" t="e">
        <f t="shared" si="101"/>
        <v>#VALUE!</v>
      </c>
    </row>
    <row r="583" spans="36:36" ht="15.75" customHeight="1" x14ac:dyDescent="0.2">
      <c r="AJ583" s="4" t="e">
        <f t="shared" si="101"/>
        <v>#VALUE!</v>
      </c>
    </row>
    <row r="584" spans="36:36" ht="15.75" customHeight="1" x14ac:dyDescent="0.2">
      <c r="AJ584" s="4" t="e">
        <f t="shared" si="101"/>
        <v>#VALUE!</v>
      </c>
    </row>
    <row r="585" spans="36:36" ht="15.75" customHeight="1" x14ac:dyDescent="0.2">
      <c r="AJ585" s="4" t="e">
        <f t="shared" si="101"/>
        <v>#VALUE!</v>
      </c>
    </row>
    <row r="586" spans="36:36" ht="15.75" customHeight="1" x14ac:dyDescent="0.2">
      <c r="AJ586" s="4" t="e">
        <f t="shared" si="101"/>
        <v>#VALUE!</v>
      </c>
    </row>
    <row r="587" spans="36:36" ht="15.75" customHeight="1" x14ac:dyDescent="0.2">
      <c r="AJ587" s="4" t="e">
        <f t="shared" si="101"/>
        <v>#VALUE!</v>
      </c>
    </row>
    <row r="588" spans="36:36" ht="15.75" customHeight="1" x14ac:dyDescent="0.2">
      <c r="AJ588" s="4" t="e">
        <f t="shared" si="101"/>
        <v>#VALUE!</v>
      </c>
    </row>
    <row r="589" spans="36:36" ht="15.75" customHeight="1" x14ac:dyDescent="0.2">
      <c r="AJ589" s="4" t="e">
        <f t="shared" si="101"/>
        <v>#VALUE!</v>
      </c>
    </row>
    <row r="590" spans="36:36" ht="15.75" customHeight="1" x14ac:dyDescent="0.2">
      <c r="AJ590" s="4" t="e">
        <f t="shared" si="101"/>
        <v>#VALUE!</v>
      </c>
    </row>
    <row r="591" spans="36:36" ht="15.75" customHeight="1" x14ac:dyDescent="0.2">
      <c r="AJ591" s="4" t="e">
        <f t="shared" si="101"/>
        <v>#VALUE!</v>
      </c>
    </row>
    <row r="592" spans="36:36" ht="15.75" customHeight="1" x14ac:dyDescent="0.2">
      <c r="AJ592" s="4" t="e">
        <f t="shared" si="101"/>
        <v>#VALUE!</v>
      </c>
    </row>
    <row r="593" spans="36:36" ht="15.75" customHeight="1" x14ac:dyDescent="0.2">
      <c r="AJ593" s="4" t="e">
        <f t="shared" ref="AJ593:AJ649" si="102">OR(W593,X593,Y593,Z593,AA593)</f>
        <v>#VALUE!</v>
      </c>
    </row>
    <row r="594" spans="36:36" ht="15.75" customHeight="1" x14ac:dyDescent="0.2">
      <c r="AJ594" s="4" t="e">
        <f t="shared" si="102"/>
        <v>#VALUE!</v>
      </c>
    </row>
    <row r="595" spans="36:36" ht="15.75" customHeight="1" x14ac:dyDescent="0.2">
      <c r="AJ595" s="4" t="e">
        <f t="shared" si="102"/>
        <v>#VALUE!</v>
      </c>
    </row>
    <row r="596" spans="36:36" ht="15.75" customHeight="1" x14ac:dyDescent="0.2">
      <c r="AJ596" s="4" t="e">
        <f t="shared" si="102"/>
        <v>#VALUE!</v>
      </c>
    </row>
    <row r="597" spans="36:36" ht="15.75" customHeight="1" x14ac:dyDescent="0.2">
      <c r="AJ597" s="4" t="e">
        <f t="shared" si="102"/>
        <v>#VALUE!</v>
      </c>
    </row>
    <row r="598" spans="36:36" ht="15.75" customHeight="1" x14ac:dyDescent="0.2">
      <c r="AJ598" s="4" t="e">
        <f t="shared" si="102"/>
        <v>#VALUE!</v>
      </c>
    </row>
    <row r="599" spans="36:36" ht="15.75" customHeight="1" x14ac:dyDescent="0.2">
      <c r="AJ599" s="4" t="e">
        <f t="shared" si="102"/>
        <v>#VALUE!</v>
      </c>
    </row>
    <row r="600" spans="36:36" ht="15.75" customHeight="1" x14ac:dyDescent="0.2">
      <c r="AJ600" s="4" t="e">
        <f t="shared" si="102"/>
        <v>#VALUE!</v>
      </c>
    </row>
    <row r="601" spans="36:36" ht="15.75" customHeight="1" x14ac:dyDescent="0.2">
      <c r="AJ601" s="4" t="e">
        <f t="shared" si="102"/>
        <v>#VALUE!</v>
      </c>
    </row>
    <row r="602" spans="36:36" ht="15.75" customHeight="1" x14ac:dyDescent="0.2">
      <c r="AJ602" s="4" t="e">
        <f t="shared" si="102"/>
        <v>#VALUE!</v>
      </c>
    </row>
    <row r="603" spans="36:36" ht="15.75" customHeight="1" x14ac:dyDescent="0.2">
      <c r="AJ603" s="4" t="e">
        <f t="shared" si="102"/>
        <v>#VALUE!</v>
      </c>
    </row>
    <row r="604" spans="36:36" ht="15.75" customHeight="1" x14ac:dyDescent="0.2">
      <c r="AJ604" s="4" t="e">
        <f t="shared" si="102"/>
        <v>#VALUE!</v>
      </c>
    </row>
    <row r="605" spans="36:36" ht="15.75" customHeight="1" x14ac:dyDescent="0.2">
      <c r="AJ605" s="4" t="e">
        <f t="shared" si="102"/>
        <v>#VALUE!</v>
      </c>
    </row>
    <row r="606" spans="36:36" ht="15.75" customHeight="1" x14ac:dyDescent="0.2">
      <c r="AJ606" s="4" t="e">
        <f t="shared" si="102"/>
        <v>#VALUE!</v>
      </c>
    </row>
    <row r="607" spans="36:36" ht="15.75" customHeight="1" x14ac:dyDescent="0.2">
      <c r="AJ607" s="4" t="e">
        <f t="shared" si="102"/>
        <v>#VALUE!</v>
      </c>
    </row>
    <row r="608" spans="36:36" ht="15.75" customHeight="1" x14ac:dyDescent="0.2">
      <c r="AJ608" s="4" t="e">
        <f t="shared" si="102"/>
        <v>#VALUE!</v>
      </c>
    </row>
    <row r="609" spans="36:36" ht="15.75" customHeight="1" x14ac:dyDescent="0.2">
      <c r="AJ609" s="4" t="e">
        <f t="shared" si="102"/>
        <v>#VALUE!</v>
      </c>
    </row>
    <row r="610" spans="36:36" ht="15.75" customHeight="1" x14ac:dyDescent="0.2">
      <c r="AJ610" s="4" t="e">
        <f t="shared" si="102"/>
        <v>#VALUE!</v>
      </c>
    </row>
    <row r="611" spans="36:36" ht="15.75" customHeight="1" x14ac:dyDescent="0.2">
      <c r="AJ611" s="4" t="e">
        <f t="shared" si="102"/>
        <v>#VALUE!</v>
      </c>
    </row>
    <row r="612" spans="36:36" ht="15.75" customHeight="1" x14ac:dyDescent="0.2">
      <c r="AJ612" s="4" t="e">
        <f t="shared" si="102"/>
        <v>#VALUE!</v>
      </c>
    </row>
    <row r="613" spans="36:36" ht="15.75" customHeight="1" x14ac:dyDescent="0.2">
      <c r="AJ613" s="4" t="e">
        <f t="shared" si="102"/>
        <v>#VALUE!</v>
      </c>
    </row>
    <row r="614" spans="36:36" ht="15.75" customHeight="1" x14ac:dyDescent="0.2">
      <c r="AJ614" s="4" t="e">
        <f t="shared" si="102"/>
        <v>#VALUE!</v>
      </c>
    </row>
    <row r="615" spans="36:36" ht="15.75" customHeight="1" x14ac:dyDescent="0.2">
      <c r="AJ615" s="4" t="e">
        <f t="shared" si="102"/>
        <v>#VALUE!</v>
      </c>
    </row>
    <row r="616" spans="36:36" ht="15.75" customHeight="1" x14ac:dyDescent="0.2">
      <c r="AJ616" s="4" t="e">
        <f t="shared" si="102"/>
        <v>#VALUE!</v>
      </c>
    </row>
    <row r="617" spans="36:36" ht="15.75" customHeight="1" x14ac:dyDescent="0.2">
      <c r="AJ617" s="4" t="e">
        <f t="shared" si="102"/>
        <v>#VALUE!</v>
      </c>
    </row>
    <row r="618" spans="36:36" ht="15.75" customHeight="1" x14ac:dyDescent="0.2">
      <c r="AJ618" s="4" t="e">
        <f t="shared" si="102"/>
        <v>#VALUE!</v>
      </c>
    </row>
    <row r="619" spans="36:36" ht="15.75" customHeight="1" x14ac:dyDescent="0.2">
      <c r="AJ619" s="4" t="e">
        <f t="shared" si="102"/>
        <v>#VALUE!</v>
      </c>
    </row>
    <row r="620" spans="36:36" ht="15.75" customHeight="1" x14ac:dyDescent="0.2">
      <c r="AJ620" s="4" t="e">
        <f t="shared" si="102"/>
        <v>#VALUE!</v>
      </c>
    </row>
    <row r="621" spans="36:36" ht="15.75" customHeight="1" x14ac:dyDescent="0.2">
      <c r="AJ621" s="4" t="e">
        <f t="shared" si="102"/>
        <v>#VALUE!</v>
      </c>
    </row>
    <row r="622" spans="36:36" ht="15.75" customHeight="1" x14ac:dyDescent="0.2">
      <c r="AJ622" s="4" t="e">
        <f t="shared" si="102"/>
        <v>#VALUE!</v>
      </c>
    </row>
    <row r="623" spans="36:36" ht="15.75" customHeight="1" x14ac:dyDescent="0.2">
      <c r="AJ623" s="4" t="e">
        <f t="shared" si="102"/>
        <v>#VALUE!</v>
      </c>
    </row>
    <row r="624" spans="36:36" ht="15.75" customHeight="1" x14ac:dyDescent="0.2">
      <c r="AJ624" s="4" t="e">
        <f t="shared" si="102"/>
        <v>#VALUE!</v>
      </c>
    </row>
    <row r="625" spans="36:36" ht="15.75" customHeight="1" x14ac:dyDescent="0.2">
      <c r="AJ625" s="4" t="e">
        <f t="shared" si="102"/>
        <v>#VALUE!</v>
      </c>
    </row>
    <row r="626" spans="36:36" ht="15.75" customHeight="1" x14ac:dyDescent="0.2">
      <c r="AJ626" s="4" t="e">
        <f t="shared" si="102"/>
        <v>#VALUE!</v>
      </c>
    </row>
    <row r="627" spans="36:36" ht="15.75" customHeight="1" x14ac:dyDescent="0.2">
      <c r="AJ627" s="4" t="e">
        <f t="shared" si="102"/>
        <v>#VALUE!</v>
      </c>
    </row>
    <row r="628" spans="36:36" ht="15.75" customHeight="1" x14ac:dyDescent="0.2">
      <c r="AJ628" s="4" t="e">
        <f t="shared" si="102"/>
        <v>#VALUE!</v>
      </c>
    </row>
    <row r="629" spans="36:36" ht="15.75" customHeight="1" x14ac:dyDescent="0.2">
      <c r="AJ629" s="4" t="e">
        <f t="shared" si="102"/>
        <v>#VALUE!</v>
      </c>
    </row>
    <row r="630" spans="36:36" ht="15.75" customHeight="1" x14ac:dyDescent="0.2">
      <c r="AJ630" s="4" t="e">
        <f t="shared" si="102"/>
        <v>#VALUE!</v>
      </c>
    </row>
    <row r="631" spans="36:36" ht="15.75" customHeight="1" x14ac:dyDescent="0.2">
      <c r="AJ631" s="4" t="e">
        <f t="shared" si="102"/>
        <v>#VALUE!</v>
      </c>
    </row>
    <row r="632" spans="36:36" ht="15.75" customHeight="1" x14ac:dyDescent="0.2">
      <c r="AJ632" s="4" t="e">
        <f t="shared" si="102"/>
        <v>#VALUE!</v>
      </c>
    </row>
    <row r="633" spans="36:36" ht="15.75" customHeight="1" x14ac:dyDescent="0.2">
      <c r="AJ633" s="4" t="e">
        <f t="shared" si="102"/>
        <v>#VALUE!</v>
      </c>
    </row>
    <row r="634" spans="36:36" ht="15.75" customHeight="1" x14ac:dyDescent="0.2">
      <c r="AJ634" s="4" t="e">
        <f t="shared" si="102"/>
        <v>#VALUE!</v>
      </c>
    </row>
    <row r="635" spans="36:36" ht="15.75" customHeight="1" x14ac:dyDescent="0.2">
      <c r="AJ635" s="4" t="e">
        <f t="shared" si="102"/>
        <v>#VALUE!</v>
      </c>
    </row>
    <row r="636" spans="36:36" ht="15.75" customHeight="1" x14ac:dyDescent="0.2">
      <c r="AJ636" s="4" t="e">
        <f t="shared" si="102"/>
        <v>#VALUE!</v>
      </c>
    </row>
    <row r="637" spans="36:36" ht="15.75" customHeight="1" x14ac:dyDescent="0.2">
      <c r="AJ637" s="4" t="e">
        <f t="shared" si="102"/>
        <v>#VALUE!</v>
      </c>
    </row>
    <row r="638" spans="36:36" ht="15.75" customHeight="1" x14ac:dyDescent="0.2">
      <c r="AJ638" s="4" t="e">
        <f t="shared" si="102"/>
        <v>#VALUE!</v>
      </c>
    </row>
    <row r="639" spans="36:36" ht="15.75" customHeight="1" x14ac:dyDescent="0.2">
      <c r="AJ639" s="4" t="e">
        <f t="shared" si="102"/>
        <v>#VALUE!</v>
      </c>
    </row>
    <row r="640" spans="36:36" ht="15.75" customHeight="1" x14ac:dyDescent="0.2">
      <c r="AJ640" s="4" t="e">
        <f t="shared" si="102"/>
        <v>#VALUE!</v>
      </c>
    </row>
    <row r="641" spans="36:36" ht="15.75" customHeight="1" x14ac:dyDescent="0.2">
      <c r="AJ641" s="4" t="e">
        <f t="shared" si="102"/>
        <v>#VALUE!</v>
      </c>
    </row>
    <row r="642" spans="36:36" ht="15.75" customHeight="1" x14ac:dyDescent="0.2">
      <c r="AJ642" s="4" t="e">
        <f t="shared" si="102"/>
        <v>#VALUE!</v>
      </c>
    </row>
    <row r="643" spans="36:36" ht="15.75" customHeight="1" x14ac:dyDescent="0.2">
      <c r="AJ643" s="4" t="e">
        <f t="shared" si="102"/>
        <v>#VALUE!</v>
      </c>
    </row>
    <row r="644" spans="36:36" ht="15.75" customHeight="1" x14ac:dyDescent="0.2">
      <c r="AJ644" s="4" t="e">
        <f t="shared" si="102"/>
        <v>#VALUE!</v>
      </c>
    </row>
    <row r="645" spans="36:36" ht="15.75" customHeight="1" x14ac:dyDescent="0.2">
      <c r="AJ645" s="4" t="e">
        <f t="shared" si="102"/>
        <v>#VALUE!</v>
      </c>
    </row>
    <row r="646" spans="36:36" ht="15.75" customHeight="1" x14ac:dyDescent="0.2">
      <c r="AJ646" s="4" t="e">
        <f t="shared" si="102"/>
        <v>#VALUE!</v>
      </c>
    </row>
    <row r="647" spans="36:36" ht="15.75" customHeight="1" x14ac:dyDescent="0.2">
      <c r="AJ647" s="4" t="e">
        <f t="shared" si="102"/>
        <v>#VALUE!</v>
      </c>
    </row>
    <row r="648" spans="36:36" ht="15.75" customHeight="1" x14ac:dyDescent="0.2">
      <c r="AJ648" s="4" t="e">
        <f t="shared" si="102"/>
        <v>#VALUE!</v>
      </c>
    </row>
    <row r="649" spans="36:36" ht="15.75" customHeight="1" x14ac:dyDescent="0.2">
      <c r="AJ649" s="4" t="e">
        <f t="shared" si="102"/>
        <v>#VALUE!</v>
      </c>
    </row>
  </sheetData>
  <phoneticPr fontId="27" type="noConversion"/>
  <conditionalFormatting sqref="B1:B1048576">
    <cfRule type="expression" dxfId="44" priority="1">
      <formula>B1&lt;$A$2</formula>
    </cfRule>
  </conditionalFormatting>
  <pageMargins left="0.7" right="0.7" top="0.78740157499999996" bottom="0.78740157499999996" header="0.3" footer="0.3"/>
  <pageSetup paperSize="9" scale="51" fitToHeight="2" orientation="portrait" horizontalDpi="0" verticalDpi="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AC803-7A28-2840-944F-874A8288C2F2}">
  <dimension ref="A1:AP825"/>
  <sheetViews>
    <sheetView showZeros="0" workbookViewId="0">
      <selection activeCell="A38" sqref="A38"/>
    </sheetView>
  </sheetViews>
  <sheetFormatPr baseColWidth="10" defaultColWidth="37.6640625" defaultRowHeight="16" x14ac:dyDescent="0.2"/>
  <cols>
    <col min="1" max="1" width="37.6640625" style="2"/>
    <col min="2" max="2" width="37.6640625" style="6"/>
    <col min="3" max="3" width="21.1640625" style="17" customWidth="1"/>
    <col min="4" max="4" width="21.1640625" style="23" customWidth="1"/>
    <col min="5" max="6" width="21.1640625" style="2" customWidth="1"/>
    <col min="7" max="7" width="18.6640625" style="2" customWidth="1"/>
    <col min="8" max="8" width="23.33203125" style="2" customWidth="1"/>
    <col min="9" max="9" width="17.1640625" style="2" customWidth="1"/>
    <col min="10" max="10" width="7.83203125" style="2" customWidth="1"/>
    <col min="11" max="11" width="40.6640625" style="2" customWidth="1"/>
    <col min="12" max="12" width="26.1640625" style="2" customWidth="1"/>
    <col min="13" max="13" width="36.83203125" style="2" customWidth="1"/>
    <col min="14" max="15" width="6.6640625" style="2" customWidth="1"/>
    <col min="16" max="16" width="13.6640625" style="2" customWidth="1"/>
    <col min="17" max="21" width="9.83203125" style="2" customWidth="1"/>
    <col min="22" max="16384" width="37.6640625" style="2"/>
  </cols>
  <sheetData>
    <row r="1" spans="1:38" ht="119" x14ac:dyDescent="0.2">
      <c r="A1" s="2" cm="1">
        <f t="array" ref="A1:AL825">_xlfn._xlws.SORT(Source2526!A4:AL828,2,1,FALSE)</f>
        <v>23</v>
      </c>
      <c r="B1" s="6">
        <v>45814</v>
      </c>
      <c r="C1" s="17">
        <v>0</v>
      </c>
      <c r="D1" s="23">
        <v>0</v>
      </c>
      <c r="E1" s="2">
        <v>0</v>
      </c>
      <c r="F1" s="2">
        <v>0</v>
      </c>
      <c r="G1" s="2">
        <v>0</v>
      </c>
      <c r="H1" s="2">
        <v>0</v>
      </c>
      <c r="I1" s="2" t="str">
        <v/>
      </c>
      <c r="J1" s="2" t="str">
        <v/>
      </c>
      <c r="K1" s="2" t="str">
        <v/>
      </c>
      <c r="L1" s="2" t="str">
        <v/>
      </c>
      <c r="M1" s="2" t="str">
        <v/>
      </c>
      <c r="N1" s="2" t="str">
        <v/>
      </c>
      <c r="O1" s="2" t="str">
        <v/>
      </c>
      <c r="P1" s="2">
        <v>0</v>
      </c>
      <c r="Q1" s="2">
        <v>0</v>
      </c>
      <c r="R1" s="2">
        <v>0</v>
      </c>
      <c r="S1" s="2">
        <v>0</v>
      </c>
      <c r="T1" s="2">
        <v>0</v>
      </c>
      <c r="U1" s="2">
        <v>0</v>
      </c>
      <c r="V1" s="2">
        <v>0</v>
      </c>
      <c r="W1" s="2" t="b">
        <v>0</v>
      </c>
      <c r="X1" s="2" t="b">
        <v>0</v>
      </c>
      <c r="Y1" s="2" t="b">
        <v>0</v>
      </c>
      <c r="Z1" s="2" t="b">
        <v>0</v>
      </c>
      <c r="AA1" s="2" t="b">
        <v>0</v>
      </c>
      <c r="AB1" s="2" t="b">
        <v>0</v>
      </c>
      <c r="AC1" s="2">
        <v>0</v>
      </c>
      <c r="AD1" s="2">
        <v>0</v>
      </c>
      <c r="AE1" s="2">
        <v>0</v>
      </c>
      <c r="AF1" s="2" t="b">
        <v>0</v>
      </c>
      <c r="AG1" s="2" t="b">
        <v>0</v>
      </c>
      <c r="AH1" s="2" t="b">
        <v>0</v>
      </c>
      <c r="AI1" s="2" t="b">
        <v>0</v>
      </c>
      <c r="AJ1" s="2" t="b">
        <v>0</v>
      </c>
      <c r="AK1" s="2">
        <v>0</v>
      </c>
      <c r="AL1" s="2">
        <v>0</v>
      </c>
    </row>
    <row r="2" spans="1:38" ht="153" x14ac:dyDescent="0.2">
      <c r="A2" s="2">
        <v>24</v>
      </c>
      <c r="B2" s="6">
        <v>45822</v>
      </c>
      <c r="C2" s="17">
        <v>0</v>
      </c>
      <c r="D2" s="23">
        <v>0</v>
      </c>
      <c r="E2" s="2">
        <v>0</v>
      </c>
      <c r="F2" s="2">
        <v>0</v>
      </c>
      <c r="G2" s="2">
        <v>0</v>
      </c>
      <c r="H2" s="2">
        <v>0</v>
      </c>
      <c r="I2" s="2" t="str">
        <v/>
      </c>
      <c r="J2" s="2" t="str">
        <v/>
      </c>
      <c r="K2" s="2" t="str">
        <v/>
      </c>
      <c r="L2" s="2" t="str">
        <v/>
      </c>
      <c r="M2" s="2" t="str">
        <v/>
      </c>
      <c r="N2" s="2" t="str">
        <v/>
      </c>
      <c r="O2" s="2" t="str">
        <v/>
      </c>
      <c r="P2" s="2">
        <v>0</v>
      </c>
      <c r="Q2" s="2">
        <v>0</v>
      </c>
      <c r="R2" s="2">
        <v>0</v>
      </c>
      <c r="S2" s="2">
        <v>0</v>
      </c>
      <c r="T2" s="2">
        <v>0</v>
      </c>
      <c r="U2" s="2">
        <v>0</v>
      </c>
      <c r="V2" s="2">
        <v>0</v>
      </c>
      <c r="W2" s="2" t="b">
        <v>0</v>
      </c>
      <c r="X2" s="2" t="b">
        <v>0</v>
      </c>
      <c r="Y2" s="2" t="b">
        <v>0</v>
      </c>
      <c r="Z2" s="2" t="b">
        <v>0</v>
      </c>
      <c r="AA2" s="2" t="b">
        <v>0</v>
      </c>
      <c r="AB2" s="2" t="b">
        <v>0</v>
      </c>
      <c r="AC2" s="2">
        <v>0</v>
      </c>
      <c r="AD2" s="2">
        <v>0</v>
      </c>
      <c r="AE2" s="2">
        <v>0</v>
      </c>
      <c r="AF2" s="2" t="b">
        <v>0</v>
      </c>
      <c r="AG2" s="2" t="b">
        <v>0</v>
      </c>
      <c r="AH2" s="2" t="b">
        <v>0</v>
      </c>
      <c r="AI2" s="2" t="b">
        <v>0</v>
      </c>
      <c r="AJ2" s="2" t="b">
        <v>0</v>
      </c>
      <c r="AK2" s="2">
        <v>0</v>
      </c>
      <c r="AL2" s="2">
        <v>0</v>
      </c>
    </row>
    <row r="3" spans="1:38" ht="17" x14ac:dyDescent="0.2">
      <c r="A3" s="2">
        <v>33</v>
      </c>
      <c r="B3" s="6">
        <v>45883</v>
      </c>
      <c r="C3" s="17">
        <v>0</v>
      </c>
      <c r="D3" s="23">
        <v>0</v>
      </c>
      <c r="E3" s="2">
        <v>0</v>
      </c>
      <c r="F3" s="2">
        <v>0</v>
      </c>
      <c r="G3" s="2">
        <v>0</v>
      </c>
      <c r="H3" s="2">
        <v>0</v>
      </c>
      <c r="I3" s="2" t="str">
        <v/>
      </c>
      <c r="J3" s="2" t="str">
        <v/>
      </c>
      <c r="K3" s="2" t="str">
        <v/>
      </c>
      <c r="L3" s="2" t="str">
        <v/>
      </c>
      <c r="M3" s="2" t="str">
        <v/>
      </c>
      <c r="N3" s="2" t="str">
        <v/>
      </c>
      <c r="O3" s="2" t="str">
        <v/>
      </c>
      <c r="P3" s="2">
        <v>0</v>
      </c>
      <c r="Q3" s="2">
        <v>0</v>
      </c>
      <c r="R3" s="2">
        <v>0</v>
      </c>
      <c r="S3" s="2">
        <v>0</v>
      </c>
      <c r="T3" s="2">
        <v>0</v>
      </c>
      <c r="U3" s="2">
        <v>0</v>
      </c>
      <c r="V3" s="2">
        <v>0</v>
      </c>
      <c r="W3" s="2" t="b">
        <v>0</v>
      </c>
      <c r="X3" s="2" t="b">
        <v>0</v>
      </c>
      <c r="Y3" s="2" t="b">
        <v>0</v>
      </c>
      <c r="Z3" s="2" t="b">
        <v>0</v>
      </c>
      <c r="AA3" s="2" t="b">
        <v>0</v>
      </c>
      <c r="AB3" s="2" t="b">
        <v>0</v>
      </c>
      <c r="AC3" s="2">
        <v>0</v>
      </c>
      <c r="AD3" s="2">
        <v>0</v>
      </c>
      <c r="AE3" s="2">
        <v>0</v>
      </c>
      <c r="AF3" s="2" t="b">
        <v>0</v>
      </c>
      <c r="AG3" s="2" t="b">
        <v>0</v>
      </c>
      <c r="AH3" s="2" t="b">
        <v>0</v>
      </c>
      <c r="AI3" s="2" t="b">
        <v>0</v>
      </c>
      <c r="AJ3" s="2" t="b">
        <v>0</v>
      </c>
      <c r="AK3" s="2">
        <v>0</v>
      </c>
      <c r="AL3" s="2">
        <v>0</v>
      </c>
    </row>
    <row r="4" spans="1:38" ht="17" x14ac:dyDescent="0.2">
      <c r="A4" s="2">
        <v>33</v>
      </c>
      <c r="B4" s="6">
        <v>45884</v>
      </c>
      <c r="C4" s="17">
        <v>0</v>
      </c>
      <c r="D4" s="23">
        <v>0</v>
      </c>
      <c r="E4" s="2">
        <v>0</v>
      </c>
      <c r="F4" s="2">
        <v>0</v>
      </c>
      <c r="G4" s="2">
        <v>0</v>
      </c>
      <c r="H4" s="2">
        <v>0</v>
      </c>
      <c r="I4" s="2" t="str">
        <v/>
      </c>
      <c r="J4" s="2" t="str">
        <v/>
      </c>
      <c r="K4" s="2" t="str">
        <v/>
      </c>
      <c r="L4" s="2" t="str">
        <v/>
      </c>
      <c r="M4" s="2" t="str">
        <v/>
      </c>
      <c r="N4" s="2" t="str">
        <v/>
      </c>
      <c r="O4" s="2" t="str">
        <v/>
      </c>
      <c r="P4" s="2">
        <v>0</v>
      </c>
      <c r="Q4" s="2">
        <v>0</v>
      </c>
      <c r="R4" s="2">
        <v>0</v>
      </c>
      <c r="S4" s="2">
        <v>0</v>
      </c>
      <c r="T4" s="2">
        <v>0</v>
      </c>
      <c r="U4" s="2">
        <v>0</v>
      </c>
      <c r="V4" s="2">
        <v>0</v>
      </c>
      <c r="W4" s="2" t="b">
        <v>0</v>
      </c>
      <c r="X4" s="2" t="b">
        <v>0</v>
      </c>
      <c r="Y4" s="2" t="b">
        <v>0</v>
      </c>
      <c r="Z4" s="2" t="b">
        <v>0</v>
      </c>
      <c r="AA4" s="2" t="b">
        <v>0</v>
      </c>
      <c r="AB4" s="2" t="b">
        <v>0</v>
      </c>
      <c r="AC4" s="2">
        <v>0</v>
      </c>
      <c r="AD4" s="2">
        <v>0</v>
      </c>
      <c r="AE4" s="2">
        <v>0</v>
      </c>
      <c r="AF4" s="2" t="b">
        <v>0</v>
      </c>
      <c r="AG4" s="2" t="b">
        <v>0</v>
      </c>
      <c r="AH4" s="2" t="b">
        <v>0</v>
      </c>
      <c r="AI4" s="2" t="b">
        <v>0</v>
      </c>
      <c r="AJ4" s="2" t="b">
        <v>0</v>
      </c>
      <c r="AK4" s="2">
        <v>0</v>
      </c>
      <c r="AL4" s="2">
        <v>0</v>
      </c>
    </row>
    <row r="5" spans="1:38" ht="85" x14ac:dyDescent="0.2">
      <c r="A5" s="2">
        <v>34</v>
      </c>
      <c r="B5" s="6">
        <v>45887</v>
      </c>
      <c r="C5" s="17">
        <v>0</v>
      </c>
      <c r="D5" s="23">
        <v>0</v>
      </c>
      <c r="E5" s="2">
        <v>0</v>
      </c>
      <c r="F5" s="2">
        <v>0</v>
      </c>
      <c r="G5" s="2">
        <v>0</v>
      </c>
      <c r="H5" s="2">
        <v>0</v>
      </c>
      <c r="I5" s="2" t="str">
        <v/>
      </c>
      <c r="J5" s="2" t="str">
        <v/>
      </c>
      <c r="K5" s="2" t="str">
        <v/>
      </c>
      <c r="L5" s="2" t="str">
        <v/>
      </c>
      <c r="M5" s="2" t="str">
        <v/>
      </c>
      <c r="N5" s="2" t="str">
        <v/>
      </c>
      <c r="O5" s="2" t="str">
        <v/>
      </c>
      <c r="P5" s="2">
        <v>0</v>
      </c>
      <c r="Q5" s="2">
        <v>0</v>
      </c>
      <c r="R5" s="2">
        <v>0</v>
      </c>
      <c r="S5" s="2">
        <v>0</v>
      </c>
      <c r="T5" s="2">
        <v>0</v>
      </c>
      <c r="U5" s="2">
        <v>0</v>
      </c>
      <c r="V5" s="2">
        <v>0</v>
      </c>
      <c r="W5" s="2" t="b">
        <v>0</v>
      </c>
      <c r="X5" s="2" t="b">
        <v>0</v>
      </c>
      <c r="Y5" s="2" t="b">
        <v>0</v>
      </c>
      <c r="Z5" s="2" t="b">
        <v>0</v>
      </c>
      <c r="AA5" s="2" t="b">
        <v>0</v>
      </c>
      <c r="AB5" s="2" t="b">
        <v>0</v>
      </c>
      <c r="AC5" s="2">
        <v>0</v>
      </c>
      <c r="AD5" s="2">
        <v>0</v>
      </c>
      <c r="AE5" s="2">
        <v>0</v>
      </c>
      <c r="AF5" s="2" t="b">
        <v>0</v>
      </c>
      <c r="AG5" s="2" t="b">
        <v>0</v>
      </c>
      <c r="AH5" s="2" t="b">
        <v>0</v>
      </c>
      <c r="AI5" s="2" t="b">
        <v>0</v>
      </c>
      <c r="AJ5" s="2" t="b">
        <v>0</v>
      </c>
      <c r="AK5" s="2">
        <v>0</v>
      </c>
      <c r="AL5" s="2">
        <v>0</v>
      </c>
    </row>
    <row r="6" spans="1:38" ht="17" x14ac:dyDescent="0.2">
      <c r="A6" s="2">
        <v>35</v>
      </c>
      <c r="B6" s="6">
        <v>45894</v>
      </c>
      <c r="C6" s="17">
        <v>0</v>
      </c>
      <c r="D6" s="23">
        <v>0</v>
      </c>
      <c r="E6" s="2">
        <v>0</v>
      </c>
      <c r="F6" s="2">
        <v>0</v>
      </c>
      <c r="G6" s="2">
        <v>0</v>
      </c>
      <c r="H6" s="2">
        <v>0</v>
      </c>
      <c r="I6" s="2" t="str">
        <v/>
      </c>
      <c r="J6" s="2" t="str">
        <v/>
      </c>
      <c r="K6" s="2" t="str">
        <v/>
      </c>
      <c r="L6" s="2" t="str">
        <v/>
      </c>
      <c r="M6" s="2" t="str">
        <v/>
      </c>
      <c r="N6" s="2" t="str">
        <v/>
      </c>
      <c r="O6" s="2" t="str">
        <v/>
      </c>
      <c r="P6" s="2">
        <v>0</v>
      </c>
      <c r="Q6" s="2">
        <v>0</v>
      </c>
      <c r="R6" s="2">
        <v>0</v>
      </c>
      <c r="S6" s="2">
        <v>0</v>
      </c>
      <c r="T6" s="2">
        <v>0</v>
      </c>
      <c r="U6" s="2">
        <v>0</v>
      </c>
      <c r="V6" s="2">
        <v>0</v>
      </c>
      <c r="W6" s="2" t="b">
        <v>0</v>
      </c>
      <c r="X6" s="2" t="b">
        <v>0</v>
      </c>
      <c r="Y6" s="2" t="b">
        <v>0</v>
      </c>
      <c r="Z6" s="2" t="b">
        <v>0</v>
      </c>
      <c r="AA6" s="2" t="b">
        <v>0</v>
      </c>
      <c r="AB6" s="2" t="b">
        <v>0</v>
      </c>
      <c r="AC6" s="2">
        <v>0</v>
      </c>
      <c r="AD6" s="2">
        <v>0</v>
      </c>
      <c r="AE6" s="2">
        <v>0</v>
      </c>
      <c r="AF6" s="2" t="b">
        <v>0</v>
      </c>
      <c r="AG6" s="2" t="b">
        <v>0</v>
      </c>
      <c r="AH6" s="2" t="b">
        <v>0</v>
      </c>
      <c r="AI6" s="2" t="b">
        <v>0</v>
      </c>
      <c r="AJ6" s="2" t="b">
        <v>0</v>
      </c>
      <c r="AK6" s="2">
        <v>0</v>
      </c>
      <c r="AL6" s="2">
        <v>0</v>
      </c>
    </row>
    <row r="7" spans="1:38" ht="34" x14ac:dyDescent="0.2">
      <c r="A7" s="2">
        <v>36</v>
      </c>
      <c r="B7" s="6">
        <v>45901</v>
      </c>
      <c r="C7" s="17">
        <v>0</v>
      </c>
      <c r="D7" s="23">
        <v>0</v>
      </c>
      <c r="E7" s="2">
        <v>0</v>
      </c>
      <c r="F7" s="2">
        <v>0</v>
      </c>
      <c r="G7" s="2">
        <v>0</v>
      </c>
      <c r="H7" s="2">
        <v>0</v>
      </c>
      <c r="I7" s="2" t="str">
        <v/>
      </c>
      <c r="J7" s="2" t="str">
        <v/>
      </c>
      <c r="K7" s="2" t="str">
        <v/>
      </c>
      <c r="L7" s="2" t="str">
        <v/>
      </c>
      <c r="M7" s="2" t="str">
        <v/>
      </c>
      <c r="N7" s="2" t="str">
        <v/>
      </c>
      <c r="O7" s="2" t="str">
        <v/>
      </c>
      <c r="P7" s="2">
        <v>0</v>
      </c>
      <c r="Q7" s="2">
        <v>0</v>
      </c>
      <c r="R7" s="2">
        <v>0</v>
      </c>
      <c r="S7" s="2">
        <v>0</v>
      </c>
      <c r="T7" s="2">
        <v>0</v>
      </c>
      <c r="U7" s="2">
        <v>0</v>
      </c>
      <c r="V7" s="2">
        <v>0</v>
      </c>
      <c r="W7" s="2" t="b">
        <v>0</v>
      </c>
      <c r="X7" s="2" t="b">
        <v>0</v>
      </c>
      <c r="Y7" s="2" t="b">
        <v>0</v>
      </c>
      <c r="Z7" s="2" t="b">
        <v>0</v>
      </c>
      <c r="AA7" s="2" t="b">
        <v>0</v>
      </c>
      <c r="AB7" s="2" t="b">
        <v>0</v>
      </c>
      <c r="AC7" s="2">
        <v>0</v>
      </c>
      <c r="AD7" s="2">
        <v>0</v>
      </c>
      <c r="AE7" s="2">
        <v>0</v>
      </c>
      <c r="AF7" s="2" t="b">
        <v>0</v>
      </c>
      <c r="AG7" s="2" t="b">
        <v>0</v>
      </c>
      <c r="AH7" s="2" t="b">
        <v>0</v>
      </c>
      <c r="AI7" s="2" t="b">
        <v>0</v>
      </c>
      <c r="AJ7" s="2" t="b">
        <v>0</v>
      </c>
      <c r="AK7" s="2">
        <v>0</v>
      </c>
      <c r="AL7" s="2">
        <v>0</v>
      </c>
    </row>
    <row r="8" spans="1:38" ht="17" x14ac:dyDescent="0.2">
      <c r="A8" s="2">
        <v>36</v>
      </c>
      <c r="B8" s="6">
        <v>45902</v>
      </c>
      <c r="C8" s="17">
        <v>0</v>
      </c>
      <c r="D8" s="23">
        <v>0</v>
      </c>
      <c r="E8" s="2">
        <v>0</v>
      </c>
      <c r="F8" s="2">
        <v>0</v>
      </c>
      <c r="G8" s="2">
        <v>0</v>
      </c>
      <c r="H8" s="2">
        <v>0</v>
      </c>
      <c r="I8" s="2" t="str">
        <v/>
      </c>
      <c r="J8" s="2" t="str">
        <v/>
      </c>
      <c r="K8" s="2" t="str">
        <v/>
      </c>
      <c r="L8" s="2" t="str">
        <v/>
      </c>
      <c r="M8" s="2" t="str">
        <v/>
      </c>
      <c r="N8" s="2" t="str">
        <v/>
      </c>
      <c r="O8" s="2" t="str">
        <v/>
      </c>
      <c r="P8" s="2">
        <v>0</v>
      </c>
      <c r="Q8" s="2">
        <v>0</v>
      </c>
      <c r="R8" s="2">
        <v>0</v>
      </c>
      <c r="S8" s="2">
        <v>0</v>
      </c>
      <c r="T8" s="2">
        <v>0</v>
      </c>
      <c r="U8" s="2">
        <v>0</v>
      </c>
      <c r="V8" s="2">
        <v>0</v>
      </c>
      <c r="W8" s="2" t="b">
        <v>0</v>
      </c>
      <c r="X8" s="2" t="b">
        <v>0</v>
      </c>
      <c r="Y8" s="2" t="b">
        <v>0</v>
      </c>
      <c r="Z8" s="2" t="b">
        <v>0</v>
      </c>
      <c r="AA8" s="2" t="b">
        <v>0</v>
      </c>
      <c r="AB8" s="2" t="b">
        <v>0</v>
      </c>
      <c r="AC8" s="2">
        <v>0</v>
      </c>
      <c r="AD8" s="2">
        <v>0</v>
      </c>
      <c r="AE8" s="2">
        <v>0</v>
      </c>
      <c r="AF8" s="2" t="b">
        <v>0</v>
      </c>
      <c r="AG8" s="2" t="b">
        <v>0</v>
      </c>
      <c r="AH8" s="2" t="b">
        <v>0</v>
      </c>
      <c r="AI8" s="2" t="b">
        <v>0</v>
      </c>
      <c r="AJ8" s="2" t="b">
        <v>0</v>
      </c>
      <c r="AK8" s="2">
        <v>0</v>
      </c>
      <c r="AL8" s="2">
        <v>0</v>
      </c>
    </row>
    <row r="9" spans="1:38" ht="68" x14ac:dyDescent="0.2">
      <c r="A9" s="2">
        <v>36</v>
      </c>
      <c r="B9" s="6">
        <v>45902</v>
      </c>
      <c r="C9" s="17">
        <v>0</v>
      </c>
      <c r="D9" s="23">
        <v>0</v>
      </c>
      <c r="E9" s="2">
        <v>0</v>
      </c>
      <c r="F9" s="2">
        <v>0</v>
      </c>
      <c r="G9" s="2">
        <v>0</v>
      </c>
      <c r="H9" s="2">
        <v>0</v>
      </c>
      <c r="I9" s="2" t="str">
        <v/>
      </c>
      <c r="J9" s="2" t="str">
        <v/>
      </c>
      <c r="K9" s="2" t="str">
        <v/>
      </c>
      <c r="L9" s="2" t="str">
        <v/>
      </c>
      <c r="M9" s="2" t="str">
        <v/>
      </c>
      <c r="N9" s="2" t="str">
        <v/>
      </c>
      <c r="O9" s="2" t="str">
        <v/>
      </c>
      <c r="P9" s="2">
        <v>0</v>
      </c>
      <c r="Q9" s="2">
        <v>0</v>
      </c>
      <c r="R9" s="2">
        <v>0</v>
      </c>
      <c r="S9" s="2">
        <v>0</v>
      </c>
      <c r="T9" s="2">
        <v>0</v>
      </c>
      <c r="U9" s="2">
        <v>0</v>
      </c>
      <c r="V9" s="2">
        <v>0</v>
      </c>
      <c r="W9" s="2" t="b">
        <v>0</v>
      </c>
      <c r="X9" s="2" t="b">
        <v>0</v>
      </c>
      <c r="Y9" s="2" t="b">
        <v>0</v>
      </c>
      <c r="Z9" s="2" t="b">
        <v>0</v>
      </c>
      <c r="AA9" s="2" t="b">
        <v>0</v>
      </c>
      <c r="AB9" s="2" t="b">
        <v>0</v>
      </c>
      <c r="AC9" s="2">
        <v>0</v>
      </c>
      <c r="AD9" s="2">
        <v>0</v>
      </c>
      <c r="AE9" s="2">
        <v>0</v>
      </c>
      <c r="AF9" s="2" t="b">
        <v>0</v>
      </c>
      <c r="AG9" s="2" t="b">
        <v>0</v>
      </c>
      <c r="AH9" s="2" t="b">
        <v>0</v>
      </c>
      <c r="AI9" s="2" t="b">
        <v>0</v>
      </c>
      <c r="AJ9" s="2" t="b">
        <v>0</v>
      </c>
      <c r="AK9" s="2">
        <v>0</v>
      </c>
      <c r="AL9" s="2">
        <v>0</v>
      </c>
    </row>
    <row r="10" spans="1:38" ht="68" x14ac:dyDescent="0.2">
      <c r="A10" s="2">
        <v>36</v>
      </c>
      <c r="B10" s="6">
        <v>45904</v>
      </c>
      <c r="C10" s="17">
        <v>0</v>
      </c>
      <c r="D10" s="23">
        <v>0</v>
      </c>
      <c r="E10" s="2">
        <v>0</v>
      </c>
      <c r="F10" s="2">
        <v>0</v>
      </c>
      <c r="G10" s="2">
        <v>0</v>
      </c>
      <c r="H10" s="2">
        <v>0</v>
      </c>
      <c r="I10" s="2" t="str">
        <v/>
      </c>
      <c r="J10" s="2" t="str">
        <v/>
      </c>
      <c r="K10" s="2" t="str">
        <v/>
      </c>
      <c r="L10" s="2" t="str">
        <v/>
      </c>
      <c r="M10" s="2" t="str">
        <v/>
      </c>
      <c r="N10" s="2" t="str">
        <v/>
      </c>
      <c r="O10" s="2" t="str">
        <v/>
      </c>
      <c r="P10" s="2">
        <v>0</v>
      </c>
      <c r="Q10" s="2">
        <v>0</v>
      </c>
      <c r="R10" s="2">
        <v>0</v>
      </c>
      <c r="S10" s="2">
        <v>0</v>
      </c>
      <c r="T10" s="2">
        <v>0</v>
      </c>
      <c r="U10" s="2">
        <v>0</v>
      </c>
      <c r="V10" s="2">
        <v>0</v>
      </c>
      <c r="W10" s="2" t="b">
        <v>0</v>
      </c>
      <c r="X10" s="2" t="b">
        <v>0</v>
      </c>
      <c r="Y10" s="2" t="b">
        <v>0</v>
      </c>
      <c r="Z10" s="2" t="b">
        <v>0</v>
      </c>
      <c r="AA10" s="2" t="b">
        <v>0</v>
      </c>
      <c r="AB10" s="2" t="b">
        <v>0</v>
      </c>
      <c r="AC10" s="2">
        <v>0</v>
      </c>
      <c r="AD10" s="2">
        <v>0</v>
      </c>
      <c r="AE10" s="2">
        <v>0</v>
      </c>
      <c r="AF10" s="2" t="b">
        <v>0</v>
      </c>
      <c r="AG10" s="2" t="b">
        <v>0</v>
      </c>
      <c r="AH10" s="2" t="b">
        <v>0</v>
      </c>
      <c r="AI10" s="2" t="b">
        <v>0</v>
      </c>
      <c r="AJ10" s="2" t="b">
        <v>0</v>
      </c>
      <c r="AK10" s="2">
        <v>0</v>
      </c>
      <c r="AL10" s="2">
        <v>0</v>
      </c>
    </row>
    <row r="11" spans="1:38" ht="51" x14ac:dyDescent="0.2">
      <c r="A11" s="2">
        <v>36</v>
      </c>
      <c r="B11" s="6">
        <v>45904</v>
      </c>
      <c r="C11" s="17">
        <v>0</v>
      </c>
      <c r="D11" s="23">
        <v>0</v>
      </c>
      <c r="E11" s="2">
        <v>0</v>
      </c>
      <c r="F11" s="2">
        <v>0</v>
      </c>
      <c r="G11" s="2">
        <v>0</v>
      </c>
      <c r="H11" s="2">
        <v>0</v>
      </c>
      <c r="I11" s="2" t="str">
        <v/>
      </c>
      <c r="J11" s="2" t="str">
        <v/>
      </c>
      <c r="K11" s="2" t="str">
        <v/>
      </c>
      <c r="L11" s="2" t="str">
        <v/>
      </c>
      <c r="M11" s="2" t="str">
        <v/>
      </c>
      <c r="N11" s="2" t="str">
        <v/>
      </c>
      <c r="O11" s="2" t="str">
        <v/>
      </c>
      <c r="P11" s="2">
        <v>0</v>
      </c>
      <c r="Q11" s="2">
        <v>0</v>
      </c>
      <c r="R11" s="2">
        <v>0</v>
      </c>
      <c r="S11" s="2">
        <v>0</v>
      </c>
      <c r="T11" s="2">
        <v>0</v>
      </c>
      <c r="U11" s="2">
        <v>0</v>
      </c>
      <c r="V11" s="2">
        <v>0</v>
      </c>
      <c r="W11" s="2" t="b">
        <v>0</v>
      </c>
      <c r="X11" s="2" t="b">
        <v>0</v>
      </c>
      <c r="Y11" s="2" t="b">
        <v>0</v>
      </c>
      <c r="Z11" s="2" t="b">
        <v>0</v>
      </c>
      <c r="AA11" s="2" t="b">
        <v>0</v>
      </c>
      <c r="AB11" s="2" t="b">
        <v>0</v>
      </c>
      <c r="AC11" s="2">
        <v>0</v>
      </c>
      <c r="AD11" s="2">
        <v>0</v>
      </c>
      <c r="AE11" s="2">
        <v>0</v>
      </c>
      <c r="AF11" s="2" t="b">
        <v>0</v>
      </c>
      <c r="AG11" s="2" t="b">
        <v>0</v>
      </c>
      <c r="AH11" s="2" t="b">
        <v>0</v>
      </c>
      <c r="AI11" s="2" t="b">
        <v>0</v>
      </c>
      <c r="AJ11" s="2" t="b">
        <v>0</v>
      </c>
      <c r="AK11" s="2">
        <v>0</v>
      </c>
      <c r="AL11" s="2">
        <v>0</v>
      </c>
    </row>
    <row r="12" spans="1:38" ht="51" x14ac:dyDescent="0.2">
      <c r="A12" s="2">
        <v>37</v>
      </c>
      <c r="B12" s="6">
        <v>45912</v>
      </c>
      <c r="C12" s="17">
        <v>0</v>
      </c>
      <c r="D12" s="23">
        <v>0</v>
      </c>
      <c r="E12" s="2">
        <v>0</v>
      </c>
      <c r="F12" s="2">
        <v>0</v>
      </c>
      <c r="G12" s="2">
        <v>0</v>
      </c>
      <c r="H12" s="2">
        <v>0</v>
      </c>
      <c r="I12" s="2" t="str">
        <v/>
      </c>
      <c r="J12" s="2" t="str">
        <v/>
      </c>
      <c r="K12" s="2" t="str">
        <v/>
      </c>
      <c r="L12" s="2" t="str">
        <v/>
      </c>
      <c r="M12" s="2" t="str">
        <v/>
      </c>
      <c r="N12" s="2" t="str">
        <v/>
      </c>
      <c r="O12" s="2" t="str">
        <v/>
      </c>
      <c r="P12" s="2">
        <v>0</v>
      </c>
      <c r="Q12" s="2">
        <v>0</v>
      </c>
      <c r="R12" s="2">
        <v>0</v>
      </c>
      <c r="S12" s="2">
        <v>0</v>
      </c>
      <c r="T12" s="2">
        <v>0</v>
      </c>
      <c r="U12" s="2">
        <v>0</v>
      </c>
      <c r="V12" s="2">
        <v>0</v>
      </c>
      <c r="W12" s="2" t="b">
        <v>0</v>
      </c>
      <c r="X12" s="2" t="b">
        <v>0</v>
      </c>
      <c r="Y12" s="2" t="b">
        <v>0</v>
      </c>
      <c r="Z12" s="2" t="b">
        <v>0</v>
      </c>
      <c r="AA12" s="2" t="b">
        <v>0</v>
      </c>
      <c r="AB12" s="2" t="b">
        <v>0</v>
      </c>
      <c r="AC12" s="2">
        <v>0</v>
      </c>
      <c r="AD12" s="2">
        <v>0</v>
      </c>
      <c r="AE12" s="2">
        <v>0</v>
      </c>
      <c r="AF12" s="2" t="b">
        <v>0</v>
      </c>
      <c r="AG12" s="2" t="b">
        <v>0</v>
      </c>
      <c r="AH12" s="2" t="b">
        <v>0</v>
      </c>
      <c r="AI12" s="2" t="b">
        <v>0</v>
      </c>
      <c r="AJ12" s="2" t="b">
        <v>0</v>
      </c>
      <c r="AK12" s="2">
        <v>0</v>
      </c>
      <c r="AL12" s="2">
        <v>0</v>
      </c>
    </row>
    <row r="13" spans="1:38" ht="17" x14ac:dyDescent="0.2">
      <c r="A13" s="2">
        <v>38</v>
      </c>
      <c r="B13" s="6">
        <v>45915</v>
      </c>
      <c r="C13" s="17">
        <v>0</v>
      </c>
      <c r="D13" s="23">
        <v>0</v>
      </c>
      <c r="E13" s="2">
        <v>0</v>
      </c>
      <c r="F13" s="2">
        <v>0</v>
      </c>
      <c r="G13" s="2">
        <v>0</v>
      </c>
      <c r="H13" s="2">
        <v>0</v>
      </c>
      <c r="I13" s="2" t="str">
        <v/>
      </c>
      <c r="J13" s="2" t="str">
        <v/>
      </c>
      <c r="K13" s="2" t="str">
        <v/>
      </c>
      <c r="L13" s="2" t="str">
        <v/>
      </c>
      <c r="M13" s="2" t="str">
        <v/>
      </c>
      <c r="N13" s="2" t="str">
        <v/>
      </c>
      <c r="O13" s="2" t="str">
        <v/>
      </c>
      <c r="P13" s="2">
        <v>0</v>
      </c>
      <c r="Q13" s="2">
        <v>0</v>
      </c>
      <c r="R13" s="2">
        <v>0</v>
      </c>
      <c r="S13" s="2">
        <v>0</v>
      </c>
      <c r="T13" s="2">
        <v>0</v>
      </c>
      <c r="U13" s="2">
        <v>0</v>
      </c>
      <c r="V13" s="2">
        <v>0</v>
      </c>
      <c r="W13" s="2" t="b">
        <v>0</v>
      </c>
      <c r="X13" s="2" t="b">
        <v>0</v>
      </c>
      <c r="Y13" s="2" t="b">
        <v>0</v>
      </c>
      <c r="Z13" s="2" t="b">
        <v>0</v>
      </c>
      <c r="AA13" s="2" t="b">
        <v>0</v>
      </c>
      <c r="AB13" s="2" t="b">
        <v>0</v>
      </c>
      <c r="AC13" s="2">
        <v>0</v>
      </c>
      <c r="AD13" s="2">
        <v>0</v>
      </c>
      <c r="AE13" s="2">
        <v>0</v>
      </c>
      <c r="AF13" s="2" t="b">
        <v>0</v>
      </c>
      <c r="AG13" s="2" t="b">
        <v>0</v>
      </c>
      <c r="AH13" s="2" t="b">
        <v>0</v>
      </c>
      <c r="AI13" s="2" t="b">
        <v>0</v>
      </c>
      <c r="AJ13" s="2" t="b">
        <v>0</v>
      </c>
      <c r="AK13" s="2">
        <v>0</v>
      </c>
      <c r="AL13" s="2">
        <v>0</v>
      </c>
    </row>
    <row r="14" spans="1:38" ht="119" x14ac:dyDescent="0.2">
      <c r="A14" s="2">
        <v>38</v>
      </c>
      <c r="B14" s="6">
        <v>45918</v>
      </c>
      <c r="C14" s="17">
        <v>0</v>
      </c>
      <c r="D14" s="23">
        <v>0</v>
      </c>
      <c r="E14" s="2">
        <v>0</v>
      </c>
      <c r="F14" s="2">
        <v>0</v>
      </c>
      <c r="G14" s="2">
        <v>0</v>
      </c>
      <c r="H14" s="2">
        <v>0</v>
      </c>
      <c r="I14" s="2" t="str">
        <v/>
      </c>
      <c r="J14" s="2" t="str">
        <v/>
      </c>
      <c r="K14" s="2" t="str">
        <v/>
      </c>
      <c r="L14" s="2" t="str">
        <v/>
      </c>
      <c r="M14" s="2" t="str">
        <v/>
      </c>
      <c r="N14" s="2" t="str">
        <v/>
      </c>
      <c r="O14" s="2" t="str">
        <v/>
      </c>
      <c r="P14" s="2">
        <v>0</v>
      </c>
      <c r="Q14" s="2">
        <v>0</v>
      </c>
      <c r="R14" s="2">
        <v>0</v>
      </c>
      <c r="S14" s="2">
        <v>0</v>
      </c>
      <c r="T14" s="2">
        <v>0</v>
      </c>
      <c r="U14" s="2">
        <v>0</v>
      </c>
      <c r="V14" s="2">
        <v>0</v>
      </c>
      <c r="W14" s="2" t="b">
        <v>0</v>
      </c>
      <c r="X14" s="2" t="b">
        <v>0</v>
      </c>
      <c r="Y14" s="2" t="b">
        <v>0</v>
      </c>
      <c r="Z14" s="2" t="b">
        <v>0</v>
      </c>
      <c r="AA14" s="2" t="b">
        <v>0</v>
      </c>
      <c r="AB14" s="2" t="b">
        <v>0</v>
      </c>
      <c r="AC14" s="2">
        <v>0</v>
      </c>
      <c r="AD14" s="2">
        <v>0</v>
      </c>
      <c r="AE14" s="2">
        <v>0</v>
      </c>
      <c r="AF14" s="2" t="b">
        <v>0</v>
      </c>
      <c r="AG14" s="2" t="b">
        <v>0</v>
      </c>
      <c r="AH14" s="2" t="b">
        <v>0</v>
      </c>
      <c r="AI14" s="2" t="b">
        <v>0</v>
      </c>
      <c r="AJ14" s="2" t="b">
        <v>0</v>
      </c>
      <c r="AK14" s="2">
        <v>0</v>
      </c>
      <c r="AL14" s="2">
        <v>0</v>
      </c>
    </row>
    <row r="15" spans="1:38" ht="17" x14ac:dyDescent="0.2">
      <c r="A15" s="2">
        <v>39</v>
      </c>
      <c r="B15" s="6">
        <v>45922</v>
      </c>
      <c r="C15" s="17">
        <v>0</v>
      </c>
      <c r="D15" s="23">
        <v>0</v>
      </c>
      <c r="E15" s="2">
        <v>0</v>
      </c>
      <c r="F15" s="2">
        <v>0</v>
      </c>
      <c r="G15" s="2">
        <v>0</v>
      </c>
      <c r="H15" s="2">
        <v>0</v>
      </c>
      <c r="I15" s="2" t="str">
        <v/>
      </c>
      <c r="J15" s="2" t="str">
        <v/>
      </c>
      <c r="K15" s="2" t="str">
        <v/>
      </c>
      <c r="L15" s="2" t="str">
        <v/>
      </c>
      <c r="M15" s="2" t="str">
        <v/>
      </c>
      <c r="N15" s="2" t="str">
        <v/>
      </c>
      <c r="O15" s="2" t="str">
        <v/>
      </c>
      <c r="P15" s="2">
        <v>0</v>
      </c>
      <c r="Q15" s="2">
        <v>0</v>
      </c>
      <c r="R15" s="2">
        <v>0</v>
      </c>
      <c r="S15" s="2">
        <v>0</v>
      </c>
      <c r="T15" s="2">
        <v>0</v>
      </c>
      <c r="U15" s="2">
        <v>0</v>
      </c>
      <c r="V15" s="2">
        <v>0</v>
      </c>
      <c r="W15" s="2" t="b">
        <v>0</v>
      </c>
      <c r="X15" s="2" t="b">
        <v>0</v>
      </c>
      <c r="Y15" s="2" t="b">
        <v>0</v>
      </c>
      <c r="Z15" s="2" t="b">
        <v>0</v>
      </c>
      <c r="AA15" s="2" t="b">
        <v>0</v>
      </c>
      <c r="AB15" s="2" t="b">
        <v>0</v>
      </c>
      <c r="AC15" s="2">
        <v>0</v>
      </c>
      <c r="AD15" s="2">
        <v>0</v>
      </c>
      <c r="AE15" s="2">
        <v>0</v>
      </c>
      <c r="AF15" s="2" t="b">
        <v>0</v>
      </c>
      <c r="AG15" s="2" t="b">
        <v>0</v>
      </c>
      <c r="AH15" s="2" t="b">
        <v>0</v>
      </c>
      <c r="AI15" s="2" t="b">
        <v>0</v>
      </c>
      <c r="AJ15" s="2" t="b">
        <v>0</v>
      </c>
      <c r="AK15" s="2">
        <v>0</v>
      </c>
      <c r="AL15" s="2">
        <v>0</v>
      </c>
    </row>
    <row r="16" spans="1:38" ht="85" x14ac:dyDescent="0.2">
      <c r="A16" s="2">
        <v>39</v>
      </c>
      <c r="B16" s="6">
        <v>45922</v>
      </c>
      <c r="C16" s="17">
        <v>0</v>
      </c>
      <c r="D16" s="23">
        <v>0</v>
      </c>
      <c r="E16" s="2">
        <v>0</v>
      </c>
      <c r="F16" s="2">
        <v>0</v>
      </c>
      <c r="G16" s="2">
        <v>0</v>
      </c>
      <c r="H16" s="2">
        <v>0</v>
      </c>
      <c r="I16" s="2" t="str">
        <v/>
      </c>
      <c r="J16" s="2" t="str">
        <v/>
      </c>
      <c r="K16" s="2" t="str">
        <v/>
      </c>
      <c r="L16" s="2" t="str">
        <v/>
      </c>
      <c r="M16" s="2" t="str">
        <v/>
      </c>
      <c r="N16" s="2" t="str">
        <v/>
      </c>
      <c r="O16" s="2" t="str">
        <v/>
      </c>
      <c r="P16" s="2">
        <v>0</v>
      </c>
      <c r="Q16" s="2">
        <v>0</v>
      </c>
      <c r="R16" s="2">
        <v>0</v>
      </c>
      <c r="S16" s="2">
        <v>0</v>
      </c>
      <c r="T16" s="2">
        <v>0</v>
      </c>
      <c r="U16" s="2">
        <v>0</v>
      </c>
      <c r="V16" s="2">
        <v>0</v>
      </c>
      <c r="W16" s="2" t="b">
        <v>0</v>
      </c>
      <c r="X16" s="2" t="b">
        <v>0</v>
      </c>
      <c r="Y16" s="2" t="b">
        <v>0</v>
      </c>
      <c r="Z16" s="2" t="b">
        <v>0</v>
      </c>
      <c r="AA16" s="2" t="b">
        <v>0</v>
      </c>
      <c r="AB16" s="2" t="b">
        <v>0</v>
      </c>
      <c r="AC16" s="2">
        <v>0</v>
      </c>
      <c r="AD16" s="2">
        <v>0</v>
      </c>
      <c r="AE16" s="2">
        <v>0</v>
      </c>
      <c r="AF16" s="2" t="b">
        <v>0</v>
      </c>
      <c r="AG16" s="2" t="b">
        <v>0</v>
      </c>
      <c r="AH16" s="2" t="b">
        <v>0</v>
      </c>
      <c r="AI16" s="2" t="b">
        <v>0</v>
      </c>
      <c r="AJ16" s="2" t="b">
        <v>0</v>
      </c>
      <c r="AK16" s="2">
        <v>0</v>
      </c>
      <c r="AL16" s="2">
        <v>0</v>
      </c>
    </row>
    <row r="17" spans="1:38" ht="17" x14ac:dyDescent="0.2">
      <c r="A17" s="2">
        <v>39</v>
      </c>
      <c r="B17" s="6">
        <v>45923</v>
      </c>
      <c r="C17" s="17">
        <v>0</v>
      </c>
      <c r="D17" s="23">
        <v>0</v>
      </c>
      <c r="E17" s="2">
        <v>0</v>
      </c>
      <c r="F17" s="2">
        <v>0</v>
      </c>
      <c r="G17" s="2">
        <v>0</v>
      </c>
      <c r="H17" s="2">
        <v>0</v>
      </c>
      <c r="I17" s="2" t="str">
        <v/>
      </c>
      <c r="J17" s="2" t="str">
        <v/>
      </c>
      <c r="K17" s="2" t="str">
        <v/>
      </c>
      <c r="L17" s="2" t="str">
        <v/>
      </c>
      <c r="M17" s="2" t="str">
        <v/>
      </c>
      <c r="N17" s="2" t="str">
        <v/>
      </c>
      <c r="O17" s="2" t="str">
        <v/>
      </c>
      <c r="P17" s="2">
        <v>0</v>
      </c>
      <c r="Q17" s="2">
        <v>0</v>
      </c>
      <c r="R17" s="2">
        <v>0</v>
      </c>
      <c r="S17" s="2">
        <v>0</v>
      </c>
      <c r="T17" s="2">
        <v>0</v>
      </c>
      <c r="U17" s="2">
        <v>0</v>
      </c>
      <c r="V17" s="2">
        <v>0</v>
      </c>
      <c r="W17" s="2" t="b">
        <v>0</v>
      </c>
      <c r="X17" s="2" t="b">
        <v>0</v>
      </c>
      <c r="Y17" s="2" t="b">
        <v>0</v>
      </c>
      <c r="Z17" s="2" t="b">
        <v>0</v>
      </c>
      <c r="AA17" s="2" t="b">
        <v>0</v>
      </c>
      <c r="AB17" s="2" t="b">
        <v>0</v>
      </c>
      <c r="AC17" s="2">
        <v>0</v>
      </c>
      <c r="AD17" s="2">
        <v>0</v>
      </c>
      <c r="AE17" s="2">
        <v>0</v>
      </c>
      <c r="AF17" s="2" t="b">
        <v>0</v>
      </c>
      <c r="AG17" s="2" t="b">
        <v>0</v>
      </c>
      <c r="AH17" s="2" t="b">
        <v>0</v>
      </c>
      <c r="AI17" s="2" t="b">
        <v>0</v>
      </c>
      <c r="AJ17" s="2" t="b">
        <v>0</v>
      </c>
      <c r="AK17" s="2">
        <v>0</v>
      </c>
      <c r="AL17" s="2">
        <v>0</v>
      </c>
    </row>
    <row r="18" spans="1:38" ht="136" x14ac:dyDescent="0.2">
      <c r="A18" s="2">
        <v>39</v>
      </c>
      <c r="B18" s="6">
        <v>45925</v>
      </c>
      <c r="C18" s="17">
        <v>0</v>
      </c>
      <c r="D18" s="23">
        <v>0</v>
      </c>
      <c r="E18" s="2">
        <v>0</v>
      </c>
      <c r="F18" s="2">
        <v>0</v>
      </c>
      <c r="G18" s="2">
        <v>0</v>
      </c>
      <c r="H18" s="2">
        <v>0</v>
      </c>
      <c r="I18" s="2" t="str">
        <v/>
      </c>
      <c r="J18" s="2" t="str">
        <v/>
      </c>
      <c r="K18" s="2" t="str">
        <v/>
      </c>
      <c r="L18" s="2" t="str">
        <v/>
      </c>
      <c r="M18" s="2" t="str">
        <v/>
      </c>
      <c r="N18" s="2" t="str">
        <v/>
      </c>
      <c r="O18" s="2" t="str">
        <v/>
      </c>
      <c r="P18" s="2">
        <v>0</v>
      </c>
      <c r="Q18" s="2">
        <v>0</v>
      </c>
      <c r="R18" s="2">
        <v>0</v>
      </c>
      <c r="S18" s="2">
        <v>0</v>
      </c>
      <c r="T18" s="2">
        <v>0</v>
      </c>
      <c r="U18" s="2">
        <v>0</v>
      </c>
      <c r="V18" s="2">
        <v>0</v>
      </c>
      <c r="W18" s="2" t="b">
        <v>0</v>
      </c>
      <c r="X18" s="2" t="b">
        <v>0</v>
      </c>
      <c r="Y18" s="2" t="b">
        <v>0</v>
      </c>
      <c r="Z18" s="2" t="b">
        <v>0</v>
      </c>
      <c r="AA18" s="2" t="b">
        <v>0</v>
      </c>
      <c r="AB18" s="2" t="b">
        <v>0</v>
      </c>
      <c r="AC18" s="2">
        <v>0</v>
      </c>
      <c r="AD18" s="2">
        <v>0</v>
      </c>
      <c r="AE18" s="2">
        <v>0</v>
      </c>
      <c r="AF18" s="2" t="b">
        <v>0</v>
      </c>
      <c r="AG18" s="2" t="b">
        <v>0</v>
      </c>
      <c r="AH18" s="2" t="b">
        <v>0</v>
      </c>
      <c r="AI18" s="2" t="b">
        <v>0</v>
      </c>
      <c r="AJ18" s="2" t="b">
        <v>0</v>
      </c>
      <c r="AK18" s="2">
        <v>0</v>
      </c>
      <c r="AL18" s="2">
        <v>0</v>
      </c>
    </row>
    <row r="19" spans="1:38" ht="85" x14ac:dyDescent="0.2">
      <c r="A19" s="2">
        <v>39</v>
      </c>
      <c r="B19" s="6">
        <v>45925</v>
      </c>
      <c r="C19" s="17">
        <v>0</v>
      </c>
      <c r="D19" s="23">
        <v>0</v>
      </c>
      <c r="E19" s="2">
        <v>0</v>
      </c>
      <c r="F19" s="2">
        <v>0</v>
      </c>
      <c r="G19" s="2">
        <v>0</v>
      </c>
      <c r="H19" s="2">
        <v>0</v>
      </c>
      <c r="I19" s="2" t="str">
        <v/>
      </c>
      <c r="J19" s="2" t="str">
        <v/>
      </c>
      <c r="K19" s="2" t="str">
        <v/>
      </c>
      <c r="L19" s="2" t="str">
        <v/>
      </c>
      <c r="M19" s="2" t="str">
        <v/>
      </c>
      <c r="N19" s="2" t="str">
        <v/>
      </c>
      <c r="O19" s="2" t="str">
        <v/>
      </c>
      <c r="P19" s="2">
        <v>0</v>
      </c>
      <c r="Q19" s="2">
        <v>0</v>
      </c>
      <c r="R19" s="2">
        <v>0</v>
      </c>
      <c r="S19" s="2">
        <v>0</v>
      </c>
      <c r="T19" s="2">
        <v>0</v>
      </c>
      <c r="U19" s="2">
        <v>0</v>
      </c>
      <c r="V19" s="2">
        <v>0</v>
      </c>
      <c r="W19" s="2" t="b">
        <v>0</v>
      </c>
      <c r="X19" s="2" t="b">
        <v>0</v>
      </c>
      <c r="Y19" s="2" t="b">
        <v>0</v>
      </c>
      <c r="Z19" s="2" t="b">
        <v>0</v>
      </c>
      <c r="AA19" s="2" t="b">
        <v>0</v>
      </c>
      <c r="AB19" s="2" t="b">
        <v>0</v>
      </c>
      <c r="AC19" s="2">
        <v>0</v>
      </c>
      <c r="AD19" s="2">
        <v>0</v>
      </c>
      <c r="AE19" s="2">
        <v>0</v>
      </c>
      <c r="AF19" s="2" t="b">
        <v>0</v>
      </c>
      <c r="AG19" s="2" t="b">
        <v>0</v>
      </c>
      <c r="AH19" s="2" t="b">
        <v>0</v>
      </c>
      <c r="AI19" s="2" t="b">
        <v>0</v>
      </c>
      <c r="AJ19" s="2" t="b">
        <v>0</v>
      </c>
      <c r="AK19" s="2">
        <v>0</v>
      </c>
      <c r="AL19" s="2">
        <v>0</v>
      </c>
    </row>
    <row r="20" spans="1:38" ht="136" x14ac:dyDescent="0.2">
      <c r="A20" s="2">
        <v>39</v>
      </c>
      <c r="B20" s="6">
        <v>45926</v>
      </c>
      <c r="C20" s="17">
        <v>0</v>
      </c>
      <c r="D20" s="23">
        <v>0</v>
      </c>
      <c r="E20" s="2">
        <v>0</v>
      </c>
      <c r="F20" s="2">
        <v>0</v>
      </c>
      <c r="G20" s="2">
        <v>0</v>
      </c>
      <c r="H20" s="2">
        <v>0</v>
      </c>
      <c r="I20" s="2" t="str">
        <v/>
      </c>
      <c r="J20" s="2" t="str">
        <v/>
      </c>
      <c r="K20" s="2" t="str">
        <v/>
      </c>
      <c r="L20" s="2" t="str">
        <v/>
      </c>
      <c r="M20" s="2" t="str">
        <v/>
      </c>
      <c r="N20" s="2" t="str">
        <v/>
      </c>
      <c r="O20" s="2" t="str">
        <v/>
      </c>
      <c r="P20" s="2">
        <v>0</v>
      </c>
      <c r="Q20" s="2">
        <v>0</v>
      </c>
      <c r="R20" s="2">
        <v>0</v>
      </c>
      <c r="S20" s="2">
        <v>0</v>
      </c>
      <c r="T20" s="2">
        <v>0</v>
      </c>
      <c r="U20" s="2">
        <v>0</v>
      </c>
      <c r="V20" s="2">
        <v>0</v>
      </c>
      <c r="W20" s="2" t="b">
        <v>0</v>
      </c>
      <c r="X20" s="2" t="b">
        <v>0</v>
      </c>
      <c r="Y20" s="2" t="b">
        <v>0</v>
      </c>
      <c r="Z20" s="2" t="b">
        <v>0</v>
      </c>
      <c r="AA20" s="2" t="b">
        <v>0</v>
      </c>
      <c r="AB20" s="2" t="b">
        <v>0</v>
      </c>
      <c r="AC20" s="2">
        <v>0</v>
      </c>
      <c r="AD20" s="2">
        <v>0</v>
      </c>
      <c r="AE20" s="2">
        <v>0</v>
      </c>
      <c r="AF20" s="2" t="b">
        <v>0</v>
      </c>
      <c r="AG20" s="2" t="b">
        <v>0</v>
      </c>
      <c r="AH20" s="2" t="b">
        <v>0</v>
      </c>
      <c r="AI20" s="2" t="b">
        <v>0</v>
      </c>
      <c r="AJ20" s="2" t="b">
        <v>0</v>
      </c>
      <c r="AK20" s="2">
        <v>0</v>
      </c>
      <c r="AL20" s="2">
        <v>0</v>
      </c>
    </row>
    <row r="21" spans="1:38" ht="51" x14ac:dyDescent="0.2">
      <c r="A21" s="2">
        <v>39</v>
      </c>
      <c r="B21" s="6">
        <v>45926</v>
      </c>
      <c r="C21" s="17">
        <v>0</v>
      </c>
      <c r="D21" s="23">
        <v>0</v>
      </c>
      <c r="E21" s="2">
        <v>0</v>
      </c>
      <c r="F21" s="2">
        <v>0</v>
      </c>
      <c r="G21" s="2">
        <v>0</v>
      </c>
      <c r="H21" s="2">
        <v>0</v>
      </c>
      <c r="I21" s="2" t="str">
        <v/>
      </c>
      <c r="J21" s="2" t="str">
        <v/>
      </c>
      <c r="K21" s="2" t="str">
        <v/>
      </c>
      <c r="L21" s="2" t="str">
        <v/>
      </c>
      <c r="M21" s="2" t="str">
        <v/>
      </c>
      <c r="N21" s="2" t="str">
        <v/>
      </c>
      <c r="O21" s="2" t="str">
        <v/>
      </c>
      <c r="P21" s="2">
        <v>0</v>
      </c>
      <c r="Q21" s="2">
        <v>0</v>
      </c>
      <c r="R21" s="2">
        <v>0</v>
      </c>
      <c r="S21" s="2">
        <v>0</v>
      </c>
      <c r="T21" s="2">
        <v>0</v>
      </c>
      <c r="U21" s="2">
        <v>0</v>
      </c>
      <c r="V21" s="2">
        <v>0</v>
      </c>
      <c r="W21" s="2" t="b">
        <v>0</v>
      </c>
      <c r="X21" s="2" t="b">
        <v>0</v>
      </c>
      <c r="Y21" s="2" t="b">
        <v>0</v>
      </c>
      <c r="Z21" s="2" t="b">
        <v>0</v>
      </c>
      <c r="AA21" s="2" t="b">
        <v>0</v>
      </c>
      <c r="AB21" s="2" t="b">
        <v>0</v>
      </c>
      <c r="AC21" s="2">
        <v>0</v>
      </c>
      <c r="AD21" s="2">
        <v>0</v>
      </c>
      <c r="AE21" s="2">
        <v>0</v>
      </c>
      <c r="AF21" s="2" t="b">
        <v>0</v>
      </c>
      <c r="AG21" s="2" t="b">
        <v>0</v>
      </c>
      <c r="AH21" s="2" t="b">
        <v>0</v>
      </c>
      <c r="AI21" s="2" t="b">
        <v>0</v>
      </c>
      <c r="AJ21" s="2" t="b">
        <v>0</v>
      </c>
      <c r="AK21" s="2">
        <v>0</v>
      </c>
      <c r="AL21" s="2">
        <v>0</v>
      </c>
    </row>
    <row r="22" spans="1:38" ht="34" x14ac:dyDescent="0.2">
      <c r="A22" s="2">
        <v>39</v>
      </c>
      <c r="B22" s="6">
        <v>45927</v>
      </c>
      <c r="C22" s="17">
        <v>0</v>
      </c>
      <c r="D22" s="23">
        <v>0</v>
      </c>
      <c r="E22" s="2">
        <v>0</v>
      </c>
      <c r="F22" s="2">
        <v>0</v>
      </c>
      <c r="G22" s="2">
        <v>0</v>
      </c>
      <c r="H22" s="2">
        <v>0</v>
      </c>
      <c r="I22" s="2" t="str">
        <v/>
      </c>
      <c r="J22" s="2" t="str">
        <v/>
      </c>
      <c r="K22" s="2" t="str">
        <v/>
      </c>
      <c r="L22" s="2" t="str">
        <v/>
      </c>
      <c r="M22" s="2" t="str">
        <v/>
      </c>
      <c r="N22" s="2" t="str">
        <v/>
      </c>
      <c r="O22" s="2" t="str">
        <v/>
      </c>
      <c r="P22" s="2">
        <v>0</v>
      </c>
      <c r="Q22" s="2">
        <v>0</v>
      </c>
      <c r="R22" s="2">
        <v>0</v>
      </c>
      <c r="S22" s="2">
        <v>0</v>
      </c>
      <c r="T22" s="2">
        <v>0</v>
      </c>
      <c r="U22" s="2">
        <v>0</v>
      </c>
      <c r="V22" s="2">
        <v>0</v>
      </c>
      <c r="W22" s="2" t="b">
        <v>0</v>
      </c>
      <c r="X22" s="2" t="b">
        <v>0</v>
      </c>
      <c r="Y22" s="2" t="b">
        <v>0</v>
      </c>
      <c r="Z22" s="2" t="b">
        <v>0</v>
      </c>
      <c r="AA22" s="2" t="b">
        <v>0</v>
      </c>
      <c r="AB22" s="2" t="b">
        <v>0</v>
      </c>
      <c r="AC22" s="2">
        <v>0</v>
      </c>
      <c r="AD22" s="2">
        <v>0</v>
      </c>
      <c r="AE22" s="2">
        <v>0</v>
      </c>
      <c r="AF22" s="2" t="b">
        <v>0</v>
      </c>
      <c r="AG22" s="2" t="b">
        <v>0</v>
      </c>
      <c r="AH22" s="2" t="b">
        <v>0</v>
      </c>
      <c r="AI22" s="2" t="b">
        <v>0</v>
      </c>
      <c r="AJ22" s="2" t="b">
        <v>0</v>
      </c>
      <c r="AK22" s="2">
        <v>0</v>
      </c>
      <c r="AL22" s="2">
        <v>0</v>
      </c>
    </row>
    <row r="23" spans="1:38" ht="51" x14ac:dyDescent="0.2">
      <c r="A23" s="2">
        <v>40</v>
      </c>
      <c r="B23" s="6">
        <v>45929</v>
      </c>
      <c r="C23" s="17">
        <v>0</v>
      </c>
      <c r="D23" s="23">
        <v>0</v>
      </c>
      <c r="E23" s="2">
        <v>0</v>
      </c>
      <c r="F23" s="2">
        <v>0</v>
      </c>
      <c r="G23" s="2">
        <v>0</v>
      </c>
      <c r="H23" s="2">
        <v>0</v>
      </c>
      <c r="I23" s="2" t="str">
        <v/>
      </c>
      <c r="J23" s="2" t="str">
        <v/>
      </c>
      <c r="K23" s="2" t="str">
        <v/>
      </c>
      <c r="L23" s="2" t="str">
        <v/>
      </c>
      <c r="M23" s="2" t="str">
        <v/>
      </c>
      <c r="N23" s="2" t="str">
        <v/>
      </c>
      <c r="O23" s="2" t="str">
        <v/>
      </c>
      <c r="P23" s="2">
        <v>0</v>
      </c>
      <c r="Q23" s="2">
        <v>0</v>
      </c>
      <c r="R23" s="2">
        <v>0</v>
      </c>
      <c r="S23" s="2">
        <v>0</v>
      </c>
      <c r="T23" s="2">
        <v>0</v>
      </c>
      <c r="U23" s="2">
        <v>0</v>
      </c>
      <c r="V23" s="2">
        <v>0</v>
      </c>
      <c r="W23" s="2" t="b">
        <v>0</v>
      </c>
      <c r="X23" s="2" t="b">
        <v>0</v>
      </c>
      <c r="Y23" s="2" t="b">
        <v>0</v>
      </c>
      <c r="Z23" s="2" t="b">
        <v>0</v>
      </c>
      <c r="AA23" s="2" t="b">
        <v>0</v>
      </c>
      <c r="AB23" s="2" t="b">
        <v>0</v>
      </c>
      <c r="AC23" s="2">
        <v>0</v>
      </c>
      <c r="AD23" s="2">
        <v>0</v>
      </c>
      <c r="AE23" s="2">
        <v>0</v>
      </c>
      <c r="AF23" s="2" t="b">
        <v>0</v>
      </c>
      <c r="AG23" s="2" t="b">
        <v>0</v>
      </c>
      <c r="AH23" s="2" t="b">
        <v>0</v>
      </c>
      <c r="AI23" s="2" t="b">
        <v>0</v>
      </c>
      <c r="AJ23" s="2" t="b">
        <v>0</v>
      </c>
      <c r="AK23" s="2">
        <v>0</v>
      </c>
      <c r="AL23" s="2">
        <v>0</v>
      </c>
    </row>
    <row r="24" spans="1:38" ht="221" x14ac:dyDescent="0.2">
      <c r="A24" s="2">
        <v>40</v>
      </c>
      <c r="B24" s="6">
        <v>45930</v>
      </c>
      <c r="C24" s="17">
        <v>0</v>
      </c>
      <c r="D24" s="23">
        <v>0</v>
      </c>
      <c r="E24" s="2">
        <v>0</v>
      </c>
      <c r="F24" s="2">
        <v>0</v>
      </c>
      <c r="G24" s="2">
        <v>0</v>
      </c>
      <c r="H24" s="2">
        <v>0</v>
      </c>
      <c r="I24" s="2" t="str">
        <v/>
      </c>
      <c r="J24" s="2" t="str">
        <v/>
      </c>
      <c r="K24" s="2" t="str">
        <v/>
      </c>
      <c r="L24" s="2" t="str">
        <v/>
      </c>
      <c r="M24" s="2" t="str">
        <v/>
      </c>
      <c r="N24" s="2" t="str">
        <v/>
      </c>
      <c r="O24" s="2" t="str">
        <v/>
      </c>
      <c r="P24" s="2">
        <v>0</v>
      </c>
      <c r="Q24" s="2">
        <v>0</v>
      </c>
      <c r="R24" s="2">
        <v>0</v>
      </c>
      <c r="S24" s="2">
        <v>0</v>
      </c>
      <c r="T24" s="2">
        <v>0</v>
      </c>
      <c r="U24" s="2">
        <v>0</v>
      </c>
      <c r="V24" s="2">
        <v>0</v>
      </c>
      <c r="W24" s="2" t="b">
        <v>0</v>
      </c>
      <c r="X24" s="2" t="b">
        <v>0</v>
      </c>
      <c r="Y24" s="2" t="b">
        <v>0</v>
      </c>
      <c r="Z24" s="2" t="b">
        <v>0</v>
      </c>
      <c r="AA24" s="2" t="b">
        <v>0</v>
      </c>
      <c r="AB24" s="2" t="b">
        <v>0</v>
      </c>
      <c r="AC24" s="2">
        <v>0</v>
      </c>
      <c r="AD24" s="2">
        <v>0</v>
      </c>
      <c r="AE24" s="2">
        <v>0</v>
      </c>
      <c r="AF24" s="2" t="b">
        <v>0</v>
      </c>
      <c r="AG24" s="2" t="b">
        <v>0</v>
      </c>
      <c r="AH24" s="2" t="b">
        <v>0</v>
      </c>
      <c r="AI24" s="2" t="b">
        <v>0</v>
      </c>
      <c r="AJ24" s="2" t="b">
        <v>0</v>
      </c>
      <c r="AK24" s="2">
        <v>0</v>
      </c>
      <c r="AL24" s="2">
        <v>0</v>
      </c>
    </row>
    <row r="25" spans="1:38" ht="34" x14ac:dyDescent="0.2">
      <c r="A25" s="2">
        <v>40</v>
      </c>
      <c r="B25" s="6">
        <v>45930</v>
      </c>
      <c r="C25" s="17">
        <v>0</v>
      </c>
      <c r="D25" s="23">
        <v>0</v>
      </c>
      <c r="E25" s="2">
        <v>0</v>
      </c>
      <c r="F25" s="2">
        <v>0</v>
      </c>
      <c r="G25" s="2">
        <v>0</v>
      </c>
      <c r="H25" s="2">
        <v>0</v>
      </c>
      <c r="I25" s="2" t="str">
        <v/>
      </c>
      <c r="J25" s="2" t="str">
        <v/>
      </c>
      <c r="K25" s="2" t="str">
        <v/>
      </c>
      <c r="L25" s="2" t="str">
        <v/>
      </c>
      <c r="M25" s="2" t="str">
        <v/>
      </c>
      <c r="N25" s="2" t="str">
        <v/>
      </c>
      <c r="O25" s="2" t="str">
        <v/>
      </c>
      <c r="P25" s="2">
        <v>0</v>
      </c>
      <c r="Q25" s="2">
        <v>0</v>
      </c>
      <c r="R25" s="2">
        <v>0</v>
      </c>
      <c r="S25" s="2">
        <v>0</v>
      </c>
      <c r="T25" s="2">
        <v>0</v>
      </c>
      <c r="U25" s="2">
        <v>0</v>
      </c>
      <c r="V25" s="2">
        <v>0</v>
      </c>
      <c r="W25" s="2" t="b">
        <v>0</v>
      </c>
      <c r="X25" s="2" t="b">
        <v>0</v>
      </c>
      <c r="Y25" s="2" t="b">
        <v>0</v>
      </c>
      <c r="Z25" s="2" t="b">
        <v>0</v>
      </c>
      <c r="AA25" s="2" t="b">
        <v>0</v>
      </c>
      <c r="AB25" s="2" t="b">
        <v>0</v>
      </c>
      <c r="AC25" s="2">
        <v>0</v>
      </c>
      <c r="AD25" s="2">
        <v>0</v>
      </c>
      <c r="AE25" s="2">
        <v>0</v>
      </c>
      <c r="AF25" s="2" t="b">
        <v>0</v>
      </c>
      <c r="AG25" s="2" t="b">
        <v>0</v>
      </c>
      <c r="AH25" s="2" t="b">
        <v>0</v>
      </c>
      <c r="AI25" s="2" t="b">
        <v>0</v>
      </c>
      <c r="AJ25" s="2" t="b">
        <v>0</v>
      </c>
      <c r="AK25" s="2">
        <v>0</v>
      </c>
      <c r="AL25" s="2">
        <v>0</v>
      </c>
    </row>
    <row r="26" spans="1:38" ht="34" x14ac:dyDescent="0.2">
      <c r="A26" s="2">
        <v>40</v>
      </c>
      <c r="B26" s="6">
        <v>45931</v>
      </c>
      <c r="C26" s="17">
        <v>0</v>
      </c>
      <c r="D26" s="23">
        <v>0</v>
      </c>
      <c r="E26" s="2">
        <v>0</v>
      </c>
      <c r="F26" s="2">
        <v>0</v>
      </c>
      <c r="G26" s="2">
        <v>0</v>
      </c>
      <c r="H26" s="2">
        <v>0</v>
      </c>
      <c r="I26" s="2" t="str">
        <v/>
      </c>
      <c r="J26" s="2" t="str">
        <v/>
      </c>
      <c r="K26" s="2" t="str">
        <v/>
      </c>
      <c r="L26" s="2" t="str">
        <v/>
      </c>
      <c r="M26" s="2" t="str">
        <v/>
      </c>
      <c r="N26" s="2" t="str">
        <v/>
      </c>
      <c r="O26" s="2" t="str">
        <v/>
      </c>
      <c r="P26" s="2">
        <v>0</v>
      </c>
      <c r="Q26" s="2">
        <v>0</v>
      </c>
      <c r="R26" s="2">
        <v>0</v>
      </c>
      <c r="S26" s="2">
        <v>0</v>
      </c>
      <c r="T26" s="2">
        <v>0</v>
      </c>
      <c r="U26" s="2">
        <v>0</v>
      </c>
      <c r="V26" s="2">
        <v>0</v>
      </c>
      <c r="W26" s="2" t="b">
        <v>0</v>
      </c>
      <c r="X26" s="2" t="b">
        <v>0</v>
      </c>
      <c r="Y26" s="2" t="b">
        <v>0</v>
      </c>
      <c r="Z26" s="2" t="b">
        <v>0</v>
      </c>
      <c r="AA26" s="2" t="b">
        <v>0</v>
      </c>
      <c r="AB26" s="2" t="b">
        <v>0</v>
      </c>
      <c r="AC26" s="2">
        <v>0</v>
      </c>
      <c r="AD26" s="2">
        <v>0</v>
      </c>
      <c r="AE26" s="2">
        <v>0</v>
      </c>
      <c r="AF26" s="2" t="b">
        <v>0</v>
      </c>
      <c r="AG26" s="2" t="b">
        <v>0</v>
      </c>
      <c r="AH26" s="2" t="b">
        <v>0</v>
      </c>
      <c r="AI26" s="2" t="b">
        <v>0</v>
      </c>
      <c r="AJ26" s="2" t="b">
        <v>0</v>
      </c>
      <c r="AK26" s="2">
        <v>0</v>
      </c>
      <c r="AL26" s="2">
        <v>0</v>
      </c>
    </row>
    <row r="27" spans="1:38" ht="119" x14ac:dyDescent="0.2">
      <c r="A27" s="2">
        <v>40</v>
      </c>
      <c r="B27" s="6">
        <v>45932</v>
      </c>
      <c r="C27" s="17">
        <v>0</v>
      </c>
      <c r="D27" s="23">
        <v>0</v>
      </c>
      <c r="E27" s="2">
        <v>0</v>
      </c>
      <c r="F27" s="2">
        <v>0</v>
      </c>
      <c r="G27" s="2">
        <v>0</v>
      </c>
      <c r="H27" s="2">
        <v>0</v>
      </c>
      <c r="I27" s="2" t="str">
        <v/>
      </c>
      <c r="J27" s="2" t="str">
        <v/>
      </c>
      <c r="K27" s="2" t="str">
        <v/>
      </c>
      <c r="L27" s="2" t="str">
        <v/>
      </c>
      <c r="M27" s="2" t="str">
        <v/>
      </c>
      <c r="N27" s="2" t="str">
        <v/>
      </c>
      <c r="O27" s="2" t="str">
        <v/>
      </c>
      <c r="P27" s="2">
        <v>0</v>
      </c>
      <c r="Q27" s="2">
        <v>0</v>
      </c>
      <c r="R27" s="2">
        <v>0</v>
      </c>
      <c r="S27" s="2">
        <v>0</v>
      </c>
      <c r="T27" s="2">
        <v>0</v>
      </c>
      <c r="U27" s="2">
        <v>0</v>
      </c>
      <c r="V27" s="2">
        <v>0</v>
      </c>
      <c r="W27" s="2" t="b">
        <v>0</v>
      </c>
      <c r="X27" s="2" t="b">
        <v>0</v>
      </c>
      <c r="Y27" s="2" t="b">
        <v>0</v>
      </c>
      <c r="Z27" s="2" t="b">
        <v>0</v>
      </c>
      <c r="AA27" s="2" t="b">
        <v>0</v>
      </c>
      <c r="AB27" s="2" t="b">
        <v>0</v>
      </c>
      <c r="AC27" s="2">
        <v>0</v>
      </c>
      <c r="AD27" s="2">
        <v>0</v>
      </c>
      <c r="AE27" s="2">
        <v>0</v>
      </c>
      <c r="AF27" s="2" t="b">
        <v>0</v>
      </c>
      <c r="AG27" s="2" t="b">
        <v>0</v>
      </c>
      <c r="AH27" s="2" t="b">
        <v>0</v>
      </c>
      <c r="AI27" s="2" t="b">
        <v>0</v>
      </c>
      <c r="AJ27" s="2" t="b">
        <v>0</v>
      </c>
      <c r="AK27" s="2">
        <v>0</v>
      </c>
      <c r="AL27" s="2">
        <v>0</v>
      </c>
    </row>
    <row r="28" spans="1:38" ht="102" x14ac:dyDescent="0.2">
      <c r="A28" s="2">
        <v>41</v>
      </c>
      <c r="B28" s="6">
        <v>45936</v>
      </c>
      <c r="C28" s="17">
        <v>0</v>
      </c>
      <c r="D28" s="23">
        <v>0</v>
      </c>
      <c r="E28" s="2">
        <v>0</v>
      </c>
      <c r="F28" s="2">
        <v>0</v>
      </c>
      <c r="G28" s="2">
        <v>0</v>
      </c>
      <c r="H28" s="2">
        <v>0</v>
      </c>
      <c r="I28" s="2" t="str">
        <v/>
      </c>
      <c r="J28" s="2" t="str">
        <v/>
      </c>
      <c r="K28" s="2" t="str">
        <v/>
      </c>
      <c r="L28" s="2" t="str">
        <v/>
      </c>
      <c r="M28" s="2" t="str">
        <v/>
      </c>
      <c r="N28" s="2" t="str">
        <v/>
      </c>
      <c r="O28" s="2" t="str">
        <v/>
      </c>
      <c r="P28" s="2">
        <v>0</v>
      </c>
      <c r="Q28" s="2">
        <v>0</v>
      </c>
      <c r="R28" s="2">
        <v>0</v>
      </c>
      <c r="S28" s="2">
        <v>0</v>
      </c>
      <c r="T28" s="2">
        <v>0</v>
      </c>
      <c r="U28" s="2">
        <v>0</v>
      </c>
      <c r="V28" s="2">
        <v>0</v>
      </c>
      <c r="W28" s="2" t="b">
        <v>0</v>
      </c>
      <c r="X28" s="2" t="b">
        <v>0</v>
      </c>
      <c r="Y28" s="2" t="b">
        <v>0</v>
      </c>
      <c r="Z28" s="2" t="b">
        <v>0</v>
      </c>
      <c r="AA28" s="2" t="b">
        <v>0</v>
      </c>
      <c r="AB28" s="2" t="b">
        <v>0</v>
      </c>
      <c r="AC28" s="2">
        <v>0</v>
      </c>
      <c r="AD28" s="2">
        <v>0</v>
      </c>
      <c r="AE28" s="2">
        <v>0</v>
      </c>
      <c r="AF28" s="2" t="b">
        <v>0</v>
      </c>
      <c r="AG28" s="2" t="b">
        <v>0</v>
      </c>
      <c r="AH28" s="2" t="b">
        <v>0</v>
      </c>
      <c r="AI28" s="2" t="b">
        <v>0</v>
      </c>
      <c r="AJ28" s="2" t="b">
        <v>0</v>
      </c>
      <c r="AK28" s="2">
        <v>0</v>
      </c>
      <c r="AL28" s="2">
        <v>0</v>
      </c>
    </row>
    <row r="29" spans="1:38" ht="68" x14ac:dyDescent="0.2">
      <c r="A29" s="2">
        <v>42</v>
      </c>
      <c r="B29" s="6">
        <v>45943</v>
      </c>
      <c r="C29" s="17">
        <v>0</v>
      </c>
      <c r="D29" s="23">
        <v>0</v>
      </c>
      <c r="E29" s="2">
        <v>0</v>
      </c>
      <c r="F29" s="2">
        <v>0</v>
      </c>
      <c r="G29" s="2">
        <v>0</v>
      </c>
      <c r="H29" s="2">
        <v>0</v>
      </c>
      <c r="I29" s="2" t="str">
        <v/>
      </c>
      <c r="J29" s="2" t="str">
        <v/>
      </c>
      <c r="K29" s="2" t="str">
        <v/>
      </c>
      <c r="L29" s="2" t="str">
        <v/>
      </c>
      <c r="M29" s="2" t="str">
        <v/>
      </c>
      <c r="N29" s="2" t="str">
        <v/>
      </c>
      <c r="O29" s="2" t="str">
        <v/>
      </c>
      <c r="P29" s="2">
        <v>0</v>
      </c>
      <c r="Q29" s="2">
        <v>0</v>
      </c>
      <c r="R29" s="2">
        <v>0</v>
      </c>
      <c r="S29" s="2">
        <v>0</v>
      </c>
      <c r="T29" s="2">
        <v>0</v>
      </c>
      <c r="U29" s="2">
        <v>0</v>
      </c>
      <c r="V29" s="2">
        <v>0</v>
      </c>
      <c r="W29" s="2" t="b">
        <v>0</v>
      </c>
      <c r="X29" s="2" t="b">
        <v>0</v>
      </c>
      <c r="Y29" s="2" t="b">
        <v>0</v>
      </c>
      <c r="Z29" s="2" t="b">
        <v>0</v>
      </c>
      <c r="AA29" s="2" t="b">
        <v>0</v>
      </c>
      <c r="AB29" s="2" t="b">
        <v>0</v>
      </c>
      <c r="AC29" s="2">
        <v>0</v>
      </c>
      <c r="AD29" s="2">
        <v>0</v>
      </c>
      <c r="AE29" s="2">
        <v>0</v>
      </c>
      <c r="AF29" s="2" t="b">
        <v>0</v>
      </c>
      <c r="AG29" s="2" t="b">
        <v>0</v>
      </c>
      <c r="AH29" s="2" t="b">
        <v>0</v>
      </c>
      <c r="AI29" s="2" t="b">
        <v>0</v>
      </c>
      <c r="AJ29" s="2" t="b">
        <v>0</v>
      </c>
      <c r="AK29" s="2">
        <v>0</v>
      </c>
      <c r="AL29" s="2">
        <v>0</v>
      </c>
    </row>
    <row r="30" spans="1:38" ht="17" x14ac:dyDescent="0.2">
      <c r="A30" s="2">
        <v>43</v>
      </c>
      <c r="B30" s="6">
        <v>45950</v>
      </c>
      <c r="C30" s="17">
        <v>0</v>
      </c>
      <c r="D30" s="23">
        <v>0</v>
      </c>
      <c r="E30" s="2">
        <v>0</v>
      </c>
      <c r="F30" s="2">
        <v>0</v>
      </c>
      <c r="G30" s="2">
        <v>0</v>
      </c>
      <c r="H30" s="2">
        <v>0</v>
      </c>
      <c r="I30" s="2" t="str">
        <v/>
      </c>
      <c r="J30" s="2" t="str">
        <v/>
      </c>
      <c r="K30" s="2" t="str">
        <v/>
      </c>
      <c r="L30" s="2" t="str">
        <v/>
      </c>
      <c r="M30" s="2" t="str">
        <v/>
      </c>
      <c r="N30" s="2" t="str">
        <v/>
      </c>
      <c r="O30" s="2" t="str">
        <v/>
      </c>
      <c r="P30" s="2">
        <v>0</v>
      </c>
      <c r="Q30" s="2">
        <v>0</v>
      </c>
      <c r="R30" s="2">
        <v>0</v>
      </c>
      <c r="S30" s="2">
        <v>0</v>
      </c>
      <c r="T30" s="2">
        <v>0</v>
      </c>
      <c r="U30" s="2">
        <v>0</v>
      </c>
      <c r="V30" s="2">
        <v>0</v>
      </c>
      <c r="W30" s="2" t="b">
        <v>0</v>
      </c>
      <c r="X30" s="2" t="b">
        <v>0</v>
      </c>
      <c r="Y30" s="2" t="b">
        <v>0</v>
      </c>
      <c r="Z30" s="2" t="b">
        <v>0</v>
      </c>
      <c r="AA30" s="2" t="b">
        <v>0</v>
      </c>
      <c r="AB30" s="2" t="b">
        <v>0</v>
      </c>
      <c r="AC30" s="2">
        <v>0</v>
      </c>
      <c r="AD30" s="2">
        <v>0</v>
      </c>
      <c r="AE30" s="2">
        <v>0</v>
      </c>
      <c r="AF30" s="2" t="b">
        <v>0</v>
      </c>
      <c r="AG30" s="2" t="b">
        <v>0</v>
      </c>
      <c r="AH30" s="2" t="b">
        <v>0</v>
      </c>
      <c r="AI30" s="2" t="b">
        <v>0</v>
      </c>
      <c r="AJ30" s="2" t="b">
        <v>0</v>
      </c>
      <c r="AK30" s="2">
        <v>0</v>
      </c>
      <c r="AL30" s="2">
        <v>0</v>
      </c>
    </row>
    <row r="31" spans="1:38" ht="17" x14ac:dyDescent="0.2">
      <c r="A31" s="2">
        <v>44</v>
      </c>
      <c r="B31" s="6">
        <v>45957</v>
      </c>
      <c r="C31" s="17">
        <v>0</v>
      </c>
      <c r="D31" s="23">
        <v>0</v>
      </c>
      <c r="E31" s="2">
        <v>0</v>
      </c>
      <c r="F31" s="2">
        <v>0</v>
      </c>
      <c r="G31" s="2">
        <v>0</v>
      </c>
      <c r="H31" s="2">
        <v>0</v>
      </c>
      <c r="I31" s="2" t="str">
        <v/>
      </c>
      <c r="J31" s="2" t="str">
        <v/>
      </c>
      <c r="K31" s="2" t="str">
        <v/>
      </c>
      <c r="L31" s="2" t="str">
        <v/>
      </c>
      <c r="M31" s="2" t="str">
        <v/>
      </c>
      <c r="N31" s="2" t="str">
        <v/>
      </c>
      <c r="O31" s="2" t="str">
        <v/>
      </c>
      <c r="P31" s="2">
        <v>0</v>
      </c>
      <c r="Q31" s="2">
        <v>0</v>
      </c>
      <c r="R31" s="2">
        <v>0</v>
      </c>
      <c r="S31" s="2">
        <v>0</v>
      </c>
      <c r="T31" s="2">
        <v>0</v>
      </c>
      <c r="U31" s="2">
        <v>0</v>
      </c>
      <c r="V31" s="2">
        <v>0</v>
      </c>
      <c r="W31" s="2" t="b">
        <v>0</v>
      </c>
      <c r="X31" s="2" t="b">
        <v>0</v>
      </c>
      <c r="Y31" s="2" t="b">
        <v>0</v>
      </c>
      <c r="Z31" s="2" t="b">
        <v>0</v>
      </c>
      <c r="AA31" s="2" t="b">
        <v>0</v>
      </c>
      <c r="AB31" s="2" t="b">
        <v>0</v>
      </c>
      <c r="AC31" s="2">
        <v>0</v>
      </c>
      <c r="AD31" s="2">
        <v>0</v>
      </c>
      <c r="AE31" s="2">
        <v>0</v>
      </c>
      <c r="AF31" s="2" t="b">
        <v>0</v>
      </c>
      <c r="AG31" s="2" t="b">
        <v>0</v>
      </c>
      <c r="AH31" s="2" t="b">
        <v>0</v>
      </c>
      <c r="AI31" s="2" t="b">
        <v>0</v>
      </c>
      <c r="AJ31" s="2" t="b">
        <v>0</v>
      </c>
      <c r="AK31" s="2">
        <v>0</v>
      </c>
      <c r="AL31" s="2">
        <v>0</v>
      </c>
    </row>
    <row r="32" spans="1:38" ht="17" x14ac:dyDescent="0.2">
      <c r="A32" s="2">
        <v>44</v>
      </c>
      <c r="B32" s="6">
        <v>45958</v>
      </c>
      <c r="C32" s="17">
        <v>0</v>
      </c>
      <c r="D32" s="23">
        <v>0</v>
      </c>
      <c r="E32" s="2">
        <v>0</v>
      </c>
      <c r="F32" s="2">
        <v>0</v>
      </c>
      <c r="G32" s="2">
        <v>0</v>
      </c>
      <c r="H32" s="2">
        <v>0</v>
      </c>
      <c r="I32" s="2" t="str">
        <v/>
      </c>
      <c r="J32" s="2" t="str">
        <v/>
      </c>
      <c r="K32" s="2" t="str">
        <v/>
      </c>
      <c r="L32" s="2" t="str">
        <v/>
      </c>
      <c r="M32" s="2" t="str">
        <v/>
      </c>
      <c r="N32" s="2" t="str">
        <v/>
      </c>
      <c r="O32" s="2" t="str">
        <v/>
      </c>
      <c r="P32" s="2">
        <v>0</v>
      </c>
      <c r="Q32" s="2">
        <v>0</v>
      </c>
      <c r="R32" s="2">
        <v>0</v>
      </c>
      <c r="S32" s="2">
        <v>0</v>
      </c>
      <c r="T32" s="2">
        <v>0</v>
      </c>
      <c r="U32" s="2">
        <v>0</v>
      </c>
      <c r="V32" s="2">
        <v>0</v>
      </c>
      <c r="W32" s="2" t="b">
        <v>0</v>
      </c>
      <c r="X32" s="2" t="b">
        <v>0</v>
      </c>
      <c r="Y32" s="2" t="b">
        <v>0</v>
      </c>
      <c r="Z32" s="2" t="b">
        <v>0</v>
      </c>
      <c r="AA32" s="2" t="b">
        <v>0</v>
      </c>
      <c r="AB32" s="2" t="b">
        <v>0</v>
      </c>
      <c r="AC32" s="2">
        <v>0</v>
      </c>
      <c r="AD32" s="2">
        <v>0</v>
      </c>
      <c r="AE32" s="2">
        <v>0</v>
      </c>
      <c r="AF32" s="2" t="b">
        <v>0</v>
      </c>
      <c r="AG32" s="2" t="b">
        <v>0</v>
      </c>
      <c r="AH32" s="2" t="b">
        <v>0</v>
      </c>
      <c r="AI32" s="2" t="b">
        <v>0</v>
      </c>
      <c r="AJ32" s="2" t="b">
        <v>0</v>
      </c>
      <c r="AK32" s="2">
        <v>0</v>
      </c>
      <c r="AL32" s="2">
        <v>0</v>
      </c>
    </row>
    <row r="33" spans="1:38" ht="51" x14ac:dyDescent="0.2">
      <c r="A33" s="2">
        <v>44</v>
      </c>
      <c r="B33" s="6">
        <v>45961</v>
      </c>
      <c r="C33" s="17">
        <v>0</v>
      </c>
      <c r="D33" s="23">
        <v>0</v>
      </c>
      <c r="E33" s="2">
        <v>0</v>
      </c>
      <c r="F33" s="2">
        <v>0</v>
      </c>
      <c r="G33" s="2">
        <v>0</v>
      </c>
      <c r="H33" s="2">
        <v>0</v>
      </c>
      <c r="I33" s="2" t="str">
        <v/>
      </c>
      <c r="J33" s="2" t="str">
        <v/>
      </c>
      <c r="K33" s="2" t="str">
        <v/>
      </c>
      <c r="L33" s="2" t="str">
        <v/>
      </c>
      <c r="M33" s="2" t="str">
        <v/>
      </c>
      <c r="N33" s="2" t="str">
        <v/>
      </c>
      <c r="O33" s="2" t="str">
        <v/>
      </c>
      <c r="P33" s="2">
        <v>0</v>
      </c>
      <c r="Q33" s="2">
        <v>0</v>
      </c>
      <c r="R33" s="2">
        <v>0</v>
      </c>
      <c r="S33" s="2">
        <v>0</v>
      </c>
      <c r="T33" s="2">
        <v>0</v>
      </c>
      <c r="U33" s="2">
        <v>0</v>
      </c>
      <c r="V33" s="2">
        <v>0</v>
      </c>
      <c r="W33" s="2" t="b">
        <v>0</v>
      </c>
      <c r="X33" s="2" t="b">
        <v>0</v>
      </c>
      <c r="Y33" s="2" t="b">
        <v>0</v>
      </c>
      <c r="Z33" s="2" t="b">
        <v>0</v>
      </c>
      <c r="AA33" s="2" t="b">
        <v>0</v>
      </c>
      <c r="AB33" s="2" t="b">
        <v>0</v>
      </c>
      <c r="AC33" s="2">
        <v>0</v>
      </c>
      <c r="AD33" s="2">
        <v>0</v>
      </c>
      <c r="AE33" s="2">
        <v>0</v>
      </c>
      <c r="AF33" s="2" t="b">
        <v>0</v>
      </c>
      <c r="AG33" s="2" t="b">
        <v>0</v>
      </c>
      <c r="AH33" s="2" t="b">
        <v>0</v>
      </c>
      <c r="AI33" s="2" t="b">
        <v>0</v>
      </c>
      <c r="AJ33" s="2" t="b">
        <v>0</v>
      </c>
      <c r="AK33" s="2">
        <v>0</v>
      </c>
      <c r="AL33" s="2">
        <v>0</v>
      </c>
    </row>
    <row r="34" spans="1:38" ht="85" x14ac:dyDescent="0.2">
      <c r="A34" s="2">
        <v>45</v>
      </c>
      <c r="B34" s="6">
        <v>45964</v>
      </c>
      <c r="C34" s="17">
        <v>0</v>
      </c>
      <c r="D34" s="23">
        <v>0</v>
      </c>
      <c r="E34" s="2">
        <v>0</v>
      </c>
      <c r="F34" s="2">
        <v>0</v>
      </c>
      <c r="G34" s="2">
        <v>0</v>
      </c>
      <c r="H34" s="2">
        <v>0</v>
      </c>
      <c r="I34" s="2" t="str">
        <v/>
      </c>
      <c r="J34" s="2" t="str">
        <v/>
      </c>
      <c r="K34" s="2" t="str">
        <v/>
      </c>
      <c r="L34" s="2" t="str">
        <v/>
      </c>
      <c r="M34" s="2" t="str">
        <v/>
      </c>
      <c r="N34" s="2" t="str">
        <v/>
      </c>
      <c r="O34" s="2" t="str">
        <v/>
      </c>
      <c r="P34" s="2">
        <v>0</v>
      </c>
      <c r="Q34" s="2">
        <v>0</v>
      </c>
      <c r="R34" s="2">
        <v>0</v>
      </c>
      <c r="S34" s="2">
        <v>0</v>
      </c>
      <c r="T34" s="2">
        <v>0</v>
      </c>
      <c r="U34" s="2">
        <v>0</v>
      </c>
      <c r="V34" s="2">
        <v>0</v>
      </c>
      <c r="W34" s="2" t="b">
        <v>0</v>
      </c>
      <c r="X34" s="2" t="b">
        <v>0</v>
      </c>
      <c r="Y34" s="2" t="b">
        <v>0</v>
      </c>
      <c r="Z34" s="2" t="b">
        <v>0</v>
      </c>
      <c r="AA34" s="2" t="b">
        <v>0</v>
      </c>
      <c r="AB34" s="2" t="b">
        <v>0</v>
      </c>
      <c r="AC34" s="2">
        <v>0</v>
      </c>
      <c r="AD34" s="2">
        <v>0</v>
      </c>
      <c r="AE34" s="2">
        <v>0</v>
      </c>
      <c r="AF34" s="2" t="b">
        <v>0</v>
      </c>
      <c r="AG34" s="2" t="b">
        <v>0</v>
      </c>
      <c r="AH34" s="2" t="b">
        <v>0</v>
      </c>
      <c r="AI34" s="2" t="b">
        <v>0</v>
      </c>
      <c r="AJ34" s="2" t="b">
        <v>0</v>
      </c>
      <c r="AK34" s="2">
        <v>0</v>
      </c>
      <c r="AL34" s="2">
        <v>0</v>
      </c>
    </row>
    <row r="35" spans="1:38" ht="68" x14ac:dyDescent="0.2">
      <c r="A35" s="2">
        <v>0</v>
      </c>
      <c r="B35" s="6">
        <v>45965</v>
      </c>
      <c r="C35" s="17">
        <v>0</v>
      </c>
      <c r="D35" s="23">
        <v>0</v>
      </c>
      <c r="E35" s="2">
        <v>0</v>
      </c>
      <c r="F35" s="2">
        <v>0</v>
      </c>
      <c r="G35" s="2">
        <v>0</v>
      </c>
      <c r="H35" s="2">
        <v>0</v>
      </c>
      <c r="I35" s="2" t="str">
        <v/>
      </c>
      <c r="J35" s="2" t="str">
        <v/>
      </c>
      <c r="K35" s="2" t="str">
        <v/>
      </c>
      <c r="L35" s="2" t="str">
        <v/>
      </c>
      <c r="M35" s="2" t="str">
        <v/>
      </c>
      <c r="N35" s="2" t="str">
        <v/>
      </c>
      <c r="O35" s="2" t="str">
        <v/>
      </c>
      <c r="P35" s="2">
        <v>0</v>
      </c>
      <c r="Q35" s="2">
        <v>0</v>
      </c>
      <c r="R35" s="2">
        <v>0</v>
      </c>
      <c r="S35" s="2">
        <v>0</v>
      </c>
      <c r="T35" s="2">
        <v>0</v>
      </c>
      <c r="U35" s="2">
        <v>0</v>
      </c>
      <c r="V35" s="2">
        <v>0</v>
      </c>
      <c r="W35" s="2" t="b">
        <v>0</v>
      </c>
      <c r="X35" s="2" t="b">
        <v>0</v>
      </c>
      <c r="Y35" s="2" t="b">
        <v>0</v>
      </c>
      <c r="Z35" s="2" t="b">
        <v>0</v>
      </c>
      <c r="AA35" s="2" t="b">
        <v>0</v>
      </c>
      <c r="AB35" s="2" t="b">
        <v>0</v>
      </c>
      <c r="AC35" s="2">
        <v>0</v>
      </c>
      <c r="AD35" s="2">
        <v>0</v>
      </c>
      <c r="AE35" s="2">
        <v>0</v>
      </c>
      <c r="AF35" s="2" t="b">
        <v>0</v>
      </c>
      <c r="AG35" s="2" t="b">
        <v>0</v>
      </c>
      <c r="AH35" s="2" t="b">
        <v>0</v>
      </c>
      <c r="AI35" s="2" t="b">
        <v>0</v>
      </c>
      <c r="AJ35" s="2" t="b">
        <v>0</v>
      </c>
      <c r="AK35" s="2">
        <v>0</v>
      </c>
      <c r="AL35" s="2">
        <v>0</v>
      </c>
    </row>
    <row r="36" spans="1:38" ht="34" x14ac:dyDescent="0.2">
      <c r="A36" s="2">
        <v>45</v>
      </c>
      <c r="B36" s="6">
        <v>45967</v>
      </c>
      <c r="C36" s="17">
        <v>0</v>
      </c>
      <c r="D36" s="23">
        <v>0</v>
      </c>
      <c r="E36" s="2">
        <v>0</v>
      </c>
      <c r="F36" s="2">
        <v>0</v>
      </c>
      <c r="G36" s="2">
        <v>0</v>
      </c>
      <c r="H36" s="2">
        <v>0</v>
      </c>
      <c r="I36" s="2" t="str">
        <v/>
      </c>
      <c r="J36" s="2" t="str">
        <v/>
      </c>
      <c r="K36" s="2" t="str">
        <v/>
      </c>
      <c r="L36" s="2" t="str">
        <v/>
      </c>
      <c r="M36" s="2" t="str">
        <v/>
      </c>
      <c r="N36" s="2" t="str">
        <v/>
      </c>
      <c r="O36" s="2" t="str">
        <v/>
      </c>
      <c r="P36" s="2">
        <v>0</v>
      </c>
      <c r="Q36" s="2">
        <v>0</v>
      </c>
      <c r="R36" s="2">
        <v>0</v>
      </c>
      <c r="S36" s="2">
        <v>0</v>
      </c>
      <c r="T36" s="2">
        <v>0</v>
      </c>
      <c r="U36" s="2">
        <v>0</v>
      </c>
      <c r="V36" s="2">
        <v>0</v>
      </c>
      <c r="W36" s="2" t="b">
        <v>0</v>
      </c>
      <c r="X36" s="2" t="b">
        <v>0</v>
      </c>
      <c r="Y36" s="2" t="b">
        <v>0</v>
      </c>
      <c r="Z36" s="2" t="b">
        <v>0</v>
      </c>
      <c r="AA36" s="2" t="b">
        <v>0</v>
      </c>
      <c r="AB36" s="2" t="b">
        <v>0</v>
      </c>
      <c r="AC36" s="2">
        <v>0</v>
      </c>
      <c r="AD36" s="2">
        <v>0</v>
      </c>
      <c r="AE36" s="2">
        <v>0</v>
      </c>
      <c r="AF36" s="2" t="b">
        <v>0</v>
      </c>
      <c r="AG36" s="2" t="b">
        <v>0</v>
      </c>
      <c r="AH36" s="2" t="b">
        <v>0</v>
      </c>
      <c r="AI36" s="2" t="b">
        <v>0</v>
      </c>
      <c r="AJ36" s="2" t="b">
        <v>0</v>
      </c>
      <c r="AK36" s="2">
        <v>0</v>
      </c>
      <c r="AL36" s="2">
        <v>0</v>
      </c>
    </row>
    <row r="37" spans="1:38" ht="17" x14ac:dyDescent="0.2">
      <c r="A37" s="2">
        <v>46</v>
      </c>
      <c r="B37" s="6">
        <v>45971</v>
      </c>
      <c r="C37" s="17">
        <v>0</v>
      </c>
      <c r="D37" s="23">
        <v>0</v>
      </c>
      <c r="E37" s="2">
        <v>0</v>
      </c>
      <c r="F37" s="2">
        <v>0</v>
      </c>
      <c r="G37" s="2">
        <v>0</v>
      </c>
      <c r="H37" s="2">
        <v>0</v>
      </c>
      <c r="I37" s="2" t="str">
        <v/>
      </c>
      <c r="J37" s="2" t="str">
        <v/>
      </c>
      <c r="K37" s="2" t="str">
        <v/>
      </c>
      <c r="L37" s="2" t="str">
        <v/>
      </c>
      <c r="M37" s="2" t="str">
        <v/>
      </c>
      <c r="N37" s="2" t="str">
        <v/>
      </c>
      <c r="O37" s="2" t="str">
        <v/>
      </c>
      <c r="P37" s="2">
        <v>0</v>
      </c>
      <c r="Q37" s="2">
        <v>0</v>
      </c>
      <c r="R37" s="2">
        <v>0</v>
      </c>
      <c r="S37" s="2">
        <v>0</v>
      </c>
      <c r="T37" s="2">
        <v>0</v>
      </c>
      <c r="U37" s="2">
        <v>0</v>
      </c>
      <c r="V37" s="2">
        <v>0</v>
      </c>
      <c r="W37" s="2" t="b">
        <v>0</v>
      </c>
      <c r="X37" s="2" t="b">
        <v>0</v>
      </c>
      <c r="Y37" s="2" t="b">
        <v>0</v>
      </c>
      <c r="Z37" s="2" t="b">
        <v>0</v>
      </c>
      <c r="AA37" s="2" t="b">
        <v>0</v>
      </c>
      <c r="AB37" s="2" t="b">
        <v>0</v>
      </c>
      <c r="AC37" s="2">
        <v>0</v>
      </c>
      <c r="AD37" s="2">
        <v>0</v>
      </c>
      <c r="AE37" s="2">
        <v>0</v>
      </c>
      <c r="AF37" s="2" t="b">
        <v>0</v>
      </c>
      <c r="AG37" s="2" t="b">
        <v>0</v>
      </c>
      <c r="AH37" s="2" t="b">
        <v>0</v>
      </c>
      <c r="AI37" s="2" t="b">
        <v>0</v>
      </c>
      <c r="AJ37" s="2" t="b">
        <v>0</v>
      </c>
      <c r="AK37" s="2">
        <v>0</v>
      </c>
      <c r="AL37" s="2">
        <v>0</v>
      </c>
    </row>
    <row r="38" spans="1:38" ht="85" x14ac:dyDescent="0.2">
      <c r="A38" s="2">
        <v>46</v>
      </c>
      <c r="B38" s="6">
        <v>45971</v>
      </c>
      <c r="C38" s="17">
        <v>0</v>
      </c>
      <c r="D38" s="23">
        <v>0</v>
      </c>
      <c r="E38" s="2">
        <v>0</v>
      </c>
      <c r="F38" s="2">
        <v>0</v>
      </c>
      <c r="G38" s="2">
        <v>0</v>
      </c>
      <c r="H38" s="2">
        <v>0</v>
      </c>
      <c r="I38" s="2" t="str">
        <v/>
      </c>
      <c r="J38" s="2" t="str">
        <v/>
      </c>
      <c r="K38" s="2" t="str">
        <v/>
      </c>
      <c r="L38" s="2" t="str">
        <v/>
      </c>
      <c r="M38" s="2" t="str">
        <v/>
      </c>
      <c r="N38" s="2" t="str">
        <v/>
      </c>
      <c r="O38" s="2" t="str">
        <v/>
      </c>
      <c r="P38" s="2">
        <v>0</v>
      </c>
      <c r="Q38" s="2">
        <v>0</v>
      </c>
      <c r="R38" s="2">
        <v>0</v>
      </c>
      <c r="S38" s="2">
        <v>0</v>
      </c>
      <c r="T38" s="2">
        <v>0</v>
      </c>
      <c r="U38" s="2">
        <v>0</v>
      </c>
      <c r="V38" s="2">
        <v>0</v>
      </c>
      <c r="W38" s="2" t="b">
        <v>0</v>
      </c>
      <c r="X38" s="2" t="b">
        <v>0</v>
      </c>
      <c r="Y38" s="2" t="b">
        <v>0</v>
      </c>
      <c r="Z38" s="2" t="b">
        <v>0</v>
      </c>
      <c r="AA38" s="2" t="b">
        <v>0</v>
      </c>
      <c r="AB38" s="2" t="b">
        <v>0</v>
      </c>
      <c r="AC38" s="2">
        <v>0</v>
      </c>
      <c r="AD38" s="2">
        <v>0</v>
      </c>
      <c r="AE38" s="2">
        <v>0</v>
      </c>
      <c r="AF38" s="2" t="b">
        <v>0</v>
      </c>
      <c r="AG38" s="2" t="b">
        <v>0</v>
      </c>
      <c r="AH38" s="2" t="b">
        <v>0</v>
      </c>
      <c r="AI38" s="2" t="b">
        <v>0</v>
      </c>
      <c r="AJ38" s="2" t="b">
        <v>0</v>
      </c>
      <c r="AK38" s="2">
        <v>0</v>
      </c>
      <c r="AL38" s="2">
        <v>0</v>
      </c>
    </row>
    <row r="39" spans="1:38" ht="17" x14ac:dyDescent="0.2">
      <c r="A39" s="2">
        <v>46</v>
      </c>
      <c r="B39" s="6">
        <v>45973</v>
      </c>
      <c r="C39" s="17">
        <v>0</v>
      </c>
      <c r="D39" s="23">
        <v>0</v>
      </c>
      <c r="E39" s="2">
        <v>0</v>
      </c>
      <c r="F39" s="2">
        <v>0</v>
      </c>
      <c r="G39" s="2">
        <v>0</v>
      </c>
      <c r="H39" s="2">
        <v>0</v>
      </c>
      <c r="I39" s="2" t="str">
        <v/>
      </c>
      <c r="J39" s="2" t="str">
        <v/>
      </c>
      <c r="K39" s="2" t="str">
        <v/>
      </c>
      <c r="L39" s="2" t="str">
        <v/>
      </c>
      <c r="M39" s="2" t="str">
        <v/>
      </c>
      <c r="N39" s="2" t="str">
        <v/>
      </c>
      <c r="O39" s="2" t="str">
        <v/>
      </c>
      <c r="P39" s="2">
        <v>0</v>
      </c>
      <c r="Q39" s="2">
        <v>0</v>
      </c>
      <c r="R39" s="2">
        <v>0</v>
      </c>
      <c r="S39" s="2">
        <v>0</v>
      </c>
      <c r="T39" s="2">
        <v>0</v>
      </c>
      <c r="U39" s="2">
        <v>0</v>
      </c>
      <c r="V39" s="2">
        <v>0</v>
      </c>
      <c r="W39" s="2" t="b">
        <v>0</v>
      </c>
      <c r="X39" s="2" t="b">
        <v>0</v>
      </c>
      <c r="Y39" s="2" t="b">
        <v>0</v>
      </c>
      <c r="Z39" s="2" t="b">
        <v>0</v>
      </c>
      <c r="AA39" s="2" t="b">
        <v>0</v>
      </c>
      <c r="AB39" s="2" t="b">
        <v>0</v>
      </c>
      <c r="AC39" s="2">
        <v>0</v>
      </c>
      <c r="AD39" s="2">
        <v>0</v>
      </c>
      <c r="AE39" s="2">
        <v>0</v>
      </c>
      <c r="AF39" s="2" t="b">
        <v>0</v>
      </c>
      <c r="AG39" s="2" t="b">
        <v>0</v>
      </c>
      <c r="AH39" s="2" t="b">
        <v>0</v>
      </c>
      <c r="AI39" s="2" t="b">
        <v>0</v>
      </c>
      <c r="AJ39" s="2" t="b">
        <v>0</v>
      </c>
      <c r="AK39" s="2">
        <v>0</v>
      </c>
      <c r="AL39" s="2">
        <v>0</v>
      </c>
    </row>
    <row r="40" spans="1:38" ht="34" x14ac:dyDescent="0.2">
      <c r="A40" s="2">
        <v>46</v>
      </c>
      <c r="B40" s="6">
        <v>45974</v>
      </c>
      <c r="C40" s="17">
        <v>0</v>
      </c>
      <c r="D40" s="23">
        <v>0</v>
      </c>
      <c r="E40" s="2">
        <v>0</v>
      </c>
      <c r="F40" s="2">
        <v>0</v>
      </c>
      <c r="G40" s="2">
        <v>0</v>
      </c>
      <c r="H40" s="2">
        <v>0</v>
      </c>
      <c r="I40" s="2" t="str">
        <v/>
      </c>
      <c r="J40" s="2" t="str">
        <v/>
      </c>
      <c r="K40" s="2" t="str">
        <v/>
      </c>
      <c r="L40" s="2" t="str">
        <v/>
      </c>
      <c r="M40" s="2" t="str">
        <v/>
      </c>
      <c r="N40" s="2" t="str">
        <v/>
      </c>
      <c r="O40" s="2" t="str">
        <v/>
      </c>
      <c r="P40" s="2">
        <v>0</v>
      </c>
      <c r="Q40" s="2">
        <v>0</v>
      </c>
      <c r="R40" s="2">
        <v>0</v>
      </c>
      <c r="S40" s="2">
        <v>0</v>
      </c>
      <c r="T40" s="2">
        <v>0</v>
      </c>
      <c r="U40" s="2">
        <v>0</v>
      </c>
      <c r="V40" s="2">
        <v>0</v>
      </c>
      <c r="W40" s="2" t="b">
        <v>0</v>
      </c>
      <c r="X40" s="2" t="b">
        <v>0</v>
      </c>
      <c r="Y40" s="2" t="b">
        <v>0</v>
      </c>
      <c r="Z40" s="2" t="b">
        <v>0</v>
      </c>
      <c r="AA40" s="2" t="b">
        <v>0</v>
      </c>
      <c r="AB40" s="2" t="b">
        <v>0</v>
      </c>
      <c r="AC40" s="2">
        <v>0</v>
      </c>
      <c r="AD40" s="2">
        <v>0</v>
      </c>
      <c r="AE40" s="2">
        <v>0</v>
      </c>
      <c r="AF40" s="2" t="b">
        <v>0</v>
      </c>
      <c r="AG40" s="2" t="b">
        <v>0</v>
      </c>
      <c r="AH40" s="2" t="b">
        <v>0</v>
      </c>
      <c r="AI40" s="2" t="b">
        <v>0</v>
      </c>
      <c r="AJ40" s="2" t="b">
        <v>0</v>
      </c>
      <c r="AK40" s="2">
        <v>0</v>
      </c>
      <c r="AL40" s="2">
        <v>0</v>
      </c>
    </row>
    <row r="41" spans="1:38" ht="68" x14ac:dyDescent="0.2">
      <c r="A41" s="2">
        <v>46</v>
      </c>
      <c r="B41" s="6">
        <v>45975</v>
      </c>
      <c r="C41" s="17">
        <v>0</v>
      </c>
      <c r="D41" s="23">
        <v>0</v>
      </c>
      <c r="E41" s="2">
        <v>0</v>
      </c>
      <c r="F41" s="2">
        <v>0</v>
      </c>
      <c r="G41" s="2">
        <v>0</v>
      </c>
      <c r="H41" s="2">
        <v>0</v>
      </c>
      <c r="I41" s="2" t="str">
        <v/>
      </c>
      <c r="J41" s="2" t="str">
        <v/>
      </c>
      <c r="K41" s="2" t="str">
        <v/>
      </c>
      <c r="L41" s="2" t="str">
        <v/>
      </c>
      <c r="M41" s="2" t="str">
        <v/>
      </c>
      <c r="N41" s="2" t="str">
        <v/>
      </c>
      <c r="O41" s="2" t="str">
        <v/>
      </c>
      <c r="P41" s="2">
        <v>0</v>
      </c>
      <c r="Q41" s="2">
        <v>0</v>
      </c>
      <c r="R41" s="2">
        <v>0</v>
      </c>
      <c r="S41" s="2">
        <v>0</v>
      </c>
      <c r="T41" s="2">
        <v>0</v>
      </c>
      <c r="U41" s="2">
        <v>0</v>
      </c>
      <c r="V41" s="2">
        <v>0</v>
      </c>
      <c r="W41" s="2" t="b">
        <v>0</v>
      </c>
      <c r="X41" s="2" t="b">
        <v>0</v>
      </c>
      <c r="Y41" s="2" t="b">
        <v>0</v>
      </c>
      <c r="Z41" s="2" t="b">
        <v>0</v>
      </c>
      <c r="AA41" s="2" t="b">
        <v>0</v>
      </c>
      <c r="AB41" s="2" t="b">
        <v>0</v>
      </c>
      <c r="AC41" s="2">
        <v>0</v>
      </c>
      <c r="AD41" s="2">
        <v>0</v>
      </c>
      <c r="AE41" s="2">
        <v>0</v>
      </c>
      <c r="AF41" s="2" t="b">
        <v>0</v>
      </c>
      <c r="AG41" s="2" t="b">
        <v>0</v>
      </c>
      <c r="AH41" s="2" t="b">
        <v>0</v>
      </c>
      <c r="AI41" s="2" t="b">
        <v>0</v>
      </c>
      <c r="AJ41" s="2" t="b">
        <v>0</v>
      </c>
      <c r="AK41" s="2">
        <v>0</v>
      </c>
      <c r="AL41" s="2">
        <v>0</v>
      </c>
    </row>
    <row r="42" spans="1:38" ht="68" x14ac:dyDescent="0.2">
      <c r="A42" s="2">
        <v>46</v>
      </c>
      <c r="B42" s="6">
        <v>45975</v>
      </c>
      <c r="C42" s="17">
        <v>0</v>
      </c>
      <c r="D42" s="23">
        <v>0</v>
      </c>
      <c r="E42" s="2">
        <v>0</v>
      </c>
      <c r="F42" s="2">
        <v>0</v>
      </c>
      <c r="G42" s="2">
        <v>0</v>
      </c>
      <c r="H42" s="2">
        <v>0</v>
      </c>
      <c r="I42" s="2" t="str">
        <v/>
      </c>
      <c r="J42" s="2" t="str">
        <v/>
      </c>
      <c r="K42" s="2" t="str">
        <v/>
      </c>
      <c r="L42" s="2" t="str">
        <v/>
      </c>
      <c r="M42" s="2" t="str">
        <v/>
      </c>
      <c r="N42" s="2" t="str">
        <v/>
      </c>
      <c r="O42" s="2" t="str">
        <v/>
      </c>
      <c r="P42" s="2">
        <v>0</v>
      </c>
      <c r="Q42" s="2">
        <v>0</v>
      </c>
      <c r="R42" s="2">
        <v>0</v>
      </c>
      <c r="S42" s="2">
        <v>0</v>
      </c>
      <c r="T42" s="2">
        <v>0</v>
      </c>
      <c r="U42" s="2">
        <v>0</v>
      </c>
      <c r="V42" s="2">
        <v>0</v>
      </c>
      <c r="W42" s="2" t="b">
        <v>0</v>
      </c>
      <c r="X42" s="2" t="b">
        <v>0</v>
      </c>
      <c r="Y42" s="2" t="b">
        <v>0</v>
      </c>
      <c r="Z42" s="2" t="b">
        <v>0</v>
      </c>
      <c r="AA42" s="2" t="b">
        <v>0</v>
      </c>
      <c r="AB42" s="2" t="b">
        <v>0</v>
      </c>
      <c r="AC42" s="2">
        <v>0</v>
      </c>
      <c r="AD42" s="2">
        <v>0</v>
      </c>
      <c r="AE42" s="2">
        <v>0</v>
      </c>
      <c r="AF42" s="2" t="b">
        <v>0</v>
      </c>
      <c r="AG42" s="2" t="b">
        <v>0</v>
      </c>
      <c r="AH42" s="2" t="b">
        <v>0</v>
      </c>
      <c r="AI42" s="2" t="b">
        <v>0</v>
      </c>
      <c r="AJ42" s="2" t="b">
        <v>0</v>
      </c>
      <c r="AK42" s="2">
        <v>0</v>
      </c>
      <c r="AL42" s="2">
        <v>0</v>
      </c>
    </row>
    <row r="43" spans="1:38" ht="34" x14ac:dyDescent="0.2">
      <c r="A43" s="2">
        <v>47</v>
      </c>
      <c r="B43" s="6">
        <v>45979</v>
      </c>
      <c r="C43" s="17">
        <v>0</v>
      </c>
      <c r="D43" s="23">
        <v>0</v>
      </c>
      <c r="E43" s="2">
        <v>0</v>
      </c>
      <c r="F43" s="2">
        <v>0</v>
      </c>
      <c r="G43" s="2">
        <v>0</v>
      </c>
      <c r="H43" s="2">
        <v>0</v>
      </c>
      <c r="I43" s="2" t="str">
        <v/>
      </c>
      <c r="J43" s="2" t="str">
        <v/>
      </c>
      <c r="K43" s="2" t="str">
        <v/>
      </c>
      <c r="L43" s="2" t="str">
        <v/>
      </c>
      <c r="M43" s="2" t="str">
        <v/>
      </c>
      <c r="N43" s="2" t="str">
        <v/>
      </c>
      <c r="O43" s="2" t="str">
        <v/>
      </c>
      <c r="P43" s="2">
        <v>0</v>
      </c>
      <c r="Q43" s="2">
        <v>0</v>
      </c>
      <c r="R43" s="2">
        <v>0</v>
      </c>
      <c r="S43" s="2">
        <v>0</v>
      </c>
      <c r="T43" s="2">
        <v>0</v>
      </c>
      <c r="U43" s="2">
        <v>0</v>
      </c>
      <c r="V43" s="2">
        <v>0</v>
      </c>
      <c r="W43" s="2" t="b">
        <v>0</v>
      </c>
      <c r="X43" s="2" t="b">
        <v>0</v>
      </c>
      <c r="Y43" s="2" t="b">
        <v>0</v>
      </c>
      <c r="Z43" s="2" t="b">
        <v>0</v>
      </c>
      <c r="AA43" s="2" t="b">
        <v>0</v>
      </c>
      <c r="AB43" s="2" t="b">
        <v>0</v>
      </c>
      <c r="AC43" s="2">
        <v>0</v>
      </c>
      <c r="AD43" s="2">
        <v>0</v>
      </c>
      <c r="AE43" s="2">
        <v>0</v>
      </c>
      <c r="AF43" s="2" t="b">
        <v>0</v>
      </c>
      <c r="AG43" s="2" t="b">
        <v>0</v>
      </c>
      <c r="AH43" s="2" t="b">
        <v>0</v>
      </c>
      <c r="AI43" s="2" t="b">
        <v>0</v>
      </c>
      <c r="AJ43" s="2" t="b">
        <v>0</v>
      </c>
      <c r="AK43" s="2">
        <v>0</v>
      </c>
      <c r="AL43" s="2">
        <v>0</v>
      </c>
    </row>
    <row r="44" spans="1:38" ht="51" x14ac:dyDescent="0.2">
      <c r="A44" s="2">
        <v>48</v>
      </c>
      <c r="B44" s="6">
        <v>45985</v>
      </c>
      <c r="C44" s="17">
        <v>0</v>
      </c>
      <c r="D44" s="23">
        <v>0</v>
      </c>
      <c r="E44" s="2">
        <v>0</v>
      </c>
      <c r="F44" s="2">
        <v>0</v>
      </c>
      <c r="G44" s="2">
        <v>0</v>
      </c>
      <c r="H44" s="2">
        <v>0</v>
      </c>
      <c r="I44" s="2" t="str">
        <v/>
      </c>
      <c r="J44" s="2" t="str">
        <v/>
      </c>
      <c r="K44" s="2" t="str">
        <v/>
      </c>
      <c r="L44" s="2" t="str">
        <v/>
      </c>
      <c r="M44" s="2" t="str">
        <v/>
      </c>
      <c r="N44" s="2" t="str">
        <v/>
      </c>
      <c r="O44" s="2" t="str">
        <v/>
      </c>
      <c r="P44" s="2">
        <v>0</v>
      </c>
      <c r="Q44" s="2">
        <v>0</v>
      </c>
      <c r="R44" s="2">
        <v>0</v>
      </c>
      <c r="S44" s="2">
        <v>0</v>
      </c>
      <c r="T44" s="2">
        <v>0</v>
      </c>
      <c r="U44" s="2">
        <v>0</v>
      </c>
      <c r="V44" s="2">
        <v>0</v>
      </c>
      <c r="W44" s="2" t="b">
        <v>0</v>
      </c>
      <c r="X44" s="2" t="b">
        <v>0</v>
      </c>
      <c r="Y44" s="2" t="b">
        <v>0</v>
      </c>
      <c r="Z44" s="2" t="b">
        <v>0</v>
      </c>
      <c r="AA44" s="2" t="b">
        <v>0</v>
      </c>
      <c r="AB44" s="2" t="b">
        <v>0</v>
      </c>
      <c r="AC44" s="2">
        <v>0</v>
      </c>
      <c r="AD44" s="2">
        <v>0</v>
      </c>
      <c r="AE44" s="2">
        <v>0</v>
      </c>
      <c r="AF44" s="2" t="b">
        <v>0</v>
      </c>
      <c r="AG44" s="2" t="b">
        <v>0</v>
      </c>
      <c r="AH44" s="2" t="b">
        <v>0</v>
      </c>
      <c r="AI44" s="2" t="b">
        <v>0</v>
      </c>
      <c r="AJ44" s="2" t="b">
        <v>0</v>
      </c>
      <c r="AK44" s="2">
        <v>0</v>
      </c>
      <c r="AL44" s="2">
        <v>0</v>
      </c>
    </row>
    <row r="45" spans="1:38" ht="102" x14ac:dyDescent="0.2">
      <c r="A45" s="2">
        <v>49</v>
      </c>
      <c r="B45" s="6">
        <v>45992</v>
      </c>
      <c r="C45" s="17">
        <v>0</v>
      </c>
      <c r="D45" s="23">
        <v>0</v>
      </c>
      <c r="E45" s="2">
        <v>0</v>
      </c>
      <c r="F45" s="2">
        <v>0</v>
      </c>
      <c r="G45" s="2">
        <v>0</v>
      </c>
      <c r="H45" s="2">
        <v>0</v>
      </c>
      <c r="I45" s="2" t="str">
        <v/>
      </c>
      <c r="J45" s="2" t="str">
        <v/>
      </c>
      <c r="K45" s="2" t="str">
        <v/>
      </c>
      <c r="L45" s="2" t="str">
        <v/>
      </c>
      <c r="M45" s="2" t="str">
        <v/>
      </c>
      <c r="N45" s="2" t="str">
        <v/>
      </c>
      <c r="O45" s="2" t="str">
        <v/>
      </c>
      <c r="P45" s="2">
        <v>0</v>
      </c>
      <c r="Q45" s="2">
        <v>0</v>
      </c>
      <c r="R45" s="2">
        <v>0</v>
      </c>
      <c r="S45" s="2">
        <v>0</v>
      </c>
      <c r="T45" s="2">
        <v>0</v>
      </c>
      <c r="U45" s="2">
        <v>0</v>
      </c>
      <c r="V45" s="2">
        <v>0</v>
      </c>
      <c r="W45" s="2" t="b">
        <v>0</v>
      </c>
      <c r="X45" s="2" t="b">
        <v>0</v>
      </c>
      <c r="Y45" s="2" t="b">
        <v>0</v>
      </c>
      <c r="Z45" s="2" t="b">
        <v>0</v>
      </c>
      <c r="AA45" s="2" t="b">
        <v>0</v>
      </c>
      <c r="AB45" s="2" t="b">
        <v>0</v>
      </c>
      <c r="AC45" s="2">
        <v>0</v>
      </c>
      <c r="AD45" s="2">
        <v>0</v>
      </c>
      <c r="AE45" s="2">
        <v>0</v>
      </c>
      <c r="AF45" s="2" t="b">
        <v>0</v>
      </c>
      <c r="AG45" s="2" t="b">
        <v>0</v>
      </c>
      <c r="AH45" s="2" t="b">
        <v>0</v>
      </c>
      <c r="AI45" s="2" t="b">
        <v>0</v>
      </c>
      <c r="AJ45" s="2" t="b">
        <v>0</v>
      </c>
      <c r="AK45" s="2">
        <v>0</v>
      </c>
      <c r="AL45" s="2">
        <v>0</v>
      </c>
    </row>
    <row r="46" spans="1:38" ht="17" x14ac:dyDescent="0.2">
      <c r="A46" s="2">
        <v>49</v>
      </c>
      <c r="B46" s="6">
        <v>45992</v>
      </c>
      <c r="C46" s="17">
        <v>0</v>
      </c>
      <c r="D46" s="23">
        <v>0</v>
      </c>
      <c r="E46" s="2">
        <v>0</v>
      </c>
      <c r="F46" s="2">
        <v>0</v>
      </c>
      <c r="G46" s="2">
        <v>0</v>
      </c>
      <c r="H46" s="2">
        <v>0</v>
      </c>
      <c r="I46" s="2" t="str">
        <v/>
      </c>
      <c r="J46" s="2" t="str">
        <v/>
      </c>
      <c r="K46" s="2" t="str">
        <v/>
      </c>
      <c r="L46" s="2" t="str">
        <v/>
      </c>
      <c r="M46" s="2" t="str">
        <v/>
      </c>
      <c r="N46" s="2" t="str">
        <v/>
      </c>
      <c r="O46" s="2" t="str">
        <v/>
      </c>
      <c r="P46" s="2">
        <v>0</v>
      </c>
      <c r="Q46" s="2">
        <v>0</v>
      </c>
      <c r="R46" s="2">
        <v>0</v>
      </c>
      <c r="S46" s="2">
        <v>0</v>
      </c>
      <c r="T46" s="2">
        <v>0</v>
      </c>
      <c r="U46" s="2">
        <v>0</v>
      </c>
      <c r="V46" s="2">
        <v>0</v>
      </c>
      <c r="W46" s="2" t="b">
        <v>0</v>
      </c>
      <c r="X46" s="2" t="b">
        <v>0</v>
      </c>
      <c r="Y46" s="2" t="b">
        <v>0</v>
      </c>
      <c r="Z46" s="2" t="b">
        <v>0</v>
      </c>
      <c r="AA46" s="2" t="b">
        <v>0</v>
      </c>
      <c r="AB46" s="2" t="b">
        <v>0</v>
      </c>
      <c r="AC46" s="2">
        <v>0</v>
      </c>
      <c r="AD46" s="2">
        <v>0</v>
      </c>
      <c r="AE46" s="2">
        <v>0</v>
      </c>
      <c r="AF46" s="2" t="b">
        <v>0</v>
      </c>
      <c r="AG46" s="2" t="b">
        <v>0</v>
      </c>
      <c r="AH46" s="2" t="b">
        <v>0</v>
      </c>
      <c r="AI46" s="2" t="b">
        <v>0</v>
      </c>
      <c r="AJ46" s="2" t="b">
        <v>0</v>
      </c>
      <c r="AK46" s="2">
        <v>0</v>
      </c>
      <c r="AL46" s="2">
        <v>0</v>
      </c>
    </row>
    <row r="47" spans="1:38" ht="51" x14ac:dyDescent="0.2">
      <c r="A47" s="2">
        <v>50</v>
      </c>
      <c r="B47" s="6">
        <v>46003</v>
      </c>
      <c r="C47" s="17">
        <v>0</v>
      </c>
      <c r="D47" s="23">
        <v>0</v>
      </c>
      <c r="E47" s="2">
        <v>0</v>
      </c>
      <c r="F47" s="2">
        <v>0</v>
      </c>
      <c r="G47" s="2">
        <v>0</v>
      </c>
      <c r="H47" s="2">
        <v>0</v>
      </c>
      <c r="I47" s="2" t="str">
        <v/>
      </c>
      <c r="J47" s="2" t="str">
        <v/>
      </c>
      <c r="K47" s="2" t="str">
        <v/>
      </c>
      <c r="L47" s="2" t="str">
        <v/>
      </c>
      <c r="M47" s="2" t="str">
        <v/>
      </c>
      <c r="N47" s="2" t="str">
        <v/>
      </c>
      <c r="O47" s="2" t="str">
        <v/>
      </c>
      <c r="P47" s="2">
        <v>0</v>
      </c>
      <c r="Q47" s="2">
        <v>0</v>
      </c>
      <c r="R47" s="2">
        <v>0</v>
      </c>
      <c r="S47" s="2">
        <v>0</v>
      </c>
      <c r="T47" s="2">
        <v>0</v>
      </c>
      <c r="U47" s="2">
        <v>0</v>
      </c>
      <c r="V47" s="2">
        <v>0</v>
      </c>
      <c r="W47" s="2" t="b">
        <v>0</v>
      </c>
      <c r="X47" s="2" t="b">
        <v>0</v>
      </c>
      <c r="Y47" s="2" t="b">
        <v>0</v>
      </c>
      <c r="Z47" s="2" t="b">
        <v>0</v>
      </c>
      <c r="AA47" s="2" t="b">
        <v>0</v>
      </c>
      <c r="AB47" s="2" t="b">
        <v>0</v>
      </c>
      <c r="AC47" s="2">
        <v>0</v>
      </c>
      <c r="AD47" s="2">
        <v>0</v>
      </c>
      <c r="AE47" s="2">
        <v>0</v>
      </c>
      <c r="AF47" s="2" t="b">
        <v>0</v>
      </c>
      <c r="AG47" s="2" t="b">
        <v>0</v>
      </c>
      <c r="AH47" s="2" t="b">
        <v>0</v>
      </c>
      <c r="AI47" s="2" t="b">
        <v>0</v>
      </c>
      <c r="AJ47" s="2" t="b">
        <v>0</v>
      </c>
      <c r="AK47" s="2">
        <v>0</v>
      </c>
      <c r="AL47" s="2">
        <v>0</v>
      </c>
    </row>
    <row r="48" spans="1:38" ht="34" x14ac:dyDescent="0.2">
      <c r="A48" s="2">
        <v>51</v>
      </c>
      <c r="B48" s="6">
        <v>46006</v>
      </c>
      <c r="C48" s="17">
        <v>0</v>
      </c>
      <c r="D48" s="23">
        <v>0</v>
      </c>
      <c r="E48" s="2">
        <v>0</v>
      </c>
      <c r="F48" s="2">
        <v>0</v>
      </c>
      <c r="G48" s="2">
        <v>0</v>
      </c>
      <c r="H48" s="2">
        <v>0</v>
      </c>
      <c r="I48" s="2" t="str">
        <v/>
      </c>
      <c r="J48" s="2" t="str">
        <v/>
      </c>
      <c r="K48" s="2" t="str">
        <v/>
      </c>
      <c r="L48" s="2" t="str">
        <v/>
      </c>
      <c r="M48" s="2" t="str">
        <v/>
      </c>
      <c r="N48" s="2" t="str">
        <v/>
      </c>
      <c r="O48" s="2" t="str">
        <v/>
      </c>
      <c r="P48" s="2">
        <v>0</v>
      </c>
      <c r="Q48" s="2">
        <v>0</v>
      </c>
      <c r="R48" s="2">
        <v>0</v>
      </c>
      <c r="S48" s="2">
        <v>0</v>
      </c>
      <c r="T48" s="2">
        <v>0</v>
      </c>
      <c r="U48" s="2">
        <v>0</v>
      </c>
      <c r="V48" s="2">
        <v>0</v>
      </c>
      <c r="W48" s="2" t="b">
        <v>0</v>
      </c>
      <c r="X48" s="2" t="b">
        <v>0</v>
      </c>
      <c r="Y48" s="2" t="b">
        <v>0</v>
      </c>
      <c r="Z48" s="2" t="b">
        <v>0</v>
      </c>
      <c r="AA48" s="2" t="b">
        <v>0</v>
      </c>
      <c r="AB48" s="2" t="b">
        <v>0</v>
      </c>
      <c r="AC48" s="2">
        <v>0</v>
      </c>
      <c r="AD48" s="2">
        <v>0</v>
      </c>
      <c r="AE48" s="2">
        <v>0</v>
      </c>
      <c r="AF48" s="2" t="b">
        <v>0</v>
      </c>
      <c r="AG48" s="2" t="b">
        <v>0</v>
      </c>
      <c r="AH48" s="2" t="b">
        <v>0</v>
      </c>
      <c r="AI48" s="2" t="b">
        <v>0</v>
      </c>
      <c r="AJ48" s="2" t="b">
        <v>0</v>
      </c>
      <c r="AK48" s="2">
        <v>0</v>
      </c>
      <c r="AL48" s="2">
        <v>0</v>
      </c>
    </row>
    <row r="49" spans="1:38" ht="17" x14ac:dyDescent="0.2">
      <c r="A49" s="2">
        <v>51</v>
      </c>
      <c r="B49" s="6">
        <v>46006</v>
      </c>
      <c r="C49" s="17">
        <v>0</v>
      </c>
      <c r="D49" s="23">
        <v>0</v>
      </c>
      <c r="E49" s="2">
        <v>0</v>
      </c>
      <c r="F49" s="2">
        <v>0</v>
      </c>
      <c r="G49" s="2">
        <v>0</v>
      </c>
      <c r="H49" s="2">
        <v>0</v>
      </c>
      <c r="I49" s="2" t="str">
        <v/>
      </c>
      <c r="J49" s="2" t="str">
        <v/>
      </c>
      <c r="K49" s="2" t="str">
        <v/>
      </c>
      <c r="L49" s="2" t="str">
        <v/>
      </c>
      <c r="M49" s="2" t="str">
        <v/>
      </c>
      <c r="N49" s="2" t="str">
        <v/>
      </c>
      <c r="O49" s="2" t="str">
        <v/>
      </c>
      <c r="P49" s="2">
        <v>0</v>
      </c>
      <c r="Q49" s="2">
        <v>0</v>
      </c>
      <c r="R49" s="2">
        <v>0</v>
      </c>
      <c r="S49" s="2">
        <v>0</v>
      </c>
      <c r="T49" s="2">
        <v>0</v>
      </c>
      <c r="U49" s="2">
        <v>0</v>
      </c>
      <c r="V49" s="2">
        <v>0</v>
      </c>
      <c r="W49" s="2" t="b">
        <v>0</v>
      </c>
      <c r="X49" s="2" t="b">
        <v>0</v>
      </c>
      <c r="Y49" s="2" t="b">
        <v>0</v>
      </c>
      <c r="Z49" s="2" t="b">
        <v>0</v>
      </c>
      <c r="AA49" s="2" t="b">
        <v>0</v>
      </c>
      <c r="AB49" s="2" t="b">
        <v>0</v>
      </c>
      <c r="AC49" s="2">
        <v>0</v>
      </c>
      <c r="AD49" s="2">
        <v>0</v>
      </c>
      <c r="AE49" s="2">
        <v>0</v>
      </c>
      <c r="AF49" s="2" t="b">
        <v>0</v>
      </c>
      <c r="AG49" s="2" t="b">
        <v>0</v>
      </c>
      <c r="AH49" s="2" t="b">
        <v>0</v>
      </c>
      <c r="AI49" s="2" t="b">
        <v>0</v>
      </c>
      <c r="AJ49" s="2" t="b">
        <v>0</v>
      </c>
      <c r="AK49" s="2">
        <v>0</v>
      </c>
      <c r="AL49" s="2">
        <v>0</v>
      </c>
    </row>
    <row r="50" spans="1:38" ht="34" x14ac:dyDescent="0.2">
      <c r="A50" s="2">
        <v>51</v>
      </c>
      <c r="B50" s="6">
        <v>46009</v>
      </c>
      <c r="C50" s="17">
        <v>0</v>
      </c>
      <c r="D50" s="23">
        <v>0</v>
      </c>
      <c r="E50" s="2">
        <v>0</v>
      </c>
      <c r="F50" s="2">
        <v>0</v>
      </c>
      <c r="G50" s="2">
        <v>0</v>
      </c>
      <c r="H50" s="2">
        <v>0</v>
      </c>
      <c r="I50" s="2" t="str">
        <v/>
      </c>
      <c r="J50" s="2" t="str">
        <v/>
      </c>
      <c r="K50" s="2" t="str">
        <v/>
      </c>
      <c r="L50" s="2" t="str">
        <v/>
      </c>
      <c r="M50" s="2" t="str">
        <v/>
      </c>
      <c r="N50" s="2" t="str">
        <v/>
      </c>
      <c r="O50" s="2" t="str">
        <v/>
      </c>
      <c r="P50" s="2">
        <v>0</v>
      </c>
      <c r="Q50" s="2">
        <v>0</v>
      </c>
      <c r="R50" s="2">
        <v>0</v>
      </c>
      <c r="S50" s="2">
        <v>0</v>
      </c>
      <c r="T50" s="2">
        <v>0</v>
      </c>
      <c r="U50" s="2">
        <v>0</v>
      </c>
      <c r="V50" s="2">
        <v>0</v>
      </c>
      <c r="W50" s="2" t="b">
        <v>0</v>
      </c>
      <c r="X50" s="2" t="b">
        <v>0</v>
      </c>
      <c r="Y50" s="2" t="b">
        <v>0</v>
      </c>
      <c r="Z50" s="2" t="b">
        <v>0</v>
      </c>
      <c r="AA50" s="2" t="b">
        <v>0</v>
      </c>
      <c r="AB50" s="2" t="b">
        <v>0</v>
      </c>
      <c r="AC50" s="2">
        <v>0</v>
      </c>
      <c r="AD50" s="2">
        <v>0</v>
      </c>
      <c r="AE50" s="2">
        <v>0</v>
      </c>
      <c r="AF50" s="2" t="b">
        <v>0</v>
      </c>
      <c r="AG50" s="2" t="b">
        <v>0</v>
      </c>
      <c r="AH50" s="2" t="b">
        <v>0</v>
      </c>
      <c r="AI50" s="2" t="b">
        <v>0</v>
      </c>
      <c r="AJ50" s="2" t="b">
        <v>0</v>
      </c>
      <c r="AK50" s="2">
        <v>0</v>
      </c>
      <c r="AL50" s="2">
        <v>0</v>
      </c>
    </row>
    <row r="51" spans="1:38" ht="68" x14ac:dyDescent="0.2">
      <c r="A51" s="2">
        <v>51</v>
      </c>
      <c r="B51" s="6">
        <v>46010</v>
      </c>
      <c r="C51" s="17">
        <v>0</v>
      </c>
      <c r="D51" s="23">
        <v>0</v>
      </c>
      <c r="E51" s="2">
        <v>0</v>
      </c>
      <c r="F51" s="2">
        <v>0</v>
      </c>
      <c r="G51" s="2">
        <v>0</v>
      </c>
      <c r="H51" s="2">
        <v>0</v>
      </c>
      <c r="I51" s="2" t="str">
        <v/>
      </c>
      <c r="J51" s="2" t="str">
        <v/>
      </c>
      <c r="K51" s="2" t="str">
        <v/>
      </c>
      <c r="L51" s="2" t="str">
        <v/>
      </c>
      <c r="M51" s="2" t="str">
        <v/>
      </c>
      <c r="N51" s="2" t="str">
        <v/>
      </c>
      <c r="O51" s="2" t="str">
        <v/>
      </c>
      <c r="P51" s="2">
        <v>0</v>
      </c>
      <c r="Q51" s="2">
        <v>0</v>
      </c>
      <c r="R51" s="2">
        <v>0</v>
      </c>
      <c r="S51" s="2">
        <v>0</v>
      </c>
      <c r="T51" s="2">
        <v>0</v>
      </c>
      <c r="U51" s="2">
        <v>0</v>
      </c>
      <c r="V51" s="2">
        <v>0</v>
      </c>
      <c r="W51" s="2" t="b">
        <v>0</v>
      </c>
      <c r="X51" s="2" t="b">
        <v>0</v>
      </c>
      <c r="Y51" s="2" t="b">
        <v>0</v>
      </c>
      <c r="Z51" s="2" t="b">
        <v>0</v>
      </c>
      <c r="AA51" s="2" t="b">
        <v>0</v>
      </c>
      <c r="AB51" s="2" t="b">
        <v>0</v>
      </c>
      <c r="AC51" s="2">
        <v>0</v>
      </c>
      <c r="AD51" s="2">
        <v>0</v>
      </c>
      <c r="AE51" s="2">
        <v>0</v>
      </c>
      <c r="AF51" s="2" t="b">
        <v>0</v>
      </c>
      <c r="AG51" s="2" t="b">
        <v>0</v>
      </c>
      <c r="AH51" s="2" t="b">
        <v>0</v>
      </c>
      <c r="AI51" s="2" t="b">
        <v>0</v>
      </c>
      <c r="AJ51" s="2" t="b">
        <v>0</v>
      </c>
      <c r="AK51" s="2">
        <v>0</v>
      </c>
      <c r="AL51" s="2">
        <v>0</v>
      </c>
    </row>
    <row r="52" spans="1:38" ht="34" x14ac:dyDescent="0.2">
      <c r="A52" s="2">
        <v>51</v>
      </c>
      <c r="B52" s="6">
        <v>46010</v>
      </c>
      <c r="C52" s="17">
        <v>0</v>
      </c>
      <c r="D52" s="23">
        <v>0</v>
      </c>
      <c r="E52" s="2">
        <v>0</v>
      </c>
      <c r="F52" s="2">
        <v>0</v>
      </c>
      <c r="G52" s="2">
        <v>0</v>
      </c>
      <c r="H52" s="2">
        <v>0</v>
      </c>
      <c r="I52" s="2" t="str">
        <v/>
      </c>
      <c r="J52" s="2" t="str">
        <v/>
      </c>
      <c r="K52" s="2" t="str">
        <v/>
      </c>
      <c r="L52" s="2" t="str">
        <v/>
      </c>
      <c r="M52" s="2" t="str">
        <v/>
      </c>
      <c r="N52" s="2" t="str">
        <v/>
      </c>
      <c r="O52" s="2" t="str">
        <v/>
      </c>
      <c r="P52" s="2">
        <v>0</v>
      </c>
      <c r="Q52" s="2">
        <v>0</v>
      </c>
      <c r="R52" s="2">
        <v>0</v>
      </c>
      <c r="S52" s="2">
        <v>0</v>
      </c>
      <c r="T52" s="2">
        <v>0</v>
      </c>
      <c r="U52" s="2">
        <v>0</v>
      </c>
      <c r="V52" s="2">
        <v>0</v>
      </c>
      <c r="W52" s="2" t="b">
        <v>0</v>
      </c>
      <c r="X52" s="2" t="b">
        <v>0</v>
      </c>
      <c r="Y52" s="2" t="b">
        <v>0</v>
      </c>
      <c r="Z52" s="2" t="b">
        <v>0</v>
      </c>
      <c r="AA52" s="2" t="b">
        <v>0</v>
      </c>
      <c r="AB52" s="2" t="b">
        <v>0</v>
      </c>
      <c r="AC52" s="2">
        <v>0</v>
      </c>
      <c r="AD52" s="2">
        <v>0</v>
      </c>
      <c r="AE52" s="2">
        <v>0</v>
      </c>
      <c r="AF52" s="2" t="b">
        <v>0</v>
      </c>
      <c r="AG52" s="2" t="b">
        <v>0</v>
      </c>
      <c r="AH52" s="2" t="b">
        <v>0</v>
      </c>
      <c r="AI52" s="2" t="b">
        <v>0</v>
      </c>
      <c r="AJ52" s="2" t="b">
        <v>0</v>
      </c>
      <c r="AK52" s="2">
        <v>0</v>
      </c>
      <c r="AL52" s="2">
        <v>0</v>
      </c>
    </row>
    <row r="53" spans="1:38" ht="136" x14ac:dyDescent="0.2">
      <c r="A53" s="2">
        <v>52</v>
      </c>
      <c r="B53" s="6">
        <v>46013</v>
      </c>
      <c r="C53" s="17">
        <v>0</v>
      </c>
      <c r="D53" s="23">
        <v>0</v>
      </c>
      <c r="E53" s="2">
        <v>0</v>
      </c>
      <c r="F53" s="2">
        <v>0</v>
      </c>
      <c r="G53" s="2">
        <v>0</v>
      </c>
      <c r="H53" s="2">
        <v>0</v>
      </c>
      <c r="I53" s="2" t="str">
        <v/>
      </c>
      <c r="J53" s="2" t="str">
        <v/>
      </c>
      <c r="K53" s="2" t="str">
        <v/>
      </c>
      <c r="L53" s="2" t="str">
        <v/>
      </c>
      <c r="M53" s="2" t="str">
        <v/>
      </c>
      <c r="N53" s="2" t="str">
        <v/>
      </c>
      <c r="O53" s="2" t="str">
        <v/>
      </c>
      <c r="P53" s="2">
        <v>0</v>
      </c>
      <c r="Q53" s="2">
        <v>0</v>
      </c>
      <c r="R53" s="2">
        <v>0</v>
      </c>
      <c r="S53" s="2">
        <v>0</v>
      </c>
      <c r="T53" s="2">
        <v>0</v>
      </c>
      <c r="U53" s="2">
        <v>0</v>
      </c>
      <c r="V53" s="2">
        <v>0</v>
      </c>
      <c r="W53" s="2" t="b">
        <v>0</v>
      </c>
      <c r="X53" s="2" t="b">
        <v>0</v>
      </c>
      <c r="Y53" s="2" t="b">
        <v>0</v>
      </c>
      <c r="Z53" s="2" t="b">
        <v>0</v>
      </c>
      <c r="AA53" s="2" t="b">
        <v>0</v>
      </c>
      <c r="AB53" s="2" t="b">
        <v>0</v>
      </c>
      <c r="AC53" s="2">
        <v>0</v>
      </c>
      <c r="AD53" s="2">
        <v>0</v>
      </c>
      <c r="AE53" s="2">
        <v>0</v>
      </c>
      <c r="AF53" s="2" t="b">
        <v>0</v>
      </c>
      <c r="AG53" s="2" t="b">
        <v>0</v>
      </c>
      <c r="AH53" s="2" t="b">
        <v>0</v>
      </c>
      <c r="AI53" s="2" t="b">
        <v>0</v>
      </c>
      <c r="AJ53" s="2" t="b">
        <v>0</v>
      </c>
      <c r="AK53" s="2">
        <v>0</v>
      </c>
      <c r="AL53" s="2">
        <v>0</v>
      </c>
    </row>
    <row r="54" spans="1:38" ht="68" x14ac:dyDescent="0.2">
      <c r="A54" s="2">
        <v>1</v>
      </c>
      <c r="B54" s="6">
        <v>46020</v>
      </c>
      <c r="C54" s="17">
        <v>0</v>
      </c>
      <c r="D54" s="23">
        <v>0</v>
      </c>
      <c r="E54" s="2">
        <v>0</v>
      </c>
      <c r="F54" s="2">
        <v>0</v>
      </c>
      <c r="G54" s="2">
        <v>0</v>
      </c>
      <c r="H54" s="2">
        <v>0</v>
      </c>
      <c r="I54" s="2" t="str">
        <v/>
      </c>
      <c r="J54" s="2" t="str">
        <v/>
      </c>
      <c r="K54" s="2" t="str">
        <v/>
      </c>
      <c r="L54" s="2" t="str">
        <v/>
      </c>
      <c r="M54" s="2" t="str">
        <v/>
      </c>
      <c r="N54" s="2" t="str">
        <v/>
      </c>
      <c r="O54" s="2" t="str">
        <v/>
      </c>
      <c r="P54" s="2">
        <v>0</v>
      </c>
      <c r="Q54" s="2">
        <v>0</v>
      </c>
      <c r="R54" s="2">
        <v>0</v>
      </c>
      <c r="S54" s="2">
        <v>0</v>
      </c>
      <c r="T54" s="2">
        <v>0</v>
      </c>
      <c r="U54" s="2">
        <v>0</v>
      </c>
      <c r="V54" s="2">
        <v>0</v>
      </c>
      <c r="W54" s="2" t="b">
        <v>0</v>
      </c>
      <c r="X54" s="2" t="b">
        <v>0</v>
      </c>
      <c r="Y54" s="2" t="b">
        <v>0</v>
      </c>
      <c r="Z54" s="2" t="b">
        <v>0</v>
      </c>
      <c r="AA54" s="2" t="b">
        <v>0</v>
      </c>
      <c r="AB54" s="2" t="b">
        <v>0</v>
      </c>
      <c r="AC54" s="2">
        <v>0</v>
      </c>
      <c r="AD54" s="2">
        <v>0</v>
      </c>
      <c r="AE54" s="2">
        <v>0</v>
      </c>
      <c r="AF54" s="2" t="b">
        <v>0</v>
      </c>
      <c r="AG54" s="2" t="b">
        <v>0</v>
      </c>
      <c r="AH54" s="2" t="b">
        <v>0</v>
      </c>
      <c r="AI54" s="2" t="b">
        <v>0</v>
      </c>
      <c r="AJ54" s="2" t="b">
        <v>0</v>
      </c>
      <c r="AK54" s="2">
        <v>0</v>
      </c>
      <c r="AL54" s="2">
        <v>0</v>
      </c>
    </row>
    <row r="55" spans="1:38" ht="102" x14ac:dyDescent="0.2">
      <c r="A55" s="2">
        <v>2</v>
      </c>
      <c r="B55" s="6">
        <v>46027</v>
      </c>
      <c r="C55" s="17">
        <v>0</v>
      </c>
      <c r="D55" s="23">
        <v>0</v>
      </c>
      <c r="E55" s="2">
        <v>0</v>
      </c>
      <c r="F55" s="2">
        <v>0</v>
      </c>
      <c r="G55" s="2">
        <v>0</v>
      </c>
      <c r="H55" s="2">
        <v>0</v>
      </c>
      <c r="I55" s="2" t="str">
        <v/>
      </c>
      <c r="J55" s="2" t="str">
        <v/>
      </c>
      <c r="K55" s="2" t="str">
        <v/>
      </c>
      <c r="L55" s="2" t="str">
        <v/>
      </c>
      <c r="M55" s="2" t="str">
        <v/>
      </c>
      <c r="N55" s="2" t="str">
        <v/>
      </c>
      <c r="O55" s="2" t="str">
        <v/>
      </c>
      <c r="P55" s="2">
        <v>0</v>
      </c>
      <c r="Q55" s="2">
        <v>0</v>
      </c>
      <c r="R55" s="2">
        <v>0</v>
      </c>
      <c r="S55" s="2">
        <v>0</v>
      </c>
      <c r="T55" s="2">
        <v>0</v>
      </c>
      <c r="U55" s="2">
        <v>0</v>
      </c>
      <c r="V55" s="2">
        <v>0</v>
      </c>
      <c r="W55" s="2" t="b">
        <v>0</v>
      </c>
      <c r="X55" s="2" t="b">
        <v>0</v>
      </c>
      <c r="Y55" s="2" t="b">
        <v>0</v>
      </c>
      <c r="Z55" s="2" t="b">
        <v>0</v>
      </c>
      <c r="AA55" s="2" t="b">
        <v>0</v>
      </c>
      <c r="AB55" s="2" t="b">
        <v>0</v>
      </c>
      <c r="AC55" s="2">
        <v>0</v>
      </c>
      <c r="AD55" s="2">
        <v>0</v>
      </c>
      <c r="AE55" s="2">
        <v>0</v>
      </c>
      <c r="AF55" s="2" t="b">
        <v>0</v>
      </c>
      <c r="AG55" s="2" t="b">
        <v>0</v>
      </c>
      <c r="AH55" s="2" t="b">
        <v>0</v>
      </c>
      <c r="AI55" s="2" t="b">
        <v>0</v>
      </c>
      <c r="AJ55" s="2" t="b">
        <v>0</v>
      </c>
      <c r="AK55" s="2">
        <v>0</v>
      </c>
      <c r="AL55" s="2">
        <v>0</v>
      </c>
    </row>
    <row r="56" spans="1:38" ht="34" x14ac:dyDescent="0.2">
      <c r="A56" s="2">
        <v>2</v>
      </c>
      <c r="B56" s="6">
        <v>46031</v>
      </c>
      <c r="C56" s="17">
        <v>0</v>
      </c>
      <c r="D56" s="23">
        <v>0</v>
      </c>
      <c r="E56" s="2">
        <v>0</v>
      </c>
      <c r="F56" s="2">
        <v>0</v>
      </c>
      <c r="G56" s="2">
        <v>0</v>
      </c>
      <c r="H56" s="2">
        <v>0</v>
      </c>
      <c r="I56" s="2" t="str">
        <v/>
      </c>
      <c r="J56" s="2" t="str">
        <v/>
      </c>
      <c r="K56" s="2" t="str">
        <v/>
      </c>
      <c r="L56" s="2" t="str">
        <v/>
      </c>
      <c r="M56" s="2" t="str">
        <v/>
      </c>
      <c r="N56" s="2" t="str">
        <v/>
      </c>
      <c r="O56" s="2" t="str">
        <v/>
      </c>
      <c r="P56" s="2">
        <v>0</v>
      </c>
      <c r="Q56" s="2">
        <v>0</v>
      </c>
      <c r="R56" s="2">
        <v>0</v>
      </c>
      <c r="S56" s="2">
        <v>0</v>
      </c>
      <c r="T56" s="2">
        <v>0</v>
      </c>
      <c r="U56" s="2">
        <v>0</v>
      </c>
      <c r="V56" s="2">
        <v>0</v>
      </c>
      <c r="W56" s="2" t="b">
        <v>0</v>
      </c>
      <c r="X56" s="2" t="b">
        <v>0</v>
      </c>
      <c r="Y56" s="2" t="b">
        <v>0</v>
      </c>
      <c r="Z56" s="2" t="b">
        <v>0</v>
      </c>
      <c r="AA56" s="2" t="b">
        <v>0</v>
      </c>
      <c r="AB56" s="2" t="b">
        <v>0</v>
      </c>
      <c r="AC56" s="2">
        <v>0</v>
      </c>
      <c r="AD56" s="2">
        <v>0</v>
      </c>
      <c r="AE56" s="2">
        <v>0</v>
      </c>
      <c r="AF56" s="2" t="b">
        <v>0</v>
      </c>
      <c r="AG56" s="2" t="b">
        <v>0</v>
      </c>
      <c r="AH56" s="2" t="b">
        <v>0</v>
      </c>
      <c r="AI56" s="2" t="b">
        <v>0</v>
      </c>
      <c r="AJ56" s="2" t="b">
        <v>0</v>
      </c>
      <c r="AK56" s="2">
        <v>0</v>
      </c>
      <c r="AL56" s="2">
        <v>0</v>
      </c>
    </row>
    <row r="57" spans="1:38" ht="17" x14ac:dyDescent="0.2">
      <c r="A57" s="2">
        <v>3</v>
      </c>
      <c r="B57" s="6">
        <v>46036</v>
      </c>
      <c r="C57" s="17">
        <v>0</v>
      </c>
      <c r="D57" s="23">
        <v>0</v>
      </c>
      <c r="E57" s="2">
        <v>0</v>
      </c>
      <c r="F57" s="2">
        <v>0</v>
      </c>
      <c r="G57" s="2">
        <v>0</v>
      </c>
      <c r="H57" s="2">
        <v>0</v>
      </c>
      <c r="I57" s="2" t="str">
        <v/>
      </c>
      <c r="J57" s="2" t="str">
        <v/>
      </c>
      <c r="K57" s="2" t="str">
        <v/>
      </c>
      <c r="L57" s="2" t="str">
        <v/>
      </c>
      <c r="M57" s="2" t="str">
        <v/>
      </c>
      <c r="N57" s="2" t="str">
        <v/>
      </c>
      <c r="O57" s="2" t="str">
        <v/>
      </c>
      <c r="P57" s="2">
        <v>0</v>
      </c>
      <c r="Q57" s="2">
        <v>0</v>
      </c>
      <c r="R57" s="2">
        <v>0</v>
      </c>
      <c r="S57" s="2">
        <v>0</v>
      </c>
      <c r="T57" s="2">
        <v>0</v>
      </c>
      <c r="U57" s="2">
        <v>0</v>
      </c>
      <c r="V57" s="2">
        <v>0</v>
      </c>
      <c r="W57" s="2" t="b">
        <v>0</v>
      </c>
      <c r="X57" s="2" t="b">
        <v>0</v>
      </c>
      <c r="Y57" s="2" t="b">
        <v>0</v>
      </c>
      <c r="Z57" s="2" t="b">
        <v>0</v>
      </c>
      <c r="AA57" s="2" t="b">
        <v>0</v>
      </c>
      <c r="AB57" s="2" t="b">
        <v>0</v>
      </c>
      <c r="AC57" s="2">
        <v>0</v>
      </c>
      <c r="AD57" s="2">
        <v>0</v>
      </c>
      <c r="AE57" s="2">
        <v>0</v>
      </c>
      <c r="AF57" s="2" t="b">
        <v>0</v>
      </c>
      <c r="AG57" s="2" t="b">
        <v>0</v>
      </c>
      <c r="AH57" s="2" t="b">
        <v>0</v>
      </c>
      <c r="AI57" s="2" t="b">
        <v>0</v>
      </c>
      <c r="AJ57" s="2" t="b">
        <v>0</v>
      </c>
      <c r="AK57" s="2">
        <v>0</v>
      </c>
      <c r="AL57" s="2">
        <v>0</v>
      </c>
    </row>
    <row r="58" spans="1:38" ht="17" x14ac:dyDescent="0.2">
      <c r="A58" s="2">
        <v>3</v>
      </c>
      <c r="B58" s="6">
        <v>46038</v>
      </c>
      <c r="C58" s="17">
        <v>0</v>
      </c>
      <c r="D58" s="23">
        <v>0</v>
      </c>
      <c r="E58" s="2">
        <v>0</v>
      </c>
      <c r="F58" s="2">
        <v>0</v>
      </c>
      <c r="G58" s="2">
        <v>0</v>
      </c>
      <c r="H58" s="2">
        <v>0</v>
      </c>
      <c r="I58" s="2" t="str">
        <v/>
      </c>
      <c r="J58" s="2" t="str">
        <v/>
      </c>
      <c r="K58" s="2" t="str">
        <v/>
      </c>
      <c r="L58" s="2" t="str">
        <v/>
      </c>
      <c r="M58" s="2" t="str">
        <v/>
      </c>
      <c r="N58" s="2" t="str">
        <v/>
      </c>
      <c r="O58" s="2" t="str">
        <v/>
      </c>
      <c r="P58" s="2">
        <v>0</v>
      </c>
      <c r="Q58" s="2">
        <v>0</v>
      </c>
      <c r="R58" s="2">
        <v>0</v>
      </c>
      <c r="S58" s="2">
        <v>0</v>
      </c>
      <c r="T58" s="2">
        <v>0</v>
      </c>
      <c r="U58" s="2">
        <v>0</v>
      </c>
      <c r="V58" s="2">
        <v>0</v>
      </c>
      <c r="W58" s="2" t="b">
        <v>0</v>
      </c>
      <c r="X58" s="2" t="b">
        <v>0</v>
      </c>
      <c r="Y58" s="2" t="b">
        <v>0</v>
      </c>
      <c r="Z58" s="2" t="b">
        <v>0</v>
      </c>
      <c r="AA58" s="2" t="b">
        <v>0</v>
      </c>
      <c r="AB58" s="2" t="b">
        <v>0</v>
      </c>
      <c r="AC58" s="2">
        <v>0</v>
      </c>
      <c r="AD58" s="2">
        <v>0</v>
      </c>
      <c r="AE58" s="2">
        <v>0</v>
      </c>
      <c r="AF58" s="2" t="b">
        <v>0</v>
      </c>
      <c r="AG58" s="2" t="b">
        <v>0</v>
      </c>
      <c r="AH58" s="2" t="b">
        <v>0</v>
      </c>
      <c r="AI58" s="2" t="b">
        <v>0</v>
      </c>
      <c r="AJ58" s="2" t="b">
        <v>0</v>
      </c>
      <c r="AK58" s="2">
        <v>0</v>
      </c>
      <c r="AL58" s="2">
        <v>0</v>
      </c>
    </row>
    <row r="59" spans="1:38" ht="17" x14ac:dyDescent="0.2">
      <c r="A59" s="2">
        <v>4</v>
      </c>
      <c r="B59" s="6">
        <v>46042</v>
      </c>
      <c r="C59" s="17">
        <v>0</v>
      </c>
      <c r="D59" s="23">
        <v>0</v>
      </c>
      <c r="E59" s="2">
        <v>0</v>
      </c>
      <c r="F59" s="2">
        <v>0</v>
      </c>
      <c r="G59" s="2">
        <v>0</v>
      </c>
      <c r="H59" s="2">
        <v>0</v>
      </c>
      <c r="I59" s="2" t="str">
        <v/>
      </c>
      <c r="J59" s="2" t="str">
        <v/>
      </c>
      <c r="K59" s="2" t="str">
        <v/>
      </c>
      <c r="L59" s="2" t="str">
        <v/>
      </c>
      <c r="M59" s="2" t="str">
        <v/>
      </c>
      <c r="N59" s="2" t="str">
        <v/>
      </c>
      <c r="O59" s="2" t="str">
        <v/>
      </c>
      <c r="P59" s="2">
        <v>0</v>
      </c>
      <c r="Q59" s="2">
        <v>0</v>
      </c>
      <c r="R59" s="2">
        <v>0</v>
      </c>
      <c r="S59" s="2">
        <v>0</v>
      </c>
      <c r="T59" s="2">
        <v>0</v>
      </c>
      <c r="U59" s="2">
        <v>0</v>
      </c>
      <c r="V59" s="2">
        <v>0</v>
      </c>
      <c r="W59" s="2" t="b">
        <v>0</v>
      </c>
      <c r="X59" s="2" t="b">
        <v>0</v>
      </c>
      <c r="Y59" s="2" t="b">
        <v>0</v>
      </c>
      <c r="Z59" s="2" t="b">
        <v>0</v>
      </c>
      <c r="AA59" s="2" t="b">
        <v>0</v>
      </c>
      <c r="AB59" s="2" t="b">
        <v>0</v>
      </c>
      <c r="AC59" s="2">
        <v>0</v>
      </c>
      <c r="AD59" s="2">
        <v>0</v>
      </c>
      <c r="AE59" s="2">
        <v>0</v>
      </c>
      <c r="AF59" s="2" t="b">
        <v>0</v>
      </c>
      <c r="AG59" s="2" t="b">
        <v>0</v>
      </c>
      <c r="AH59" s="2" t="b">
        <v>0</v>
      </c>
      <c r="AI59" s="2" t="b">
        <v>0</v>
      </c>
      <c r="AJ59" s="2" t="b">
        <v>0</v>
      </c>
      <c r="AK59" s="2">
        <v>0</v>
      </c>
      <c r="AL59" s="2">
        <v>0</v>
      </c>
    </row>
    <row r="60" spans="1:38" ht="51" x14ac:dyDescent="0.2">
      <c r="A60" s="2">
        <v>4</v>
      </c>
      <c r="B60" s="6">
        <v>46043</v>
      </c>
      <c r="C60" s="17">
        <v>0</v>
      </c>
      <c r="D60" s="23">
        <v>0</v>
      </c>
      <c r="E60" s="2">
        <v>0</v>
      </c>
      <c r="F60" s="2">
        <v>0</v>
      </c>
      <c r="G60" s="2">
        <v>0</v>
      </c>
      <c r="H60" s="2">
        <v>0</v>
      </c>
      <c r="I60" s="2" t="str">
        <v/>
      </c>
      <c r="J60" s="2" t="str">
        <v/>
      </c>
      <c r="K60" s="2" t="str">
        <v/>
      </c>
      <c r="L60" s="2" t="str">
        <v/>
      </c>
      <c r="M60" s="2" t="str">
        <v/>
      </c>
      <c r="N60" s="2" t="str">
        <v/>
      </c>
      <c r="O60" s="2" t="str">
        <v/>
      </c>
      <c r="P60" s="2">
        <v>0</v>
      </c>
      <c r="Q60" s="2">
        <v>0</v>
      </c>
      <c r="R60" s="2">
        <v>0</v>
      </c>
      <c r="S60" s="2">
        <v>0</v>
      </c>
      <c r="T60" s="2">
        <v>0</v>
      </c>
      <c r="U60" s="2">
        <v>0</v>
      </c>
      <c r="V60" s="2">
        <v>0</v>
      </c>
      <c r="W60" s="2" t="b">
        <v>0</v>
      </c>
      <c r="X60" s="2" t="b">
        <v>0</v>
      </c>
      <c r="Y60" s="2" t="b">
        <v>0</v>
      </c>
      <c r="Z60" s="2" t="b">
        <v>0</v>
      </c>
      <c r="AA60" s="2" t="b">
        <v>0</v>
      </c>
      <c r="AB60" s="2" t="b">
        <v>0</v>
      </c>
      <c r="AC60" s="2">
        <v>0</v>
      </c>
      <c r="AD60" s="2">
        <v>0</v>
      </c>
      <c r="AE60" s="2">
        <v>0</v>
      </c>
      <c r="AF60" s="2" t="b">
        <v>0</v>
      </c>
      <c r="AG60" s="2" t="b">
        <v>0</v>
      </c>
      <c r="AH60" s="2" t="b">
        <v>0</v>
      </c>
      <c r="AI60" s="2" t="b">
        <v>0</v>
      </c>
      <c r="AJ60" s="2" t="b">
        <v>0</v>
      </c>
      <c r="AK60" s="2">
        <v>0</v>
      </c>
      <c r="AL60" s="2">
        <v>0</v>
      </c>
    </row>
    <row r="61" spans="1:38" ht="102" x14ac:dyDescent="0.2">
      <c r="A61" s="2">
        <v>4</v>
      </c>
      <c r="B61" s="6">
        <v>46044</v>
      </c>
      <c r="C61" s="17">
        <v>0</v>
      </c>
      <c r="D61" s="23">
        <v>0</v>
      </c>
      <c r="E61" s="2">
        <v>0</v>
      </c>
      <c r="F61" s="2">
        <v>0</v>
      </c>
      <c r="G61" s="2">
        <v>0</v>
      </c>
      <c r="H61" s="2">
        <v>0</v>
      </c>
      <c r="I61" s="2" t="str">
        <v/>
      </c>
      <c r="J61" s="2" t="str">
        <v/>
      </c>
      <c r="K61" s="2" t="str">
        <v/>
      </c>
      <c r="L61" s="2" t="str">
        <v/>
      </c>
      <c r="M61" s="2" t="str">
        <v/>
      </c>
      <c r="N61" s="2" t="str">
        <v/>
      </c>
      <c r="O61" s="2" t="str">
        <v/>
      </c>
      <c r="P61" s="2">
        <v>0</v>
      </c>
      <c r="Q61" s="2">
        <v>0</v>
      </c>
      <c r="R61" s="2">
        <v>0</v>
      </c>
      <c r="S61" s="2">
        <v>0</v>
      </c>
      <c r="T61" s="2">
        <v>0</v>
      </c>
      <c r="U61" s="2">
        <v>0</v>
      </c>
      <c r="V61" s="2">
        <v>0</v>
      </c>
      <c r="W61" s="2" t="b">
        <v>0</v>
      </c>
      <c r="X61" s="2" t="b">
        <v>0</v>
      </c>
      <c r="Y61" s="2" t="b">
        <v>0</v>
      </c>
      <c r="Z61" s="2" t="b">
        <v>0</v>
      </c>
      <c r="AA61" s="2" t="b">
        <v>0</v>
      </c>
      <c r="AB61" s="2" t="b">
        <v>0</v>
      </c>
      <c r="AC61" s="2">
        <v>0</v>
      </c>
      <c r="AD61" s="2">
        <v>0</v>
      </c>
      <c r="AE61" s="2">
        <v>0</v>
      </c>
      <c r="AF61" s="2" t="b">
        <v>0</v>
      </c>
      <c r="AG61" s="2" t="b">
        <v>0</v>
      </c>
      <c r="AH61" s="2" t="b">
        <v>0</v>
      </c>
      <c r="AI61" s="2" t="b">
        <v>0</v>
      </c>
      <c r="AJ61" s="2" t="b">
        <v>0</v>
      </c>
      <c r="AK61" s="2">
        <v>0</v>
      </c>
      <c r="AL61" s="2">
        <v>0</v>
      </c>
    </row>
    <row r="62" spans="1:38" ht="102" x14ac:dyDescent="0.2">
      <c r="A62" s="2">
        <v>4</v>
      </c>
      <c r="B62" s="6">
        <v>46044</v>
      </c>
      <c r="C62" s="17">
        <v>0</v>
      </c>
      <c r="D62" s="23">
        <v>0</v>
      </c>
      <c r="E62" s="2">
        <v>0</v>
      </c>
      <c r="F62" s="2">
        <v>0</v>
      </c>
      <c r="G62" s="2">
        <v>0</v>
      </c>
      <c r="H62" s="2">
        <v>0</v>
      </c>
      <c r="I62" s="2" t="str">
        <v/>
      </c>
      <c r="J62" s="2" t="str">
        <v/>
      </c>
      <c r="K62" s="2" t="str">
        <v/>
      </c>
      <c r="L62" s="2" t="str">
        <v/>
      </c>
      <c r="M62" s="2" t="str">
        <v/>
      </c>
      <c r="N62" s="2" t="str">
        <v/>
      </c>
      <c r="O62" s="2" t="str">
        <v/>
      </c>
      <c r="P62" s="2">
        <v>0</v>
      </c>
      <c r="Q62" s="2">
        <v>0</v>
      </c>
      <c r="R62" s="2">
        <v>0</v>
      </c>
      <c r="S62" s="2">
        <v>0</v>
      </c>
      <c r="T62" s="2">
        <v>0</v>
      </c>
      <c r="U62" s="2">
        <v>0</v>
      </c>
      <c r="V62" s="2">
        <v>0</v>
      </c>
      <c r="W62" s="2" t="b">
        <v>0</v>
      </c>
      <c r="X62" s="2" t="b">
        <v>0</v>
      </c>
      <c r="Y62" s="2" t="b">
        <v>0</v>
      </c>
      <c r="Z62" s="2" t="b">
        <v>0</v>
      </c>
      <c r="AA62" s="2" t="b">
        <v>0</v>
      </c>
      <c r="AB62" s="2" t="b">
        <v>0</v>
      </c>
      <c r="AC62" s="2">
        <v>0</v>
      </c>
      <c r="AD62" s="2">
        <v>0</v>
      </c>
      <c r="AE62" s="2">
        <v>0</v>
      </c>
      <c r="AF62" s="2" t="b">
        <v>0</v>
      </c>
      <c r="AG62" s="2" t="b">
        <v>0</v>
      </c>
      <c r="AH62" s="2" t="b">
        <v>0</v>
      </c>
      <c r="AI62" s="2" t="b">
        <v>0</v>
      </c>
      <c r="AJ62" s="2" t="b">
        <v>0</v>
      </c>
      <c r="AK62" s="2">
        <v>0</v>
      </c>
      <c r="AL62" s="2">
        <v>0</v>
      </c>
    </row>
    <row r="63" spans="1:38" ht="102" x14ac:dyDescent="0.2">
      <c r="A63" s="2">
        <v>5</v>
      </c>
      <c r="B63" s="6">
        <v>46048</v>
      </c>
      <c r="C63" s="17">
        <v>0</v>
      </c>
      <c r="D63" s="23">
        <v>0</v>
      </c>
      <c r="E63" s="2">
        <v>0</v>
      </c>
      <c r="F63" s="2">
        <v>0</v>
      </c>
      <c r="G63" s="2">
        <v>0</v>
      </c>
      <c r="H63" s="2">
        <v>0</v>
      </c>
      <c r="I63" s="2" t="str">
        <v/>
      </c>
      <c r="J63" s="2" t="str">
        <v/>
      </c>
      <c r="K63" s="2" t="str">
        <v/>
      </c>
      <c r="L63" s="2" t="str">
        <v/>
      </c>
      <c r="M63" s="2" t="str">
        <v/>
      </c>
      <c r="N63" s="2" t="str">
        <v/>
      </c>
      <c r="O63" s="2" t="str">
        <v/>
      </c>
      <c r="P63" s="2">
        <v>0</v>
      </c>
      <c r="Q63" s="2">
        <v>0</v>
      </c>
      <c r="R63" s="2">
        <v>0</v>
      </c>
      <c r="S63" s="2">
        <v>0</v>
      </c>
      <c r="T63" s="2">
        <v>0</v>
      </c>
      <c r="U63" s="2">
        <v>0</v>
      </c>
      <c r="V63" s="2">
        <v>0</v>
      </c>
      <c r="W63" s="2" t="b">
        <v>0</v>
      </c>
      <c r="X63" s="2" t="b">
        <v>0</v>
      </c>
      <c r="Y63" s="2" t="b">
        <v>0</v>
      </c>
      <c r="Z63" s="2" t="b">
        <v>0</v>
      </c>
      <c r="AA63" s="2" t="b">
        <v>0</v>
      </c>
      <c r="AB63" s="2" t="b">
        <v>0</v>
      </c>
      <c r="AC63" s="2">
        <v>0</v>
      </c>
      <c r="AD63" s="2">
        <v>0</v>
      </c>
      <c r="AE63" s="2">
        <v>0</v>
      </c>
      <c r="AF63" s="2" t="b">
        <v>0</v>
      </c>
      <c r="AG63" s="2" t="b">
        <v>0</v>
      </c>
      <c r="AH63" s="2" t="b">
        <v>0</v>
      </c>
      <c r="AI63" s="2" t="b">
        <v>0</v>
      </c>
      <c r="AJ63" s="2" t="b">
        <v>0</v>
      </c>
      <c r="AK63" s="2">
        <v>0</v>
      </c>
      <c r="AL63" s="2">
        <v>0</v>
      </c>
    </row>
    <row r="64" spans="1:38" ht="34" x14ac:dyDescent="0.2">
      <c r="A64" s="2">
        <v>5</v>
      </c>
      <c r="B64" s="6">
        <v>46048</v>
      </c>
      <c r="C64" s="17">
        <v>0</v>
      </c>
      <c r="D64" s="23">
        <v>0</v>
      </c>
      <c r="E64" s="2">
        <v>0</v>
      </c>
      <c r="F64" s="2">
        <v>0</v>
      </c>
      <c r="G64" s="2">
        <v>0</v>
      </c>
      <c r="H64" s="2">
        <v>0</v>
      </c>
      <c r="I64" s="2" t="str">
        <v/>
      </c>
      <c r="J64" s="2" t="str">
        <v/>
      </c>
      <c r="K64" s="2" t="str">
        <v/>
      </c>
      <c r="L64" s="2" t="str">
        <v/>
      </c>
      <c r="M64" s="2" t="str">
        <v/>
      </c>
      <c r="N64" s="2" t="str">
        <v/>
      </c>
      <c r="O64" s="2" t="str">
        <v/>
      </c>
      <c r="P64" s="2">
        <v>0</v>
      </c>
      <c r="Q64" s="2">
        <v>0</v>
      </c>
      <c r="R64" s="2">
        <v>0</v>
      </c>
      <c r="S64" s="2">
        <v>0</v>
      </c>
      <c r="T64" s="2">
        <v>0</v>
      </c>
      <c r="U64" s="2">
        <v>0</v>
      </c>
      <c r="V64" s="2">
        <v>0</v>
      </c>
      <c r="W64" s="2" t="b">
        <v>0</v>
      </c>
      <c r="X64" s="2" t="b">
        <v>0</v>
      </c>
      <c r="Y64" s="2" t="b">
        <v>0</v>
      </c>
      <c r="Z64" s="2" t="b">
        <v>0</v>
      </c>
      <c r="AA64" s="2" t="b">
        <v>0</v>
      </c>
      <c r="AB64" s="2" t="b">
        <v>0</v>
      </c>
      <c r="AC64" s="2">
        <v>0</v>
      </c>
      <c r="AD64" s="2">
        <v>0</v>
      </c>
      <c r="AE64" s="2">
        <v>0</v>
      </c>
      <c r="AF64" s="2" t="b">
        <v>0</v>
      </c>
      <c r="AG64" s="2" t="b">
        <v>0</v>
      </c>
      <c r="AH64" s="2" t="b">
        <v>0</v>
      </c>
      <c r="AI64" s="2" t="b">
        <v>0</v>
      </c>
      <c r="AJ64" s="2" t="b">
        <v>0</v>
      </c>
      <c r="AK64" s="2">
        <v>0</v>
      </c>
      <c r="AL64" s="2">
        <v>0</v>
      </c>
    </row>
    <row r="65" spans="1:38" ht="68" x14ac:dyDescent="0.2">
      <c r="A65" s="2">
        <v>5</v>
      </c>
      <c r="B65" s="6">
        <v>46052</v>
      </c>
      <c r="C65" s="17">
        <v>0</v>
      </c>
      <c r="D65" s="23">
        <v>0</v>
      </c>
      <c r="E65" s="2">
        <v>0</v>
      </c>
      <c r="F65" s="2">
        <v>0</v>
      </c>
      <c r="G65" s="2">
        <v>0</v>
      </c>
      <c r="H65" s="2">
        <v>0</v>
      </c>
      <c r="I65" s="2" t="str">
        <v/>
      </c>
      <c r="J65" s="2" t="str">
        <v/>
      </c>
      <c r="K65" s="2" t="str">
        <v/>
      </c>
      <c r="L65" s="2" t="str">
        <v/>
      </c>
      <c r="M65" s="2" t="str">
        <v/>
      </c>
      <c r="N65" s="2" t="str">
        <v/>
      </c>
      <c r="O65" s="2" t="str">
        <v/>
      </c>
      <c r="P65" s="2">
        <v>0</v>
      </c>
      <c r="Q65" s="2">
        <v>0</v>
      </c>
      <c r="R65" s="2">
        <v>0</v>
      </c>
      <c r="S65" s="2">
        <v>0</v>
      </c>
      <c r="T65" s="2">
        <v>0</v>
      </c>
      <c r="U65" s="2">
        <v>0</v>
      </c>
      <c r="V65" s="2">
        <v>0</v>
      </c>
      <c r="W65" s="2" t="b">
        <v>0</v>
      </c>
      <c r="X65" s="2" t="b">
        <v>0</v>
      </c>
      <c r="Y65" s="2" t="b">
        <v>0</v>
      </c>
      <c r="Z65" s="2" t="b">
        <v>0</v>
      </c>
      <c r="AA65" s="2" t="b">
        <v>0</v>
      </c>
      <c r="AB65" s="2" t="b">
        <v>0</v>
      </c>
      <c r="AC65" s="2">
        <v>0</v>
      </c>
      <c r="AD65" s="2">
        <v>0</v>
      </c>
      <c r="AE65" s="2">
        <v>0</v>
      </c>
      <c r="AF65" s="2" t="b">
        <v>0</v>
      </c>
      <c r="AG65" s="2" t="b">
        <v>0</v>
      </c>
      <c r="AH65" s="2" t="b">
        <v>0</v>
      </c>
      <c r="AI65" s="2" t="b">
        <v>0</v>
      </c>
      <c r="AJ65" s="2" t="b">
        <v>0</v>
      </c>
      <c r="AK65" s="2">
        <v>0</v>
      </c>
      <c r="AL65" s="2">
        <v>0</v>
      </c>
    </row>
    <row r="66" spans="1:38" ht="119" x14ac:dyDescent="0.2">
      <c r="A66" s="2">
        <v>5</v>
      </c>
      <c r="B66" s="6">
        <v>46052</v>
      </c>
      <c r="C66" s="17">
        <v>0</v>
      </c>
      <c r="D66" s="23">
        <v>0</v>
      </c>
      <c r="E66" s="2">
        <v>0</v>
      </c>
      <c r="F66" s="2">
        <v>0</v>
      </c>
      <c r="G66" s="2">
        <v>0</v>
      </c>
      <c r="H66" s="2">
        <v>0</v>
      </c>
      <c r="I66" s="2" t="str">
        <v/>
      </c>
      <c r="J66" s="2" t="str">
        <v/>
      </c>
      <c r="K66" s="2" t="str">
        <v/>
      </c>
      <c r="L66" s="2" t="str">
        <v/>
      </c>
      <c r="M66" s="2" t="str">
        <v/>
      </c>
      <c r="N66" s="2" t="str">
        <v/>
      </c>
      <c r="O66" s="2" t="str">
        <v/>
      </c>
      <c r="P66" s="2">
        <v>0</v>
      </c>
      <c r="Q66" s="2">
        <v>0</v>
      </c>
      <c r="R66" s="2">
        <v>0</v>
      </c>
      <c r="S66" s="2">
        <v>0</v>
      </c>
      <c r="T66" s="2">
        <v>0</v>
      </c>
      <c r="U66" s="2">
        <v>0</v>
      </c>
      <c r="V66" s="2">
        <v>0</v>
      </c>
      <c r="W66" s="2" t="b">
        <v>0</v>
      </c>
      <c r="X66" s="2" t="b">
        <v>0</v>
      </c>
      <c r="Y66" s="2" t="b">
        <v>0</v>
      </c>
      <c r="Z66" s="2" t="b">
        <v>0</v>
      </c>
      <c r="AA66" s="2" t="b">
        <v>0</v>
      </c>
      <c r="AB66" s="2" t="b">
        <v>0</v>
      </c>
      <c r="AC66" s="2">
        <v>0</v>
      </c>
      <c r="AD66" s="2">
        <v>0</v>
      </c>
      <c r="AE66" s="2">
        <v>0</v>
      </c>
      <c r="AF66" s="2" t="b">
        <v>0</v>
      </c>
      <c r="AG66" s="2" t="b">
        <v>0</v>
      </c>
      <c r="AH66" s="2" t="b">
        <v>0</v>
      </c>
      <c r="AI66" s="2" t="b">
        <v>0</v>
      </c>
      <c r="AJ66" s="2" t="b">
        <v>0</v>
      </c>
      <c r="AK66" s="2">
        <v>0</v>
      </c>
      <c r="AL66" s="2">
        <v>0</v>
      </c>
    </row>
    <row r="67" spans="1:38" ht="34" x14ac:dyDescent="0.2">
      <c r="A67" s="2">
        <v>6</v>
      </c>
      <c r="B67" s="6">
        <v>46055</v>
      </c>
      <c r="C67" s="17">
        <v>0</v>
      </c>
      <c r="D67" s="23">
        <v>0</v>
      </c>
      <c r="E67" s="2">
        <v>0</v>
      </c>
      <c r="F67" s="2">
        <v>0</v>
      </c>
      <c r="G67" s="2">
        <v>0</v>
      </c>
      <c r="H67" s="2">
        <v>0</v>
      </c>
      <c r="I67" s="2" t="str">
        <v/>
      </c>
      <c r="J67" s="2" t="str">
        <v/>
      </c>
      <c r="K67" s="2" t="str">
        <v/>
      </c>
      <c r="L67" s="2" t="str">
        <v/>
      </c>
      <c r="M67" s="2" t="str">
        <v/>
      </c>
      <c r="N67" s="2" t="str">
        <v/>
      </c>
      <c r="O67" s="2" t="str">
        <v/>
      </c>
      <c r="P67" s="2">
        <v>0</v>
      </c>
      <c r="Q67" s="2">
        <v>0</v>
      </c>
      <c r="R67" s="2">
        <v>0</v>
      </c>
      <c r="S67" s="2">
        <v>0</v>
      </c>
      <c r="T67" s="2">
        <v>0</v>
      </c>
      <c r="U67" s="2">
        <v>0</v>
      </c>
      <c r="V67" s="2">
        <v>0</v>
      </c>
      <c r="W67" s="2" t="b">
        <v>0</v>
      </c>
      <c r="X67" s="2" t="b">
        <v>0</v>
      </c>
      <c r="Y67" s="2" t="b">
        <v>0</v>
      </c>
      <c r="Z67" s="2" t="b">
        <v>0</v>
      </c>
      <c r="AA67" s="2" t="b">
        <v>0</v>
      </c>
      <c r="AB67" s="2" t="b">
        <v>0</v>
      </c>
      <c r="AC67" s="2">
        <v>0</v>
      </c>
      <c r="AD67" s="2">
        <v>0</v>
      </c>
      <c r="AE67" s="2">
        <v>0</v>
      </c>
      <c r="AF67" s="2" t="b">
        <v>0</v>
      </c>
      <c r="AG67" s="2" t="b">
        <v>0</v>
      </c>
      <c r="AH67" s="2" t="b">
        <v>0</v>
      </c>
      <c r="AI67" s="2" t="b">
        <v>0</v>
      </c>
      <c r="AJ67" s="2" t="b">
        <v>0</v>
      </c>
      <c r="AK67" s="2">
        <v>0</v>
      </c>
      <c r="AL67" s="2">
        <v>0</v>
      </c>
    </row>
    <row r="68" spans="1:38" ht="102" x14ac:dyDescent="0.2">
      <c r="A68" s="2">
        <v>6</v>
      </c>
      <c r="B68" s="6">
        <v>46055</v>
      </c>
      <c r="C68" s="17">
        <v>0</v>
      </c>
      <c r="D68" s="23">
        <v>0</v>
      </c>
      <c r="E68" s="2">
        <v>0</v>
      </c>
      <c r="F68" s="2">
        <v>0</v>
      </c>
      <c r="G68" s="2">
        <v>0</v>
      </c>
      <c r="H68" s="2">
        <v>0</v>
      </c>
      <c r="I68" s="2" t="str">
        <v/>
      </c>
      <c r="J68" s="2" t="str">
        <v/>
      </c>
      <c r="K68" s="2" t="str">
        <v/>
      </c>
      <c r="L68" s="2" t="str">
        <v/>
      </c>
      <c r="M68" s="2" t="str">
        <v/>
      </c>
      <c r="N68" s="2" t="str">
        <v/>
      </c>
      <c r="O68" s="2" t="str">
        <v/>
      </c>
      <c r="P68" s="2">
        <v>0</v>
      </c>
      <c r="Q68" s="2">
        <v>0</v>
      </c>
      <c r="R68" s="2">
        <v>0</v>
      </c>
      <c r="S68" s="2">
        <v>0</v>
      </c>
      <c r="T68" s="2">
        <v>0</v>
      </c>
      <c r="U68" s="2">
        <v>0</v>
      </c>
      <c r="V68" s="2">
        <v>0</v>
      </c>
      <c r="W68" s="2" t="b">
        <v>0</v>
      </c>
      <c r="X68" s="2" t="b">
        <v>0</v>
      </c>
      <c r="Y68" s="2" t="b">
        <v>0</v>
      </c>
      <c r="Z68" s="2" t="b">
        <v>0</v>
      </c>
      <c r="AA68" s="2" t="b">
        <v>0</v>
      </c>
      <c r="AB68" s="2" t="b">
        <v>0</v>
      </c>
      <c r="AC68" s="2">
        <v>0</v>
      </c>
      <c r="AD68" s="2">
        <v>0</v>
      </c>
      <c r="AE68" s="2">
        <v>0</v>
      </c>
      <c r="AF68" s="2" t="b">
        <v>0</v>
      </c>
      <c r="AG68" s="2" t="b">
        <v>0</v>
      </c>
      <c r="AH68" s="2" t="b">
        <v>0</v>
      </c>
      <c r="AI68" s="2" t="b">
        <v>0</v>
      </c>
      <c r="AJ68" s="2" t="b">
        <v>0</v>
      </c>
      <c r="AK68" s="2">
        <v>0</v>
      </c>
      <c r="AL68" s="2">
        <v>0</v>
      </c>
    </row>
    <row r="69" spans="1:38" ht="85" x14ac:dyDescent="0.2">
      <c r="A69" s="2">
        <v>6</v>
      </c>
      <c r="B69" s="6">
        <v>46055</v>
      </c>
      <c r="C69" s="17">
        <v>0</v>
      </c>
      <c r="D69" s="23">
        <v>0</v>
      </c>
      <c r="E69" s="2">
        <v>0</v>
      </c>
      <c r="F69" s="2">
        <v>0</v>
      </c>
      <c r="G69" s="2">
        <v>0</v>
      </c>
      <c r="H69" s="2">
        <v>0</v>
      </c>
      <c r="I69" s="2" t="str">
        <v/>
      </c>
      <c r="J69" s="2" t="str">
        <v/>
      </c>
      <c r="K69" s="2" t="str">
        <v/>
      </c>
      <c r="L69" s="2" t="str">
        <v/>
      </c>
      <c r="M69" s="2" t="str">
        <v/>
      </c>
      <c r="N69" s="2" t="str">
        <v/>
      </c>
      <c r="O69" s="2" t="str">
        <v/>
      </c>
      <c r="P69" s="2">
        <v>0</v>
      </c>
      <c r="Q69" s="2">
        <v>0</v>
      </c>
      <c r="R69" s="2">
        <v>0</v>
      </c>
      <c r="S69" s="2">
        <v>0</v>
      </c>
      <c r="T69" s="2">
        <v>0</v>
      </c>
      <c r="U69" s="2">
        <v>0</v>
      </c>
      <c r="V69" s="2">
        <v>0</v>
      </c>
      <c r="W69" s="2" t="b">
        <v>0</v>
      </c>
      <c r="X69" s="2" t="b">
        <v>0</v>
      </c>
      <c r="Y69" s="2" t="b">
        <v>0</v>
      </c>
      <c r="Z69" s="2" t="b">
        <v>0</v>
      </c>
      <c r="AA69" s="2" t="b">
        <v>0</v>
      </c>
      <c r="AB69" s="2" t="b">
        <v>0</v>
      </c>
      <c r="AC69" s="2">
        <v>0</v>
      </c>
      <c r="AD69" s="2">
        <v>0</v>
      </c>
      <c r="AE69" s="2">
        <v>0</v>
      </c>
      <c r="AF69" s="2" t="b">
        <v>0</v>
      </c>
      <c r="AG69" s="2" t="b">
        <v>0</v>
      </c>
      <c r="AH69" s="2" t="b">
        <v>0</v>
      </c>
      <c r="AI69" s="2" t="b">
        <v>0</v>
      </c>
      <c r="AJ69" s="2" t="b">
        <v>0</v>
      </c>
      <c r="AK69" s="2">
        <v>0</v>
      </c>
      <c r="AL69" s="2">
        <v>0</v>
      </c>
    </row>
    <row r="70" spans="1:38" ht="68" x14ac:dyDescent="0.2">
      <c r="A70" s="2">
        <v>7</v>
      </c>
      <c r="B70" s="6">
        <v>46062</v>
      </c>
      <c r="C70" s="17">
        <v>0</v>
      </c>
      <c r="D70" s="23">
        <v>0</v>
      </c>
      <c r="E70" s="2">
        <v>0</v>
      </c>
      <c r="F70" s="2">
        <v>0</v>
      </c>
      <c r="G70" s="2">
        <v>0</v>
      </c>
      <c r="H70" s="2">
        <v>0</v>
      </c>
      <c r="I70" s="2" t="str">
        <v/>
      </c>
      <c r="J70" s="2" t="str">
        <v/>
      </c>
      <c r="K70" s="2" t="str">
        <v/>
      </c>
      <c r="L70" s="2" t="str">
        <v/>
      </c>
      <c r="M70" s="2" t="str">
        <v/>
      </c>
      <c r="N70" s="2" t="str">
        <v/>
      </c>
      <c r="O70" s="2" t="str">
        <v/>
      </c>
      <c r="P70" s="2">
        <v>0</v>
      </c>
      <c r="Q70" s="2">
        <v>0</v>
      </c>
      <c r="R70" s="2">
        <v>0</v>
      </c>
      <c r="S70" s="2">
        <v>0</v>
      </c>
      <c r="T70" s="2">
        <v>0</v>
      </c>
      <c r="U70" s="2">
        <v>0</v>
      </c>
      <c r="V70" s="2">
        <v>0</v>
      </c>
      <c r="W70" s="2" t="b">
        <v>0</v>
      </c>
      <c r="X70" s="2" t="b">
        <v>0</v>
      </c>
      <c r="Y70" s="2" t="b">
        <v>0</v>
      </c>
      <c r="Z70" s="2" t="b">
        <v>0</v>
      </c>
      <c r="AA70" s="2" t="b">
        <v>0</v>
      </c>
      <c r="AB70" s="2" t="b">
        <v>0</v>
      </c>
      <c r="AC70" s="2">
        <v>0</v>
      </c>
      <c r="AD70" s="2">
        <v>0</v>
      </c>
      <c r="AE70" s="2">
        <v>0</v>
      </c>
      <c r="AF70" s="2" t="b">
        <v>0</v>
      </c>
      <c r="AG70" s="2" t="b">
        <v>0</v>
      </c>
      <c r="AH70" s="2" t="b">
        <v>0</v>
      </c>
      <c r="AI70" s="2" t="b">
        <v>0</v>
      </c>
      <c r="AJ70" s="2" t="b">
        <v>0</v>
      </c>
      <c r="AK70" s="2">
        <v>0</v>
      </c>
      <c r="AL70" s="2">
        <v>0</v>
      </c>
    </row>
    <row r="71" spans="1:38" ht="17" x14ac:dyDescent="0.2">
      <c r="A71" s="2">
        <v>8</v>
      </c>
      <c r="B71" s="6">
        <v>46069</v>
      </c>
      <c r="C71" s="17">
        <v>0</v>
      </c>
      <c r="D71" s="23">
        <v>0</v>
      </c>
      <c r="E71" s="2">
        <v>0</v>
      </c>
      <c r="F71" s="2">
        <v>0</v>
      </c>
      <c r="G71" s="2">
        <v>0</v>
      </c>
      <c r="H71" s="2">
        <v>0</v>
      </c>
      <c r="I71" s="2" t="str">
        <v/>
      </c>
      <c r="J71" s="2" t="str">
        <v/>
      </c>
      <c r="K71" s="2" t="str">
        <v/>
      </c>
      <c r="L71" s="2" t="str">
        <v/>
      </c>
      <c r="M71" s="2" t="str">
        <v/>
      </c>
      <c r="N71" s="2" t="str">
        <v/>
      </c>
      <c r="O71" s="2" t="str">
        <v/>
      </c>
      <c r="P71" s="2">
        <v>0</v>
      </c>
      <c r="Q71" s="2">
        <v>0</v>
      </c>
      <c r="R71" s="2">
        <v>0</v>
      </c>
      <c r="S71" s="2">
        <v>0</v>
      </c>
      <c r="T71" s="2">
        <v>0</v>
      </c>
      <c r="U71" s="2">
        <v>0</v>
      </c>
      <c r="V71" s="2">
        <v>0</v>
      </c>
      <c r="W71" s="2" t="b">
        <v>0</v>
      </c>
      <c r="X71" s="2" t="b">
        <v>0</v>
      </c>
      <c r="Y71" s="2" t="b">
        <v>0</v>
      </c>
      <c r="Z71" s="2" t="b">
        <v>0</v>
      </c>
      <c r="AA71" s="2" t="b">
        <v>0</v>
      </c>
      <c r="AB71" s="2" t="b">
        <v>0</v>
      </c>
      <c r="AC71" s="2">
        <v>0</v>
      </c>
      <c r="AD71" s="2">
        <v>0</v>
      </c>
      <c r="AE71" s="2">
        <v>0</v>
      </c>
      <c r="AF71" s="2" t="b">
        <v>0</v>
      </c>
      <c r="AG71" s="2" t="b">
        <v>0</v>
      </c>
      <c r="AH71" s="2" t="b">
        <v>0</v>
      </c>
      <c r="AI71" s="2" t="b">
        <v>0</v>
      </c>
      <c r="AJ71" s="2" t="b">
        <v>0</v>
      </c>
      <c r="AK71" s="2">
        <v>0</v>
      </c>
      <c r="AL71" s="2">
        <v>0</v>
      </c>
    </row>
    <row r="72" spans="1:38" ht="34" x14ac:dyDescent="0.2">
      <c r="A72" s="2">
        <v>9</v>
      </c>
      <c r="B72" s="6">
        <v>46076</v>
      </c>
      <c r="C72" s="17">
        <v>0</v>
      </c>
      <c r="D72" s="23">
        <v>0</v>
      </c>
      <c r="E72" s="2">
        <v>0</v>
      </c>
      <c r="F72" s="2">
        <v>0</v>
      </c>
      <c r="G72" s="2">
        <v>0</v>
      </c>
      <c r="H72" s="2">
        <v>0</v>
      </c>
      <c r="I72" s="2" t="str">
        <v/>
      </c>
      <c r="J72" s="2" t="str">
        <v/>
      </c>
      <c r="K72" s="2" t="str">
        <v/>
      </c>
      <c r="L72" s="2" t="str">
        <v/>
      </c>
      <c r="M72" s="2" t="str">
        <v/>
      </c>
      <c r="N72" s="2" t="str">
        <v/>
      </c>
      <c r="O72" s="2" t="str">
        <v/>
      </c>
      <c r="P72" s="2">
        <v>0</v>
      </c>
      <c r="Q72" s="2">
        <v>0</v>
      </c>
      <c r="R72" s="2">
        <v>0</v>
      </c>
      <c r="S72" s="2">
        <v>0</v>
      </c>
      <c r="T72" s="2">
        <v>0</v>
      </c>
      <c r="U72" s="2">
        <v>0</v>
      </c>
      <c r="V72" s="2">
        <v>0</v>
      </c>
      <c r="W72" s="2" t="b">
        <v>0</v>
      </c>
      <c r="X72" s="2" t="b">
        <v>0</v>
      </c>
      <c r="Y72" s="2" t="b">
        <v>0</v>
      </c>
      <c r="Z72" s="2" t="b">
        <v>0</v>
      </c>
      <c r="AA72" s="2" t="b">
        <v>0</v>
      </c>
      <c r="AB72" s="2" t="b">
        <v>0</v>
      </c>
      <c r="AC72" s="2">
        <v>0</v>
      </c>
      <c r="AD72" s="2">
        <v>0</v>
      </c>
      <c r="AE72" s="2">
        <v>0</v>
      </c>
      <c r="AF72" s="2" t="b">
        <v>0</v>
      </c>
      <c r="AG72" s="2" t="b">
        <v>0</v>
      </c>
      <c r="AH72" s="2" t="b">
        <v>0</v>
      </c>
      <c r="AI72" s="2" t="b">
        <v>0</v>
      </c>
      <c r="AJ72" s="2" t="b">
        <v>0</v>
      </c>
      <c r="AK72" s="2">
        <v>0</v>
      </c>
      <c r="AL72" s="2">
        <v>0</v>
      </c>
    </row>
    <row r="73" spans="1:38" ht="85" x14ac:dyDescent="0.2">
      <c r="A73" s="2">
        <v>10</v>
      </c>
      <c r="B73" s="6">
        <v>46083</v>
      </c>
      <c r="C73" s="17">
        <v>0</v>
      </c>
      <c r="D73" s="23">
        <v>0</v>
      </c>
      <c r="E73" s="2">
        <v>0</v>
      </c>
      <c r="F73" s="2">
        <v>0</v>
      </c>
      <c r="G73" s="2">
        <v>0</v>
      </c>
      <c r="H73" s="2">
        <v>0</v>
      </c>
      <c r="I73" s="2" t="str">
        <v/>
      </c>
      <c r="J73" s="2" t="str">
        <v/>
      </c>
      <c r="K73" s="2" t="str">
        <v/>
      </c>
      <c r="L73" s="2" t="str">
        <v/>
      </c>
      <c r="M73" s="2" t="str">
        <v/>
      </c>
      <c r="N73" s="2" t="str">
        <v/>
      </c>
      <c r="O73" s="2" t="str">
        <v/>
      </c>
      <c r="P73" s="2">
        <v>0</v>
      </c>
      <c r="Q73" s="2">
        <v>0</v>
      </c>
      <c r="R73" s="2">
        <v>0</v>
      </c>
      <c r="S73" s="2">
        <v>0</v>
      </c>
      <c r="T73" s="2">
        <v>0</v>
      </c>
      <c r="U73" s="2">
        <v>0</v>
      </c>
      <c r="V73" s="2">
        <v>0</v>
      </c>
      <c r="W73" s="2" t="b">
        <v>0</v>
      </c>
      <c r="X73" s="2" t="b">
        <v>0</v>
      </c>
      <c r="Y73" s="2" t="b">
        <v>0</v>
      </c>
      <c r="Z73" s="2" t="b">
        <v>0</v>
      </c>
      <c r="AA73" s="2" t="b">
        <v>0</v>
      </c>
      <c r="AB73" s="2" t="b">
        <v>0</v>
      </c>
      <c r="AC73" s="2">
        <v>0</v>
      </c>
      <c r="AD73" s="2">
        <v>0</v>
      </c>
      <c r="AE73" s="2">
        <v>0</v>
      </c>
      <c r="AF73" s="2" t="b">
        <v>0</v>
      </c>
      <c r="AG73" s="2" t="b">
        <v>0</v>
      </c>
      <c r="AH73" s="2" t="b">
        <v>0</v>
      </c>
      <c r="AI73" s="2" t="b">
        <v>0</v>
      </c>
      <c r="AJ73" s="2" t="b">
        <v>0</v>
      </c>
      <c r="AK73" s="2">
        <v>0</v>
      </c>
      <c r="AL73" s="2">
        <v>0</v>
      </c>
    </row>
    <row r="74" spans="1:38" ht="17" x14ac:dyDescent="0.2">
      <c r="A74" s="2">
        <v>10</v>
      </c>
      <c r="B74" s="6">
        <v>46083</v>
      </c>
      <c r="C74" s="17">
        <v>0</v>
      </c>
      <c r="D74" s="23">
        <v>0</v>
      </c>
      <c r="E74" s="2">
        <v>0</v>
      </c>
      <c r="F74" s="2">
        <v>0</v>
      </c>
      <c r="G74" s="2">
        <v>0</v>
      </c>
      <c r="H74" s="2">
        <v>0</v>
      </c>
      <c r="I74" s="2" t="str">
        <v/>
      </c>
      <c r="J74" s="2" t="str">
        <v/>
      </c>
      <c r="K74" s="2" t="str">
        <v/>
      </c>
      <c r="L74" s="2" t="str">
        <v/>
      </c>
      <c r="M74" s="2" t="str">
        <v/>
      </c>
      <c r="N74" s="2" t="str">
        <v/>
      </c>
      <c r="O74" s="2" t="str">
        <v/>
      </c>
      <c r="P74" s="2">
        <v>0</v>
      </c>
      <c r="Q74" s="2">
        <v>0</v>
      </c>
      <c r="R74" s="2">
        <v>0</v>
      </c>
      <c r="S74" s="2">
        <v>0</v>
      </c>
      <c r="T74" s="2">
        <v>0</v>
      </c>
      <c r="U74" s="2">
        <v>0</v>
      </c>
      <c r="V74" s="2">
        <v>0</v>
      </c>
      <c r="W74" s="2" t="b">
        <v>0</v>
      </c>
      <c r="X74" s="2" t="b">
        <v>0</v>
      </c>
      <c r="Y74" s="2" t="b">
        <v>0</v>
      </c>
      <c r="Z74" s="2" t="b">
        <v>0</v>
      </c>
      <c r="AA74" s="2" t="b">
        <v>0</v>
      </c>
      <c r="AB74" s="2" t="b">
        <v>0</v>
      </c>
      <c r="AC74" s="2">
        <v>0</v>
      </c>
      <c r="AD74" s="2">
        <v>0</v>
      </c>
      <c r="AE74" s="2">
        <v>0</v>
      </c>
      <c r="AF74" s="2" t="b">
        <v>0</v>
      </c>
      <c r="AG74" s="2" t="b">
        <v>0</v>
      </c>
      <c r="AH74" s="2" t="b">
        <v>0</v>
      </c>
      <c r="AI74" s="2" t="b">
        <v>0</v>
      </c>
      <c r="AJ74" s="2" t="b">
        <v>0</v>
      </c>
      <c r="AK74" s="2">
        <v>0</v>
      </c>
      <c r="AL74" s="2">
        <v>0</v>
      </c>
    </row>
    <row r="75" spans="1:38" ht="17" x14ac:dyDescent="0.2">
      <c r="A75" s="2">
        <v>10</v>
      </c>
      <c r="B75" s="6">
        <v>46083</v>
      </c>
      <c r="C75" s="17">
        <v>0</v>
      </c>
      <c r="D75" s="23">
        <v>0</v>
      </c>
      <c r="E75" s="2">
        <v>0</v>
      </c>
      <c r="F75" s="2">
        <v>0</v>
      </c>
      <c r="G75" s="2">
        <v>0</v>
      </c>
      <c r="H75" s="2">
        <v>0</v>
      </c>
      <c r="I75" s="2" t="str">
        <v/>
      </c>
      <c r="J75" s="2" t="str">
        <v/>
      </c>
      <c r="K75" s="2" t="str">
        <v/>
      </c>
      <c r="L75" s="2" t="str">
        <v/>
      </c>
      <c r="M75" s="2" t="str">
        <v/>
      </c>
      <c r="N75" s="2" t="str">
        <v/>
      </c>
      <c r="O75" s="2" t="str">
        <v/>
      </c>
      <c r="P75" s="2">
        <v>0</v>
      </c>
      <c r="Q75" s="2">
        <v>0</v>
      </c>
      <c r="R75" s="2">
        <v>0</v>
      </c>
      <c r="S75" s="2">
        <v>0</v>
      </c>
      <c r="T75" s="2">
        <v>0</v>
      </c>
      <c r="U75" s="2">
        <v>0</v>
      </c>
      <c r="V75" s="2">
        <v>0</v>
      </c>
      <c r="W75" s="2" t="b">
        <v>0</v>
      </c>
      <c r="X75" s="2" t="b">
        <v>0</v>
      </c>
      <c r="Y75" s="2" t="b">
        <v>0</v>
      </c>
      <c r="Z75" s="2" t="b">
        <v>0</v>
      </c>
      <c r="AA75" s="2" t="b">
        <v>0</v>
      </c>
      <c r="AB75" s="2" t="b">
        <v>0</v>
      </c>
      <c r="AC75" s="2">
        <v>0</v>
      </c>
      <c r="AD75" s="2">
        <v>0</v>
      </c>
      <c r="AE75" s="2">
        <v>0</v>
      </c>
      <c r="AF75" s="2" t="b">
        <v>0</v>
      </c>
      <c r="AG75" s="2" t="b">
        <v>0</v>
      </c>
      <c r="AH75" s="2" t="b">
        <v>0</v>
      </c>
      <c r="AI75" s="2" t="b">
        <v>0</v>
      </c>
      <c r="AJ75" s="2" t="b">
        <v>0</v>
      </c>
      <c r="AK75" s="2">
        <v>0</v>
      </c>
      <c r="AL75" s="2">
        <v>0</v>
      </c>
    </row>
    <row r="76" spans="1:38" ht="17" x14ac:dyDescent="0.2">
      <c r="A76" s="2">
        <v>10</v>
      </c>
      <c r="B76" s="6">
        <v>46085</v>
      </c>
      <c r="C76" s="17">
        <v>0</v>
      </c>
      <c r="D76" s="23">
        <v>0</v>
      </c>
      <c r="E76" s="2">
        <v>0</v>
      </c>
      <c r="F76" s="2">
        <v>0</v>
      </c>
      <c r="G76" s="2">
        <v>0</v>
      </c>
      <c r="H76" s="2">
        <v>0</v>
      </c>
      <c r="I76" s="2" t="str">
        <v/>
      </c>
      <c r="J76" s="2" t="str">
        <v/>
      </c>
      <c r="K76" s="2" t="str">
        <v/>
      </c>
      <c r="L76" s="2" t="str">
        <v/>
      </c>
      <c r="M76" s="2" t="str">
        <v/>
      </c>
      <c r="N76" s="2" t="str">
        <v/>
      </c>
      <c r="O76" s="2" t="str">
        <v/>
      </c>
      <c r="P76" s="2">
        <v>0</v>
      </c>
      <c r="Q76" s="2">
        <v>0</v>
      </c>
      <c r="R76" s="2">
        <v>0</v>
      </c>
      <c r="S76" s="2">
        <v>0</v>
      </c>
      <c r="T76" s="2">
        <v>0</v>
      </c>
      <c r="U76" s="2">
        <v>0</v>
      </c>
      <c r="V76" s="2">
        <v>0</v>
      </c>
      <c r="W76" s="2" t="b">
        <v>0</v>
      </c>
      <c r="X76" s="2" t="b">
        <v>0</v>
      </c>
      <c r="Y76" s="2" t="b">
        <v>0</v>
      </c>
      <c r="Z76" s="2" t="b">
        <v>0</v>
      </c>
      <c r="AA76" s="2" t="b">
        <v>0</v>
      </c>
      <c r="AB76" s="2" t="b">
        <v>0</v>
      </c>
      <c r="AC76" s="2">
        <v>0</v>
      </c>
      <c r="AD76" s="2">
        <v>0</v>
      </c>
      <c r="AE76" s="2">
        <v>0</v>
      </c>
      <c r="AF76" s="2" t="b">
        <v>0</v>
      </c>
      <c r="AG76" s="2" t="b">
        <v>0</v>
      </c>
      <c r="AH76" s="2" t="b">
        <v>0</v>
      </c>
      <c r="AI76" s="2" t="b">
        <v>0</v>
      </c>
      <c r="AJ76" s="2" t="b">
        <v>0</v>
      </c>
      <c r="AK76" s="2">
        <v>0</v>
      </c>
      <c r="AL76" s="2">
        <v>0</v>
      </c>
    </row>
    <row r="77" spans="1:38" ht="17" x14ac:dyDescent="0.2">
      <c r="A77" s="2">
        <v>11</v>
      </c>
      <c r="B77" s="6">
        <v>46090</v>
      </c>
      <c r="C77" s="17">
        <v>0</v>
      </c>
      <c r="D77" s="23">
        <v>0</v>
      </c>
      <c r="E77" s="2">
        <v>0</v>
      </c>
      <c r="F77" s="2">
        <v>0</v>
      </c>
      <c r="G77" s="2">
        <v>0</v>
      </c>
      <c r="H77" s="2">
        <v>0</v>
      </c>
      <c r="I77" s="2" t="str">
        <v/>
      </c>
      <c r="J77" s="2" t="str">
        <v/>
      </c>
      <c r="K77" s="2" t="str">
        <v/>
      </c>
      <c r="L77" s="2" t="str">
        <v/>
      </c>
      <c r="M77" s="2" t="str">
        <v/>
      </c>
      <c r="N77" s="2" t="str">
        <v/>
      </c>
      <c r="O77" s="2" t="str">
        <v/>
      </c>
      <c r="P77" s="2">
        <v>0</v>
      </c>
      <c r="Q77" s="2">
        <v>0</v>
      </c>
      <c r="R77" s="2">
        <v>0</v>
      </c>
      <c r="S77" s="2">
        <v>0</v>
      </c>
      <c r="T77" s="2">
        <v>0</v>
      </c>
      <c r="U77" s="2">
        <v>0</v>
      </c>
      <c r="V77" s="2">
        <v>0</v>
      </c>
      <c r="W77" s="2" t="b">
        <v>0</v>
      </c>
      <c r="X77" s="2" t="b">
        <v>0</v>
      </c>
      <c r="Y77" s="2" t="b">
        <v>0</v>
      </c>
      <c r="Z77" s="2" t="b">
        <v>0</v>
      </c>
      <c r="AA77" s="2" t="b">
        <v>0</v>
      </c>
      <c r="AB77" s="2" t="b">
        <v>0</v>
      </c>
      <c r="AC77" s="2">
        <v>0</v>
      </c>
      <c r="AD77" s="2">
        <v>0</v>
      </c>
      <c r="AE77" s="2">
        <v>0</v>
      </c>
      <c r="AF77" s="2" t="b">
        <v>0</v>
      </c>
      <c r="AG77" s="2" t="b">
        <v>0</v>
      </c>
      <c r="AH77" s="2" t="b">
        <v>0</v>
      </c>
      <c r="AI77" s="2" t="b">
        <v>0</v>
      </c>
      <c r="AJ77" s="2" t="b">
        <v>0</v>
      </c>
      <c r="AK77" s="2">
        <v>0</v>
      </c>
      <c r="AL77" s="2">
        <v>0</v>
      </c>
    </row>
    <row r="78" spans="1:38" ht="85" x14ac:dyDescent="0.2">
      <c r="A78" s="2">
        <v>11</v>
      </c>
      <c r="B78" s="6">
        <v>46090</v>
      </c>
      <c r="C78" s="17">
        <v>0</v>
      </c>
      <c r="D78" s="23">
        <v>0</v>
      </c>
      <c r="E78" s="2">
        <v>0</v>
      </c>
      <c r="F78" s="2">
        <v>0</v>
      </c>
      <c r="G78" s="2">
        <v>0</v>
      </c>
      <c r="H78" s="2">
        <v>0</v>
      </c>
      <c r="I78" s="2" t="str">
        <v/>
      </c>
      <c r="J78" s="2" t="str">
        <v/>
      </c>
      <c r="K78" s="2" t="str">
        <v/>
      </c>
      <c r="L78" s="2" t="str">
        <v/>
      </c>
      <c r="M78" s="2" t="str">
        <v/>
      </c>
      <c r="N78" s="2" t="str">
        <v/>
      </c>
      <c r="O78" s="2" t="str">
        <v/>
      </c>
      <c r="P78" s="2">
        <v>0</v>
      </c>
      <c r="Q78" s="2">
        <v>0</v>
      </c>
      <c r="R78" s="2">
        <v>0</v>
      </c>
      <c r="S78" s="2">
        <v>0</v>
      </c>
      <c r="T78" s="2">
        <v>0</v>
      </c>
      <c r="U78" s="2">
        <v>0</v>
      </c>
      <c r="V78" s="2">
        <v>0</v>
      </c>
      <c r="W78" s="2" t="b">
        <v>0</v>
      </c>
      <c r="X78" s="2" t="b">
        <v>0</v>
      </c>
      <c r="Y78" s="2" t="b">
        <v>0</v>
      </c>
      <c r="Z78" s="2" t="b">
        <v>0</v>
      </c>
      <c r="AA78" s="2" t="b">
        <v>0</v>
      </c>
      <c r="AB78" s="2" t="b">
        <v>0</v>
      </c>
      <c r="AC78" s="2">
        <v>0</v>
      </c>
      <c r="AD78" s="2">
        <v>0</v>
      </c>
      <c r="AE78" s="2">
        <v>0</v>
      </c>
      <c r="AF78" s="2" t="b">
        <v>0</v>
      </c>
      <c r="AG78" s="2" t="b">
        <v>0</v>
      </c>
      <c r="AH78" s="2" t="b">
        <v>0</v>
      </c>
      <c r="AI78" s="2" t="b">
        <v>0</v>
      </c>
      <c r="AJ78" s="2" t="b">
        <v>0</v>
      </c>
      <c r="AK78" s="2">
        <v>0</v>
      </c>
      <c r="AL78" s="2">
        <v>0</v>
      </c>
    </row>
    <row r="79" spans="1:38" ht="85" x14ac:dyDescent="0.2">
      <c r="A79" s="2">
        <v>11</v>
      </c>
      <c r="B79" s="6">
        <v>46090</v>
      </c>
      <c r="C79" s="17">
        <v>0</v>
      </c>
      <c r="D79" s="23">
        <v>0</v>
      </c>
      <c r="E79" s="2">
        <v>0</v>
      </c>
      <c r="F79" s="2">
        <v>0</v>
      </c>
      <c r="G79" s="2">
        <v>0</v>
      </c>
      <c r="H79" s="2">
        <v>0</v>
      </c>
      <c r="I79" s="2" t="str">
        <v/>
      </c>
      <c r="J79" s="2" t="str">
        <v/>
      </c>
      <c r="K79" s="2" t="str">
        <v/>
      </c>
      <c r="L79" s="2" t="str">
        <v/>
      </c>
      <c r="M79" s="2" t="str">
        <v/>
      </c>
      <c r="N79" s="2" t="str">
        <v/>
      </c>
      <c r="O79" s="2" t="str">
        <v/>
      </c>
      <c r="P79" s="2">
        <v>0</v>
      </c>
      <c r="Q79" s="2">
        <v>0</v>
      </c>
      <c r="R79" s="2">
        <v>0</v>
      </c>
      <c r="S79" s="2">
        <v>0</v>
      </c>
      <c r="T79" s="2">
        <v>0</v>
      </c>
      <c r="U79" s="2">
        <v>0</v>
      </c>
      <c r="V79" s="2">
        <v>0</v>
      </c>
      <c r="W79" s="2" t="b">
        <v>0</v>
      </c>
      <c r="X79" s="2" t="b">
        <v>0</v>
      </c>
      <c r="Y79" s="2" t="b">
        <v>0</v>
      </c>
      <c r="Z79" s="2" t="b">
        <v>0</v>
      </c>
      <c r="AA79" s="2" t="b">
        <v>0</v>
      </c>
      <c r="AB79" s="2" t="b">
        <v>0</v>
      </c>
      <c r="AC79" s="2">
        <v>0</v>
      </c>
      <c r="AD79" s="2">
        <v>0</v>
      </c>
      <c r="AE79" s="2">
        <v>0</v>
      </c>
      <c r="AF79" s="2" t="b">
        <v>0</v>
      </c>
      <c r="AG79" s="2" t="b">
        <v>0</v>
      </c>
      <c r="AH79" s="2" t="b">
        <v>0</v>
      </c>
      <c r="AI79" s="2" t="b">
        <v>0</v>
      </c>
      <c r="AJ79" s="2" t="b">
        <v>0</v>
      </c>
      <c r="AK79" s="2">
        <v>0</v>
      </c>
      <c r="AL79" s="2">
        <v>0</v>
      </c>
    </row>
    <row r="80" spans="1:38" ht="102" x14ac:dyDescent="0.2">
      <c r="A80" s="2">
        <v>11</v>
      </c>
      <c r="B80" s="6">
        <v>46092</v>
      </c>
      <c r="C80" s="17">
        <v>0</v>
      </c>
      <c r="D80" s="23">
        <v>0</v>
      </c>
      <c r="E80" s="2">
        <v>0</v>
      </c>
      <c r="F80" s="2">
        <v>0</v>
      </c>
      <c r="G80" s="2">
        <v>0</v>
      </c>
      <c r="H80" s="2">
        <v>0</v>
      </c>
      <c r="I80" s="2" t="str">
        <v/>
      </c>
      <c r="J80" s="2" t="str">
        <v/>
      </c>
      <c r="K80" s="2" t="str">
        <v/>
      </c>
      <c r="L80" s="2" t="str">
        <v/>
      </c>
      <c r="M80" s="2" t="str">
        <v/>
      </c>
      <c r="N80" s="2" t="str">
        <v/>
      </c>
      <c r="O80" s="2" t="str">
        <v/>
      </c>
      <c r="P80" s="2">
        <v>0</v>
      </c>
      <c r="Q80" s="2">
        <v>0</v>
      </c>
      <c r="R80" s="2">
        <v>0</v>
      </c>
      <c r="S80" s="2">
        <v>0</v>
      </c>
      <c r="T80" s="2">
        <v>0</v>
      </c>
      <c r="U80" s="2">
        <v>0</v>
      </c>
      <c r="V80" s="2">
        <v>0</v>
      </c>
      <c r="W80" s="2" t="b">
        <v>0</v>
      </c>
      <c r="X80" s="2" t="b">
        <v>0</v>
      </c>
      <c r="Y80" s="2" t="b">
        <v>0</v>
      </c>
      <c r="Z80" s="2" t="b">
        <v>0</v>
      </c>
      <c r="AA80" s="2" t="b">
        <v>0</v>
      </c>
      <c r="AB80" s="2" t="b">
        <v>0</v>
      </c>
      <c r="AC80" s="2">
        <v>0</v>
      </c>
      <c r="AD80" s="2">
        <v>0</v>
      </c>
      <c r="AE80" s="2">
        <v>0</v>
      </c>
      <c r="AF80" s="2" t="b">
        <v>0</v>
      </c>
      <c r="AG80" s="2" t="b">
        <v>0</v>
      </c>
      <c r="AH80" s="2" t="b">
        <v>0</v>
      </c>
      <c r="AI80" s="2" t="b">
        <v>0</v>
      </c>
      <c r="AJ80" s="2" t="b">
        <v>0</v>
      </c>
      <c r="AK80" s="2">
        <v>0</v>
      </c>
      <c r="AL80" s="2">
        <v>0</v>
      </c>
    </row>
    <row r="81" spans="1:38" ht="34" x14ac:dyDescent="0.2">
      <c r="A81" s="2">
        <v>12</v>
      </c>
      <c r="B81" s="6">
        <v>46097</v>
      </c>
      <c r="C81" s="17">
        <v>0</v>
      </c>
      <c r="D81" s="23">
        <v>0</v>
      </c>
      <c r="E81" s="2">
        <v>0</v>
      </c>
      <c r="F81" s="2">
        <v>0</v>
      </c>
      <c r="G81" s="2">
        <v>0</v>
      </c>
      <c r="H81" s="2">
        <v>0</v>
      </c>
      <c r="I81" s="2" t="str">
        <v/>
      </c>
      <c r="J81" s="2" t="str">
        <v/>
      </c>
      <c r="K81" s="2" t="str">
        <v/>
      </c>
      <c r="L81" s="2" t="str">
        <v/>
      </c>
      <c r="M81" s="2" t="str">
        <v/>
      </c>
      <c r="N81" s="2" t="str">
        <v/>
      </c>
      <c r="O81" s="2" t="str">
        <v/>
      </c>
      <c r="P81" s="2">
        <v>0</v>
      </c>
      <c r="Q81" s="2">
        <v>0</v>
      </c>
      <c r="R81" s="2">
        <v>0</v>
      </c>
      <c r="S81" s="2">
        <v>0</v>
      </c>
      <c r="T81" s="2">
        <v>0</v>
      </c>
      <c r="U81" s="2">
        <v>0</v>
      </c>
      <c r="V81" s="2">
        <v>0</v>
      </c>
      <c r="W81" s="2" t="b">
        <v>0</v>
      </c>
      <c r="X81" s="2" t="b">
        <v>0</v>
      </c>
      <c r="Y81" s="2" t="b">
        <v>0</v>
      </c>
      <c r="Z81" s="2" t="b">
        <v>0</v>
      </c>
      <c r="AA81" s="2" t="b">
        <v>0</v>
      </c>
      <c r="AB81" s="2" t="b">
        <v>0</v>
      </c>
      <c r="AC81" s="2">
        <v>0</v>
      </c>
      <c r="AD81" s="2">
        <v>0</v>
      </c>
      <c r="AE81" s="2">
        <v>0</v>
      </c>
      <c r="AF81" s="2" t="b">
        <v>0</v>
      </c>
      <c r="AG81" s="2" t="b">
        <v>0</v>
      </c>
      <c r="AH81" s="2" t="b">
        <v>0</v>
      </c>
      <c r="AI81" s="2" t="b">
        <v>0</v>
      </c>
      <c r="AJ81" s="2" t="b">
        <v>0</v>
      </c>
      <c r="AK81" s="2">
        <v>0</v>
      </c>
      <c r="AL81" s="2">
        <v>0</v>
      </c>
    </row>
    <row r="82" spans="1:38" ht="68" x14ac:dyDescent="0.2">
      <c r="A82" s="2">
        <v>12</v>
      </c>
      <c r="B82" s="6">
        <v>46101</v>
      </c>
      <c r="C82" s="17">
        <v>0</v>
      </c>
      <c r="D82" s="23">
        <v>0</v>
      </c>
      <c r="E82" s="2">
        <v>0</v>
      </c>
      <c r="F82" s="2">
        <v>0</v>
      </c>
      <c r="G82" s="2">
        <v>0</v>
      </c>
      <c r="H82" s="2">
        <v>0</v>
      </c>
      <c r="I82" s="2" t="str">
        <v/>
      </c>
      <c r="J82" s="2" t="str">
        <v/>
      </c>
      <c r="K82" s="2" t="str">
        <v/>
      </c>
      <c r="L82" s="2" t="str">
        <v/>
      </c>
      <c r="M82" s="2" t="str">
        <v/>
      </c>
      <c r="N82" s="2" t="str">
        <v/>
      </c>
      <c r="O82" s="2" t="str">
        <v/>
      </c>
      <c r="P82" s="2">
        <v>0</v>
      </c>
      <c r="Q82" s="2">
        <v>0</v>
      </c>
      <c r="R82" s="2">
        <v>0</v>
      </c>
      <c r="S82" s="2">
        <v>0</v>
      </c>
      <c r="T82" s="2">
        <v>0</v>
      </c>
      <c r="U82" s="2">
        <v>0</v>
      </c>
      <c r="V82" s="2">
        <v>0</v>
      </c>
      <c r="W82" s="2" t="b">
        <v>0</v>
      </c>
      <c r="X82" s="2" t="b">
        <v>0</v>
      </c>
      <c r="Y82" s="2" t="b">
        <v>0</v>
      </c>
      <c r="Z82" s="2" t="b">
        <v>0</v>
      </c>
      <c r="AA82" s="2" t="b">
        <v>0</v>
      </c>
      <c r="AB82" s="2" t="b">
        <v>0</v>
      </c>
      <c r="AC82" s="2">
        <v>0</v>
      </c>
      <c r="AD82" s="2">
        <v>0</v>
      </c>
      <c r="AE82" s="2">
        <v>0</v>
      </c>
      <c r="AF82" s="2" t="b">
        <v>0</v>
      </c>
      <c r="AG82" s="2" t="b">
        <v>0</v>
      </c>
      <c r="AH82" s="2" t="b">
        <v>0</v>
      </c>
      <c r="AI82" s="2" t="b">
        <v>0</v>
      </c>
      <c r="AJ82" s="2" t="b">
        <v>0</v>
      </c>
      <c r="AK82" s="2">
        <v>0</v>
      </c>
      <c r="AL82" s="2">
        <v>0</v>
      </c>
    </row>
    <row r="83" spans="1:38" ht="102" x14ac:dyDescent="0.2">
      <c r="A83" s="2">
        <v>12</v>
      </c>
      <c r="B83" s="6">
        <v>46101</v>
      </c>
      <c r="C83" s="17">
        <v>0</v>
      </c>
      <c r="D83" s="23">
        <v>0</v>
      </c>
      <c r="E83" s="2">
        <v>0</v>
      </c>
      <c r="F83" s="2">
        <v>0</v>
      </c>
      <c r="G83" s="2">
        <v>0</v>
      </c>
      <c r="H83" s="2">
        <v>0</v>
      </c>
      <c r="I83" s="2" t="str">
        <v/>
      </c>
      <c r="J83" s="2" t="str">
        <v/>
      </c>
      <c r="K83" s="2" t="str">
        <v/>
      </c>
      <c r="L83" s="2" t="str">
        <v/>
      </c>
      <c r="M83" s="2" t="str">
        <v/>
      </c>
      <c r="N83" s="2" t="str">
        <v/>
      </c>
      <c r="O83" s="2" t="str">
        <v/>
      </c>
      <c r="P83" s="2">
        <v>0</v>
      </c>
      <c r="Q83" s="2">
        <v>0</v>
      </c>
      <c r="R83" s="2">
        <v>0</v>
      </c>
      <c r="S83" s="2">
        <v>0</v>
      </c>
      <c r="T83" s="2">
        <v>0</v>
      </c>
      <c r="U83" s="2">
        <v>0</v>
      </c>
      <c r="V83" s="2">
        <v>0</v>
      </c>
      <c r="W83" s="2" t="b">
        <v>0</v>
      </c>
      <c r="X83" s="2" t="b">
        <v>0</v>
      </c>
      <c r="Y83" s="2" t="b">
        <v>0</v>
      </c>
      <c r="Z83" s="2" t="b">
        <v>0</v>
      </c>
      <c r="AA83" s="2" t="b">
        <v>0</v>
      </c>
      <c r="AB83" s="2" t="b">
        <v>0</v>
      </c>
      <c r="AC83" s="2">
        <v>0</v>
      </c>
      <c r="AD83" s="2">
        <v>0</v>
      </c>
      <c r="AE83" s="2">
        <v>0</v>
      </c>
      <c r="AF83" s="2" t="b">
        <v>0</v>
      </c>
      <c r="AG83" s="2" t="b">
        <v>0</v>
      </c>
      <c r="AH83" s="2" t="b">
        <v>0</v>
      </c>
      <c r="AI83" s="2" t="b">
        <v>0</v>
      </c>
      <c r="AJ83" s="2" t="b">
        <v>0</v>
      </c>
      <c r="AK83" s="2">
        <v>0</v>
      </c>
      <c r="AL83" s="2">
        <v>0</v>
      </c>
    </row>
    <row r="84" spans="1:38" ht="51" x14ac:dyDescent="0.2">
      <c r="A84" s="2">
        <v>12</v>
      </c>
      <c r="B84" s="6">
        <v>46101</v>
      </c>
      <c r="C84" s="17">
        <v>0</v>
      </c>
      <c r="D84" s="23">
        <v>0</v>
      </c>
      <c r="E84" s="2">
        <v>0</v>
      </c>
      <c r="F84" s="2">
        <v>0</v>
      </c>
      <c r="G84" s="2">
        <v>0</v>
      </c>
      <c r="H84" s="2">
        <v>0</v>
      </c>
      <c r="I84" s="2" t="str">
        <v/>
      </c>
      <c r="J84" s="2" t="str">
        <v/>
      </c>
      <c r="K84" s="2" t="str">
        <v/>
      </c>
      <c r="L84" s="2" t="str">
        <v/>
      </c>
      <c r="M84" s="2" t="str">
        <v/>
      </c>
      <c r="N84" s="2" t="str">
        <v/>
      </c>
      <c r="O84" s="2" t="str">
        <v/>
      </c>
      <c r="P84" s="2">
        <v>0</v>
      </c>
      <c r="Q84" s="2">
        <v>0</v>
      </c>
      <c r="R84" s="2">
        <v>0</v>
      </c>
      <c r="S84" s="2">
        <v>0</v>
      </c>
      <c r="T84" s="2">
        <v>0</v>
      </c>
      <c r="U84" s="2">
        <v>0</v>
      </c>
      <c r="V84" s="2">
        <v>0</v>
      </c>
      <c r="W84" s="2" t="b">
        <v>0</v>
      </c>
      <c r="X84" s="2" t="b">
        <v>0</v>
      </c>
      <c r="Y84" s="2" t="b">
        <v>0</v>
      </c>
      <c r="Z84" s="2" t="b">
        <v>0</v>
      </c>
      <c r="AA84" s="2" t="b">
        <v>0</v>
      </c>
      <c r="AB84" s="2" t="b">
        <v>0</v>
      </c>
      <c r="AC84" s="2">
        <v>0</v>
      </c>
      <c r="AD84" s="2">
        <v>0</v>
      </c>
      <c r="AE84" s="2">
        <v>0</v>
      </c>
      <c r="AF84" s="2" t="b">
        <v>0</v>
      </c>
      <c r="AG84" s="2" t="b">
        <v>0</v>
      </c>
      <c r="AH84" s="2" t="b">
        <v>0</v>
      </c>
      <c r="AI84" s="2" t="b">
        <v>0</v>
      </c>
      <c r="AJ84" s="2" t="b">
        <v>0</v>
      </c>
      <c r="AK84" s="2">
        <v>0</v>
      </c>
      <c r="AL84" s="2">
        <v>0</v>
      </c>
    </row>
    <row r="85" spans="1:38" ht="119" x14ac:dyDescent="0.2">
      <c r="A85" s="2">
        <v>13</v>
      </c>
      <c r="B85" s="6">
        <v>46104</v>
      </c>
      <c r="C85" s="17">
        <v>0</v>
      </c>
      <c r="D85" s="23">
        <v>0</v>
      </c>
      <c r="E85" s="2">
        <v>0</v>
      </c>
      <c r="F85" s="2">
        <v>0</v>
      </c>
      <c r="G85" s="2">
        <v>0</v>
      </c>
      <c r="H85" s="2">
        <v>0</v>
      </c>
      <c r="I85" s="2" t="str">
        <v/>
      </c>
      <c r="J85" s="2" t="str">
        <v/>
      </c>
      <c r="K85" s="2" t="str">
        <v/>
      </c>
      <c r="L85" s="2" t="str">
        <v/>
      </c>
      <c r="M85" s="2" t="str">
        <v/>
      </c>
      <c r="N85" s="2" t="str">
        <v/>
      </c>
      <c r="O85" s="2" t="str">
        <v/>
      </c>
      <c r="P85" s="2">
        <v>0</v>
      </c>
      <c r="Q85" s="2">
        <v>0</v>
      </c>
      <c r="R85" s="2">
        <v>0</v>
      </c>
      <c r="S85" s="2">
        <v>0</v>
      </c>
      <c r="T85" s="2">
        <v>0</v>
      </c>
      <c r="U85" s="2">
        <v>0</v>
      </c>
      <c r="V85" s="2">
        <v>0</v>
      </c>
      <c r="W85" s="2" t="b">
        <v>0</v>
      </c>
      <c r="X85" s="2" t="b">
        <v>0</v>
      </c>
      <c r="Y85" s="2" t="b">
        <v>0</v>
      </c>
      <c r="Z85" s="2" t="b">
        <v>0</v>
      </c>
      <c r="AA85" s="2" t="b">
        <v>0</v>
      </c>
      <c r="AB85" s="2" t="b">
        <v>0</v>
      </c>
      <c r="AC85" s="2">
        <v>0</v>
      </c>
      <c r="AD85" s="2">
        <v>0</v>
      </c>
      <c r="AE85" s="2">
        <v>0</v>
      </c>
      <c r="AF85" s="2" t="b">
        <v>0</v>
      </c>
      <c r="AG85" s="2" t="b">
        <v>0</v>
      </c>
      <c r="AH85" s="2" t="b">
        <v>0</v>
      </c>
      <c r="AI85" s="2" t="b">
        <v>0</v>
      </c>
      <c r="AJ85" s="2" t="b">
        <v>0</v>
      </c>
      <c r="AK85" s="2">
        <v>0</v>
      </c>
      <c r="AL85" s="2">
        <v>0</v>
      </c>
    </row>
    <row r="86" spans="1:38" ht="17" x14ac:dyDescent="0.2">
      <c r="A86" s="2">
        <v>13</v>
      </c>
      <c r="B86" s="6">
        <v>46104</v>
      </c>
      <c r="C86" s="17">
        <v>0</v>
      </c>
      <c r="D86" s="23">
        <v>0</v>
      </c>
      <c r="E86" s="2">
        <v>0</v>
      </c>
      <c r="F86" s="2">
        <v>0</v>
      </c>
      <c r="G86" s="2">
        <v>0</v>
      </c>
      <c r="H86" s="2">
        <v>0</v>
      </c>
      <c r="I86" s="2" t="str">
        <v/>
      </c>
      <c r="J86" s="2" t="str">
        <v/>
      </c>
      <c r="K86" s="2" t="str">
        <v/>
      </c>
      <c r="L86" s="2" t="str">
        <v/>
      </c>
      <c r="M86" s="2" t="str">
        <v/>
      </c>
      <c r="N86" s="2" t="str">
        <v/>
      </c>
      <c r="O86" s="2" t="str">
        <v/>
      </c>
      <c r="P86" s="2">
        <v>0</v>
      </c>
      <c r="Q86" s="2">
        <v>0</v>
      </c>
      <c r="R86" s="2">
        <v>0</v>
      </c>
      <c r="S86" s="2">
        <v>0</v>
      </c>
      <c r="T86" s="2">
        <v>0</v>
      </c>
      <c r="U86" s="2">
        <v>0</v>
      </c>
      <c r="V86" s="2">
        <v>0</v>
      </c>
      <c r="W86" s="2" t="b">
        <v>0</v>
      </c>
      <c r="X86" s="2" t="b">
        <v>0</v>
      </c>
      <c r="Y86" s="2" t="b">
        <v>0</v>
      </c>
      <c r="Z86" s="2" t="b">
        <v>0</v>
      </c>
      <c r="AA86" s="2" t="b">
        <v>0</v>
      </c>
      <c r="AB86" s="2" t="b">
        <v>0</v>
      </c>
      <c r="AC86" s="2">
        <v>0</v>
      </c>
      <c r="AD86" s="2">
        <v>0</v>
      </c>
      <c r="AE86" s="2">
        <v>0</v>
      </c>
      <c r="AF86" s="2" t="b">
        <v>0</v>
      </c>
      <c r="AG86" s="2" t="b">
        <v>0</v>
      </c>
      <c r="AH86" s="2" t="b">
        <v>0</v>
      </c>
      <c r="AI86" s="2" t="b">
        <v>0</v>
      </c>
      <c r="AJ86" s="2" t="b">
        <v>0</v>
      </c>
      <c r="AK86" s="2">
        <v>0</v>
      </c>
      <c r="AL86" s="2">
        <v>0</v>
      </c>
    </row>
    <row r="87" spans="1:38" ht="68" x14ac:dyDescent="0.2">
      <c r="A87" s="2">
        <v>14</v>
      </c>
      <c r="B87" s="6">
        <v>46114</v>
      </c>
      <c r="C87" s="17">
        <v>0</v>
      </c>
      <c r="D87" s="23">
        <v>0</v>
      </c>
      <c r="E87" s="2">
        <v>0</v>
      </c>
      <c r="F87" s="2">
        <v>0</v>
      </c>
      <c r="G87" s="2">
        <v>0</v>
      </c>
      <c r="H87" s="2">
        <v>0</v>
      </c>
      <c r="I87" s="2" t="str">
        <v/>
      </c>
      <c r="J87" s="2" t="str">
        <v/>
      </c>
      <c r="K87" s="2" t="str">
        <v/>
      </c>
      <c r="L87" s="2" t="str">
        <v/>
      </c>
      <c r="M87" s="2" t="str">
        <v/>
      </c>
      <c r="N87" s="2" t="str">
        <v/>
      </c>
      <c r="O87" s="2" t="str">
        <v/>
      </c>
      <c r="P87" s="2">
        <v>0</v>
      </c>
      <c r="Q87" s="2">
        <v>0</v>
      </c>
      <c r="R87" s="2">
        <v>0</v>
      </c>
      <c r="S87" s="2">
        <v>0</v>
      </c>
      <c r="T87" s="2">
        <v>0</v>
      </c>
      <c r="U87" s="2">
        <v>0</v>
      </c>
      <c r="V87" s="2">
        <v>0</v>
      </c>
      <c r="W87" s="2" t="b">
        <v>0</v>
      </c>
      <c r="X87" s="2" t="b">
        <v>0</v>
      </c>
      <c r="Y87" s="2" t="b">
        <v>0</v>
      </c>
      <c r="Z87" s="2" t="b">
        <v>0</v>
      </c>
      <c r="AA87" s="2" t="b">
        <v>0</v>
      </c>
      <c r="AB87" s="2" t="b">
        <v>0</v>
      </c>
      <c r="AC87" s="2">
        <v>0</v>
      </c>
      <c r="AD87" s="2">
        <v>0</v>
      </c>
      <c r="AE87" s="2">
        <v>0</v>
      </c>
      <c r="AF87" s="2" t="b">
        <v>0</v>
      </c>
      <c r="AG87" s="2" t="b">
        <v>0</v>
      </c>
      <c r="AH87" s="2" t="b">
        <v>0</v>
      </c>
      <c r="AI87" s="2" t="b">
        <v>0</v>
      </c>
      <c r="AJ87" s="2" t="b">
        <v>0</v>
      </c>
      <c r="AK87" s="2">
        <v>0</v>
      </c>
      <c r="AL87" s="2">
        <v>0</v>
      </c>
    </row>
    <row r="88" spans="1:38" ht="34" x14ac:dyDescent="0.2">
      <c r="A88" s="2">
        <v>14</v>
      </c>
      <c r="B88" s="6">
        <v>46115</v>
      </c>
      <c r="C88" s="17">
        <v>0</v>
      </c>
      <c r="D88" s="23">
        <v>0</v>
      </c>
      <c r="E88" s="2">
        <v>0</v>
      </c>
      <c r="F88" s="2">
        <v>0</v>
      </c>
      <c r="G88" s="2">
        <v>0</v>
      </c>
      <c r="H88" s="2">
        <v>0</v>
      </c>
      <c r="I88" s="2" t="str">
        <v/>
      </c>
      <c r="J88" s="2" t="str">
        <v/>
      </c>
      <c r="K88" s="2" t="str">
        <v/>
      </c>
      <c r="L88" s="2" t="str">
        <v/>
      </c>
      <c r="M88" s="2" t="str">
        <v/>
      </c>
      <c r="N88" s="2" t="str">
        <v/>
      </c>
      <c r="O88" s="2" t="str">
        <v/>
      </c>
      <c r="P88" s="2">
        <v>0</v>
      </c>
      <c r="Q88" s="2">
        <v>0</v>
      </c>
      <c r="R88" s="2">
        <v>0</v>
      </c>
      <c r="S88" s="2">
        <v>0</v>
      </c>
      <c r="T88" s="2">
        <v>0</v>
      </c>
      <c r="U88" s="2">
        <v>0</v>
      </c>
      <c r="V88" s="2">
        <v>0</v>
      </c>
      <c r="W88" s="2" t="b">
        <v>0</v>
      </c>
      <c r="X88" s="2" t="b">
        <v>0</v>
      </c>
      <c r="Y88" s="2" t="b">
        <v>0</v>
      </c>
      <c r="Z88" s="2" t="b">
        <v>0</v>
      </c>
      <c r="AA88" s="2" t="b">
        <v>0</v>
      </c>
      <c r="AB88" s="2" t="b">
        <v>0</v>
      </c>
      <c r="AC88" s="2">
        <v>0</v>
      </c>
      <c r="AD88" s="2">
        <v>0</v>
      </c>
      <c r="AE88" s="2">
        <v>0</v>
      </c>
      <c r="AF88" s="2" t="b">
        <v>0</v>
      </c>
      <c r="AG88" s="2" t="b">
        <v>0</v>
      </c>
      <c r="AH88" s="2" t="b">
        <v>0</v>
      </c>
      <c r="AI88" s="2" t="b">
        <v>0</v>
      </c>
      <c r="AJ88" s="2" t="b">
        <v>0</v>
      </c>
      <c r="AK88" s="2">
        <v>0</v>
      </c>
      <c r="AL88" s="2">
        <v>0</v>
      </c>
    </row>
    <row r="89" spans="1:38" ht="68" x14ac:dyDescent="0.2">
      <c r="A89" s="2">
        <v>15</v>
      </c>
      <c r="B89" s="6">
        <v>46120</v>
      </c>
      <c r="C89" s="17">
        <v>0</v>
      </c>
      <c r="D89" s="23">
        <v>0</v>
      </c>
      <c r="E89" s="2">
        <v>0</v>
      </c>
      <c r="F89" s="2">
        <v>0</v>
      </c>
      <c r="G89" s="2">
        <v>0</v>
      </c>
      <c r="H89" s="2">
        <v>0</v>
      </c>
      <c r="I89" s="2" t="str">
        <v/>
      </c>
      <c r="J89" s="2" t="str">
        <v/>
      </c>
      <c r="K89" s="2" t="str">
        <v/>
      </c>
      <c r="L89" s="2" t="str">
        <v/>
      </c>
      <c r="M89" s="2" t="str">
        <v/>
      </c>
      <c r="N89" s="2" t="str">
        <v/>
      </c>
      <c r="O89" s="2" t="str">
        <v/>
      </c>
      <c r="P89" s="2">
        <v>0</v>
      </c>
      <c r="Q89" s="2">
        <v>0</v>
      </c>
      <c r="R89" s="2">
        <v>0</v>
      </c>
      <c r="S89" s="2">
        <v>0</v>
      </c>
      <c r="T89" s="2">
        <v>0</v>
      </c>
      <c r="U89" s="2">
        <v>0</v>
      </c>
      <c r="V89" s="2">
        <v>0</v>
      </c>
      <c r="W89" s="2" t="b">
        <v>0</v>
      </c>
      <c r="X89" s="2" t="b">
        <v>0</v>
      </c>
      <c r="Y89" s="2" t="b">
        <v>0</v>
      </c>
      <c r="Z89" s="2" t="b">
        <v>0</v>
      </c>
      <c r="AA89" s="2" t="b">
        <v>0</v>
      </c>
      <c r="AB89" s="2" t="b">
        <v>0</v>
      </c>
      <c r="AC89" s="2">
        <v>0</v>
      </c>
      <c r="AD89" s="2">
        <v>0</v>
      </c>
      <c r="AE89" s="2">
        <v>0</v>
      </c>
      <c r="AF89" s="2" t="b">
        <v>0</v>
      </c>
      <c r="AG89" s="2" t="b">
        <v>0</v>
      </c>
      <c r="AH89" s="2" t="b">
        <v>0</v>
      </c>
      <c r="AI89" s="2" t="b">
        <v>0</v>
      </c>
      <c r="AJ89" s="2" t="b">
        <v>0</v>
      </c>
      <c r="AK89" s="2">
        <v>0</v>
      </c>
      <c r="AL89" s="2">
        <v>0</v>
      </c>
    </row>
    <row r="90" spans="1:38" ht="34" x14ac:dyDescent="0.2">
      <c r="A90" s="2">
        <v>15</v>
      </c>
      <c r="B90" s="6">
        <v>46121</v>
      </c>
      <c r="C90" s="17">
        <v>0</v>
      </c>
      <c r="D90" s="23">
        <v>0</v>
      </c>
      <c r="E90" s="2">
        <v>0</v>
      </c>
      <c r="F90" s="2">
        <v>0</v>
      </c>
      <c r="G90" s="2">
        <v>0</v>
      </c>
      <c r="H90" s="2">
        <v>0</v>
      </c>
      <c r="I90" s="2" t="str">
        <v/>
      </c>
      <c r="J90" s="2" t="str">
        <v/>
      </c>
      <c r="K90" s="2" t="str">
        <v/>
      </c>
      <c r="L90" s="2" t="str">
        <v/>
      </c>
      <c r="M90" s="2" t="str">
        <v/>
      </c>
      <c r="N90" s="2" t="str">
        <v/>
      </c>
      <c r="O90" s="2" t="str">
        <v/>
      </c>
      <c r="P90" s="2">
        <v>0</v>
      </c>
      <c r="Q90" s="2">
        <v>0</v>
      </c>
      <c r="R90" s="2">
        <v>0</v>
      </c>
      <c r="S90" s="2">
        <v>0</v>
      </c>
      <c r="T90" s="2">
        <v>0</v>
      </c>
      <c r="U90" s="2">
        <v>0</v>
      </c>
      <c r="V90" s="2">
        <v>0</v>
      </c>
      <c r="W90" s="2" t="b">
        <v>0</v>
      </c>
      <c r="X90" s="2" t="b">
        <v>0</v>
      </c>
      <c r="Y90" s="2" t="b">
        <v>0</v>
      </c>
      <c r="Z90" s="2" t="b">
        <v>0</v>
      </c>
      <c r="AA90" s="2" t="b">
        <v>0</v>
      </c>
      <c r="AB90" s="2" t="b">
        <v>0</v>
      </c>
      <c r="AC90" s="2">
        <v>0</v>
      </c>
      <c r="AD90" s="2">
        <v>0</v>
      </c>
      <c r="AE90" s="2">
        <v>0</v>
      </c>
      <c r="AF90" s="2" t="b">
        <v>0</v>
      </c>
      <c r="AG90" s="2" t="b">
        <v>0</v>
      </c>
      <c r="AH90" s="2" t="b">
        <v>0</v>
      </c>
      <c r="AI90" s="2" t="b">
        <v>0</v>
      </c>
      <c r="AJ90" s="2" t="b">
        <v>0</v>
      </c>
      <c r="AK90" s="2">
        <v>0</v>
      </c>
      <c r="AL90" s="2">
        <v>0</v>
      </c>
    </row>
    <row r="91" spans="1:38" ht="136" x14ac:dyDescent="0.2">
      <c r="A91" s="2">
        <v>15</v>
      </c>
      <c r="B91" s="6">
        <v>46122</v>
      </c>
      <c r="C91" s="17">
        <v>0</v>
      </c>
      <c r="D91" s="23">
        <v>0</v>
      </c>
      <c r="E91" s="2">
        <v>0</v>
      </c>
      <c r="F91" s="2">
        <v>0</v>
      </c>
      <c r="G91" s="2">
        <v>0</v>
      </c>
      <c r="H91" s="2">
        <v>0</v>
      </c>
      <c r="I91" s="2" t="str">
        <v/>
      </c>
      <c r="J91" s="2" t="str">
        <v/>
      </c>
      <c r="K91" s="2" t="str">
        <v/>
      </c>
      <c r="L91" s="2" t="str">
        <v/>
      </c>
      <c r="M91" s="2" t="str">
        <v/>
      </c>
      <c r="N91" s="2" t="str">
        <v/>
      </c>
      <c r="O91" s="2" t="str">
        <v/>
      </c>
      <c r="P91" s="2">
        <v>0</v>
      </c>
      <c r="Q91" s="2">
        <v>0</v>
      </c>
      <c r="R91" s="2">
        <v>0</v>
      </c>
      <c r="S91" s="2">
        <v>0</v>
      </c>
      <c r="T91" s="2">
        <v>0</v>
      </c>
      <c r="U91" s="2">
        <v>0</v>
      </c>
      <c r="V91" s="2">
        <v>0</v>
      </c>
      <c r="W91" s="2" t="b">
        <v>0</v>
      </c>
      <c r="X91" s="2" t="b">
        <v>0</v>
      </c>
      <c r="Y91" s="2" t="b">
        <v>0</v>
      </c>
      <c r="Z91" s="2" t="b">
        <v>0</v>
      </c>
      <c r="AA91" s="2" t="b">
        <v>0</v>
      </c>
      <c r="AB91" s="2" t="b">
        <v>0</v>
      </c>
      <c r="AC91" s="2">
        <v>0</v>
      </c>
      <c r="AD91" s="2">
        <v>0</v>
      </c>
      <c r="AE91" s="2">
        <v>0</v>
      </c>
      <c r="AF91" s="2" t="b">
        <v>0</v>
      </c>
      <c r="AG91" s="2" t="b">
        <v>0</v>
      </c>
      <c r="AH91" s="2" t="b">
        <v>0</v>
      </c>
      <c r="AI91" s="2" t="b">
        <v>0</v>
      </c>
      <c r="AJ91" s="2" t="b">
        <v>0</v>
      </c>
      <c r="AK91" s="2">
        <v>0</v>
      </c>
      <c r="AL91" s="2">
        <v>0</v>
      </c>
    </row>
    <row r="92" spans="1:38" ht="17" x14ac:dyDescent="0.2">
      <c r="A92" s="2">
        <v>16</v>
      </c>
      <c r="B92" s="6">
        <v>46125</v>
      </c>
      <c r="C92" s="17">
        <v>0</v>
      </c>
      <c r="D92" s="23">
        <v>0</v>
      </c>
      <c r="E92" s="2">
        <v>0</v>
      </c>
      <c r="F92" s="2">
        <v>0</v>
      </c>
      <c r="G92" s="2">
        <v>0</v>
      </c>
      <c r="H92" s="2">
        <v>0</v>
      </c>
      <c r="I92" s="2" t="str">
        <v/>
      </c>
      <c r="J92" s="2" t="str">
        <v/>
      </c>
      <c r="K92" s="2" t="str">
        <v/>
      </c>
      <c r="L92" s="2" t="str">
        <v/>
      </c>
      <c r="M92" s="2" t="str">
        <v/>
      </c>
      <c r="N92" s="2" t="str">
        <v/>
      </c>
      <c r="O92" s="2" t="str">
        <v/>
      </c>
      <c r="P92" s="2">
        <v>0</v>
      </c>
      <c r="Q92" s="2">
        <v>0</v>
      </c>
      <c r="R92" s="2">
        <v>0</v>
      </c>
      <c r="S92" s="2">
        <v>0</v>
      </c>
      <c r="T92" s="2">
        <v>0</v>
      </c>
      <c r="U92" s="2">
        <v>0</v>
      </c>
      <c r="V92" s="2">
        <v>0</v>
      </c>
      <c r="W92" s="2" t="b">
        <v>0</v>
      </c>
      <c r="X92" s="2" t="b">
        <v>0</v>
      </c>
      <c r="Y92" s="2" t="b">
        <v>0</v>
      </c>
      <c r="Z92" s="2" t="b">
        <v>0</v>
      </c>
      <c r="AA92" s="2" t="b">
        <v>0</v>
      </c>
      <c r="AB92" s="2" t="b">
        <v>0</v>
      </c>
      <c r="AC92" s="2">
        <v>0</v>
      </c>
      <c r="AD92" s="2">
        <v>0</v>
      </c>
      <c r="AE92" s="2">
        <v>0</v>
      </c>
      <c r="AF92" s="2" t="b">
        <v>0</v>
      </c>
      <c r="AG92" s="2" t="b">
        <v>0</v>
      </c>
      <c r="AH92" s="2" t="b">
        <v>0</v>
      </c>
      <c r="AI92" s="2" t="b">
        <v>0</v>
      </c>
      <c r="AJ92" s="2" t="b">
        <v>0</v>
      </c>
      <c r="AK92" s="2">
        <v>0</v>
      </c>
      <c r="AL92" s="2">
        <v>0</v>
      </c>
    </row>
    <row r="93" spans="1:38" ht="34" x14ac:dyDescent="0.2">
      <c r="A93" s="2">
        <v>16</v>
      </c>
      <c r="B93" s="6">
        <v>46125</v>
      </c>
      <c r="C93" s="17">
        <v>0</v>
      </c>
      <c r="D93" s="23">
        <v>0</v>
      </c>
      <c r="E93" s="2">
        <v>0</v>
      </c>
      <c r="F93" s="2">
        <v>0</v>
      </c>
      <c r="G93" s="2">
        <v>0</v>
      </c>
      <c r="H93" s="2">
        <v>0</v>
      </c>
      <c r="I93" s="2" t="str">
        <v/>
      </c>
      <c r="J93" s="2" t="str">
        <v/>
      </c>
      <c r="K93" s="2" t="str">
        <v/>
      </c>
      <c r="L93" s="2" t="str">
        <v/>
      </c>
      <c r="M93" s="2" t="str">
        <v/>
      </c>
      <c r="N93" s="2" t="str">
        <v/>
      </c>
      <c r="O93" s="2" t="str">
        <v/>
      </c>
      <c r="P93" s="2">
        <v>0</v>
      </c>
      <c r="Q93" s="2">
        <v>0</v>
      </c>
      <c r="R93" s="2">
        <v>0</v>
      </c>
      <c r="S93" s="2">
        <v>0</v>
      </c>
      <c r="T93" s="2">
        <v>0</v>
      </c>
      <c r="U93" s="2">
        <v>0</v>
      </c>
      <c r="V93" s="2">
        <v>0</v>
      </c>
      <c r="W93" s="2" t="b">
        <v>0</v>
      </c>
      <c r="X93" s="2" t="b">
        <v>0</v>
      </c>
      <c r="Y93" s="2" t="b">
        <v>0</v>
      </c>
      <c r="Z93" s="2" t="b">
        <v>0</v>
      </c>
      <c r="AA93" s="2" t="b">
        <v>0</v>
      </c>
      <c r="AB93" s="2" t="b">
        <v>0</v>
      </c>
      <c r="AC93" s="2">
        <v>0</v>
      </c>
      <c r="AD93" s="2">
        <v>0</v>
      </c>
      <c r="AE93" s="2">
        <v>0</v>
      </c>
      <c r="AF93" s="2" t="b">
        <v>0</v>
      </c>
      <c r="AG93" s="2" t="b">
        <v>0</v>
      </c>
      <c r="AH93" s="2" t="b">
        <v>0</v>
      </c>
      <c r="AI93" s="2" t="b">
        <v>0</v>
      </c>
      <c r="AJ93" s="2" t="b">
        <v>0</v>
      </c>
      <c r="AK93" s="2">
        <v>0</v>
      </c>
      <c r="AL93" s="2">
        <v>0</v>
      </c>
    </row>
    <row r="94" spans="1:38" ht="34" x14ac:dyDescent="0.2">
      <c r="A94" s="2">
        <v>16</v>
      </c>
      <c r="B94" s="6">
        <v>46129</v>
      </c>
      <c r="C94" s="17">
        <v>0</v>
      </c>
      <c r="D94" s="23">
        <v>0</v>
      </c>
      <c r="E94" s="2">
        <v>0</v>
      </c>
      <c r="F94" s="2">
        <v>0</v>
      </c>
      <c r="G94" s="2">
        <v>0</v>
      </c>
      <c r="H94" s="2">
        <v>0</v>
      </c>
      <c r="I94" s="2" t="str">
        <v/>
      </c>
      <c r="J94" s="2" t="str">
        <v/>
      </c>
      <c r="K94" s="2" t="str">
        <v/>
      </c>
      <c r="L94" s="2" t="str">
        <v/>
      </c>
      <c r="M94" s="2" t="str">
        <v/>
      </c>
      <c r="N94" s="2" t="str">
        <v/>
      </c>
      <c r="O94" s="2" t="str">
        <v/>
      </c>
      <c r="P94" s="2">
        <v>0</v>
      </c>
      <c r="Q94" s="2">
        <v>0</v>
      </c>
      <c r="R94" s="2">
        <v>0</v>
      </c>
      <c r="S94" s="2">
        <v>0</v>
      </c>
      <c r="T94" s="2">
        <v>0</v>
      </c>
      <c r="U94" s="2">
        <v>0</v>
      </c>
      <c r="V94" s="2">
        <v>0</v>
      </c>
      <c r="W94" s="2" t="b">
        <v>0</v>
      </c>
      <c r="X94" s="2" t="b">
        <v>0</v>
      </c>
      <c r="Y94" s="2" t="b">
        <v>0</v>
      </c>
      <c r="Z94" s="2" t="b">
        <v>0</v>
      </c>
      <c r="AA94" s="2" t="b">
        <v>0</v>
      </c>
      <c r="AB94" s="2" t="b">
        <v>0</v>
      </c>
      <c r="AC94" s="2">
        <v>0</v>
      </c>
      <c r="AD94" s="2">
        <v>0</v>
      </c>
      <c r="AE94" s="2">
        <v>0</v>
      </c>
      <c r="AF94" s="2" t="b">
        <v>0</v>
      </c>
      <c r="AG94" s="2" t="b">
        <v>0</v>
      </c>
      <c r="AH94" s="2" t="b">
        <v>0</v>
      </c>
      <c r="AI94" s="2" t="b">
        <v>0</v>
      </c>
      <c r="AJ94" s="2" t="b">
        <v>0</v>
      </c>
      <c r="AK94" s="2">
        <v>0</v>
      </c>
      <c r="AL94" s="2">
        <v>0</v>
      </c>
    </row>
    <row r="95" spans="1:38" ht="85" x14ac:dyDescent="0.2">
      <c r="A95" s="2">
        <v>17</v>
      </c>
      <c r="B95" s="6">
        <v>46132</v>
      </c>
      <c r="C95" s="17">
        <v>0</v>
      </c>
      <c r="D95" s="23">
        <v>0</v>
      </c>
      <c r="E95" s="2">
        <v>0</v>
      </c>
      <c r="F95" s="2">
        <v>0</v>
      </c>
      <c r="G95" s="2">
        <v>0</v>
      </c>
      <c r="H95" s="2">
        <v>0</v>
      </c>
      <c r="I95" s="2" t="str">
        <v/>
      </c>
      <c r="J95" s="2" t="str">
        <v/>
      </c>
      <c r="K95" s="2" t="str">
        <v/>
      </c>
      <c r="L95" s="2" t="str">
        <v/>
      </c>
      <c r="M95" s="2" t="str">
        <v/>
      </c>
      <c r="N95" s="2" t="str">
        <v/>
      </c>
      <c r="O95" s="2" t="str">
        <v/>
      </c>
      <c r="P95" s="2">
        <v>0</v>
      </c>
      <c r="Q95" s="2">
        <v>0</v>
      </c>
      <c r="R95" s="2">
        <v>0</v>
      </c>
      <c r="S95" s="2">
        <v>0</v>
      </c>
      <c r="T95" s="2">
        <v>0</v>
      </c>
      <c r="U95" s="2">
        <v>0</v>
      </c>
      <c r="V95" s="2">
        <v>0</v>
      </c>
      <c r="W95" s="2" t="b">
        <v>0</v>
      </c>
      <c r="X95" s="2" t="b">
        <v>0</v>
      </c>
      <c r="Y95" s="2" t="b">
        <v>0</v>
      </c>
      <c r="Z95" s="2" t="b">
        <v>0</v>
      </c>
      <c r="AA95" s="2" t="b">
        <v>0</v>
      </c>
      <c r="AB95" s="2" t="b">
        <v>0</v>
      </c>
      <c r="AC95" s="2">
        <v>0</v>
      </c>
      <c r="AD95" s="2">
        <v>0</v>
      </c>
      <c r="AE95" s="2">
        <v>0</v>
      </c>
      <c r="AF95" s="2" t="b">
        <v>0</v>
      </c>
      <c r="AG95" s="2" t="b">
        <v>0</v>
      </c>
      <c r="AH95" s="2" t="b">
        <v>0</v>
      </c>
      <c r="AI95" s="2" t="b">
        <v>0</v>
      </c>
      <c r="AJ95" s="2" t="b">
        <v>0</v>
      </c>
      <c r="AK95" s="2">
        <v>0</v>
      </c>
      <c r="AL95" s="2">
        <v>0</v>
      </c>
    </row>
    <row r="96" spans="1:38" ht="68" x14ac:dyDescent="0.2">
      <c r="A96" s="2">
        <v>18</v>
      </c>
      <c r="B96" s="6">
        <v>46139</v>
      </c>
      <c r="C96" s="17">
        <v>0</v>
      </c>
      <c r="D96" s="23">
        <v>0</v>
      </c>
      <c r="E96" s="2">
        <v>0</v>
      </c>
      <c r="F96" s="2">
        <v>0</v>
      </c>
      <c r="G96" s="2">
        <v>0</v>
      </c>
      <c r="H96" s="2">
        <v>0</v>
      </c>
      <c r="I96" s="2" t="str">
        <v/>
      </c>
      <c r="J96" s="2" t="str">
        <v/>
      </c>
      <c r="K96" s="2" t="str">
        <v/>
      </c>
      <c r="L96" s="2" t="str">
        <v/>
      </c>
      <c r="M96" s="2" t="str">
        <v/>
      </c>
      <c r="N96" s="2" t="str">
        <v/>
      </c>
      <c r="O96" s="2" t="str">
        <v/>
      </c>
      <c r="P96" s="2">
        <v>0</v>
      </c>
      <c r="Q96" s="2">
        <v>0</v>
      </c>
      <c r="R96" s="2">
        <v>0</v>
      </c>
      <c r="S96" s="2">
        <v>0</v>
      </c>
      <c r="T96" s="2">
        <v>0</v>
      </c>
      <c r="U96" s="2">
        <v>0</v>
      </c>
      <c r="V96" s="2">
        <v>0</v>
      </c>
      <c r="W96" s="2" t="b">
        <v>0</v>
      </c>
      <c r="X96" s="2" t="b">
        <v>0</v>
      </c>
      <c r="Y96" s="2" t="b">
        <v>0</v>
      </c>
      <c r="Z96" s="2" t="b">
        <v>0</v>
      </c>
      <c r="AA96" s="2" t="b">
        <v>0</v>
      </c>
      <c r="AB96" s="2" t="b">
        <v>0</v>
      </c>
      <c r="AC96" s="2">
        <v>0</v>
      </c>
      <c r="AD96" s="2">
        <v>0</v>
      </c>
      <c r="AE96" s="2">
        <v>0</v>
      </c>
      <c r="AF96" s="2" t="b">
        <v>0</v>
      </c>
      <c r="AG96" s="2" t="b">
        <v>0</v>
      </c>
      <c r="AH96" s="2" t="b">
        <v>0</v>
      </c>
      <c r="AI96" s="2" t="b">
        <v>0</v>
      </c>
      <c r="AJ96" s="2" t="b">
        <v>0</v>
      </c>
      <c r="AK96" s="2">
        <v>0</v>
      </c>
      <c r="AL96" s="2">
        <v>0</v>
      </c>
    </row>
    <row r="97" spans="1:38" ht="17" x14ac:dyDescent="0.2">
      <c r="A97" s="2">
        <v>18</v>
      </c>
      <c r="B97" s="6">
        <v>46143</v>
      </c>
      <c r="C97" s="17">
        <v>0</v>
      </c>
      <c r="D97" s="23">
        <v>0</v>
      </c>
      <c r="E97" s="2">
        <v>0</v>
      </c>
      <c r="F97" s="2">
        <v>0</v>
      </c>
      <c r="G97" s="2">
        <v>0</v>
      </c>
      <c r="H97" s="2">
        <v>0</v>
      </c>
      <c r="I97" s="2" t="str">
        <v/>
      </c>
      <c r="J97" s="2" t="str">
        <v/>
      </c>
      <c r="K97" s="2" t="str">
        <v/>
      </c>
      <c r="L97" s="2" t="str">
        <v/>
      </c>
      <c r="M97" s="2" t="str">
        <v/>
      </c>
      <c r="N97" s="2" t="str">
        <v/>
      </c>
      <c r="O97" s="2" t="str">
        <v/>
      </c>
      <c r="P97" s="2">
        <v>0</v>
      </c>
      <c r="Q97" s="2">
        <v>0</v>
      </c>
      <c r="R97" s="2">
        <v>0</v>
      </c>
      <c r="S97" s="2">
        <v>0</v>
      </c>
      <c r="T97" s="2">
        <v>0</v>
      </c>
      <c r="U97" s="2">
        <v>0</v>
      </c>
      <c r="V97" s="2">
        <v>0</v>
      </c>
      <c r="W97" s="2" t="b">
        <v>0</v>
      </c>
      <c r="X97" s="2" t="b">
        <v>0</v>
      </c>
      <c r="Y97" s="2" t="b">
        <v>0</v>
      </c>
      <c r="Z97" s="2" t="b">
        <v>0</v>
      </c>
      <c r="AA97" s="2" t="b">
        <v>0</v>
      </c>
      <c r="AB97" s="2" t="b">
        <v>0</v>
      </c>
      <c r="AC97" s="2">
        <v>0</v>
      </c>
      <c r="AD97" s="2">
        <v>0</v>
      </c>
      <c r="AE97" s="2">
        <v>0</v>
      </c>
      <c r="AF97" s="2" t="b">
        <v>0</v>
      </c>
      <c r="AG97" s="2" t="b">
        <v>0</v>
      </c>
      <c r="AH97" s="2" t="b">
        <v>0</v>
      </c>
      <c r="AI97" s="2" t="b">
        <v>0</v>
      </c>
      <c r="AJ97" s="2" t="b">
        <v>0</v>
      </c>
      <c r="AK97" s="2">
        <v>0</v>
      </c>
      <c r="AL97" s="2">
        <v>0</v>
      </c>
    </row>
    <row r="98" spans="1:38" ht="34" x14ac:dyDescent="0.2">
      <c r="A98" s="2">
        <v>19</v>
      </c>
      <c r="B98" s="6">
        <v>46146</v>
      </c>
      <c r="C98" s="17">
        <v>0</v>
      </c>
      <c r="D98" s="23">
        <v>0</v>
      </c>
      <c r="E98" s="2">
        <v>0</v>
      </c>
      <c r="F98" s="2">
        <v>0</v>
      </c>
      <c r="G98" s="2">
        <v>0</v>
      </c>
      <c r="H98" s="2">
        <v>0</v>
      </c>
      <c r="I98" s="2" t="str">
        <v/>
      </c>
      <c r="J98" s="2" t="str">
        <v/>
      </c>
      <c r="K98" s="2" t="str">
        <v/>
      </c>
      <c r="L98" s="2" t="str">
        <v/>
      </c>
      <c r="M98" s="2" t="str">
        <v/>
      </c>
      <c r="N98" s="2" t="str">
        <v/>
      </c>
      <c r="O98" s="2" t="str">
        <v/>
      </c>
      <c r="P98" s="2">
        <v>0</v>
      </c>
      <c r="Q98" s="2">
        <v>0</v>
      </c>
      <c r="R98" s="2">
        <v>0</v>
      </c>
      <c r="S98" s="2">
        <v>0</v>
      </c>
      <c r="T98" s="2">
        <v>0</v>
      </c>
      <c r="U98" s="2">
        <v>0</v>
      </c>
      <c r="V98" s="2">
        <v>0</v>
      </c>
      <c r="W98" s="2" t="b">
        <v>0</v>
      </c>
      <c r="X98" s="2" t="b">
        <v>0</v>
      </c>
      <c r="Y98" s="2" t="b">
        <v>0</v>
      </c>
      <c r="Z98" s="2" t="b">
        <v>0</v>
      </c>
      <c r="AA98" s="2" t="b">
        <v>0</v>
      </c>
      <c r="AB98" s="2" t="b">
        <v>0</v>
      </c>
      <c r="AC98" s="2">
        <v>0</v>
      </c>
      <c r="AD98" s="2">
        <v>0</v>
      </c>
      <c r="AE98" s="2">
        <v>0</v>
      </c>
      <c r="AF98" s="2" t="b">
        <v>0</v>
      </c>
      <c r="AG98" s="2" t="b">
        <v>0</v>
      </c>
      <c r="AH98" s="2" t="b">
        <v>0</v>
      </c>
      <c r="AI98" s="2" t="b">
        <v>0</v>
      </c>
      <c r="AJ98" s="2" t="b">
        <v>0</v>
      </c>
      <c r="AK98" s="2">
        <v>0</v>
      </c>
      <c r="AL98" s="2">
        <v>0</v>
      </c>
    </row>
    <row r="99" spans="1:38" ht="68" x14ac:dyDescent="0.2">
      <c r="A99" s="2">
        <v>20</v>
      </c>
      <c r="B99" s="6">
        <v>46153</v>
      </c>
      <c r="C99" s="17">
        <v>0</v>
      </c>
      <c r="D99" s="23">
        <v>0</v>
      </c>
      <c r="E99" s="2">
        <v>0</v>
      </c>
      <c r="F99" s="2">
        <v>0</v>
      </c>
      <c r="G99" s="2">
        <v>0</v>
      </c>
      <c r="H99" s="2">
        <v>0</v>
      </c>
      <c r="I99" s="2" t="str">
        <v/>
      </c>
      <c r="J99" s="2" t="str">
        <v/>
      </c>
      <c r="K99" s="2" t="str">
        <v/>
      </c>
      <c r="L99" s="2" t="str">
        <v/>
      </c>
      <c r="M99" s="2" t="str">
        <v/>
      </c>
      <c r="N99" s="2" t="str">
        <v/>
      </c>
      <c r="O99" s="2" t="str">
        <v/>
      </c>
      <c r="P99" s="2">
        <v>0</v>
      </c>
      <c r="Q99" s="2">
        <v>0</v>
      </c>
      <c r="R99" s="2">
        <v>0</v>
      </c>
      <c r="S99" s="2">
        <v>0</v>
      </c>
      <c r="T99" s="2">
        <v>0</v>
      </c>
      <c r="U99" s="2">
        <v>0</v>
      </c>
      <c r="V99" s="2">
        <v>0</v>
      </c>
      <c r="W99" s="2" t="b">
        <v>0</v>
      </c>
      <c r="X99" s="2" t="b">
        <v>0</v>
      </c>
      <c r="Y99" s="2" t="b">
        <v>0</v>
      </c>
      <c r="Z99" s="2" t="b">
        <v>0</v>
      </c>
      <c r="AA99" s="2" t="b">
        <v>0</v>
      </c>
      <c r="AB99" s="2" t="b">
        <v>0</v>
      </c>
      <c r="AC99" s="2">
        <v>0</v>
      </c>
      <c r="AD99" s="2">
        <v>0</v>
      </c>
      <c r="AE99" s="2">
        <v>0</v>
      </c>
      <c r="AF99" s="2" t="b">
        <v>0</v>
      </c>
      <c r="AG99" s="2" t="b">
        <v>0</v>
      </c>
      <c r="AH99" s="2" t="b">
        <v>0</v>
      </c>
      <c r="AI99" s="2" t="b">
        <v>0</v>
      </c>
      <c r="AJ99" s="2" t="b">
        <v>0</v>
      </c>
      <c r="AK99" s="2">
        <v>0</v>
      </c>
      <c r="AL99" s="2">
        <v>0</v>
      </c>
    </row>
    <row r="100" spans="1:38" ht="17" x14ac:dyDescent="0.2">
      <c r="A100" s="2">
        <v>20</v>
      </c>
      <c r="B100" s="6">
        <v>46156</v>
      </c>
      <c r="C100" s="17">
        <v>0</v>
      </c>
      <c r="D100" s="23">
        <v>0</v>
      </c>
      <c r="E100" s="2">
        <v>0</v>
      </c>
      <c r="F100" s="2">
        <v>0</v>
      </c>
      <c r="G100" s="2">
        <v>0</v>
      </c>
      <c r="H100" s="2">
        <v>0</v>
      </c>
      <c r="I100" s="2" t="str">
        <v/>
      </c>
      <c r="J100" s="2" t="str">
        <v/>
      </c>
      <c r="K100" s="2" t="str">
        <v/>
      </c>
      <c r="L100" s="2" t="str">
        <v/>
      </c>
      <c r="M100" s="2" t="str">
        <v/>
      </c>
      <c r="N100" s="2" t="str">
        <v/>
      </c>
      <c r="O100" s="2" t="str">
        <v/>
      </c>
      <c r="P100" s="2">
        <v>0</v>
      </c>
      <c r="Q100" s="2">
        <v>0</v>
      </c>
      <c r="R100" s="2">
        <v>0</v>
      </c>
      <c r="S100" s="2">
        <v>0</v>
      </c>
      <c r="T100" s="2">
        <v>0</v>
      </c>
      <c r="U100" s="2">
        <v>0</v>
      </c>
      <c r="V100" s="2">
        <v>0</v>
      </c>
      <c r="W100" s="2" t="b">
        <v>0</v>
      </c>
      <c r="X100" s="2" t="b">
        <v>0</v>
      </c>
      <c r="Y100" s="2" t="b">
        <v>0</v>
      </c>
      <c r="Z100" s="2" t="b">
        <v>0</v>
      </c>
      <c r="AA100" s="2" t="b">
        <v>0</v>
      </c>
      <c r="AB100" s="2" t="b">
        <v>0</v>
      </c>
      <c r="AC100" s="2">
        <v>0</v>
      </c>
      <c r="AD100" s="2">
        <v>0</v>
      </c>
      <c r="AE100" s="2">
        <v>0</v>
      </c>
      <c r="AF100" s="2" t="b">
        <v>0</v>
      </c>
      <c r="AG100" s="2" t="b">
        <v>0</v>
      </c>
      <c r="AH100" s="2" t="b">
        <v>0</v>
      </c>
      <c r="AI100" s="2" t="b">
        <v>0</v>
      </c>
      <c r="AJ100" s="2" t="b">
        <v>0</v>
      </c>
      <c r="AK100" s="2">
        <v>0</v>
      </c>
      <c r="AL100" s="2">
        <v>0</v>
      </c>
    </row>
    <row r="101" spans="1:38" ht="17" x14ac:dyDescent="0.2">
      <c r="A101" s="2">
        <v>21</v>
      </c>
      <c r="B101" s="6">
        <v>46160</v>
      </c>
      <c r="C101" s="17">
        <v>0</v>
      </c>
      <c r="D101" s="23">
        <v>0</v>
      </c>
      <c r="E101" s="2">
        <v>0</v>
      </c>
      <c r="F101" s="2">
        <v>0</v>
      </c>
      <c r="G101" s="2">
        <v>0</v>
      </c>
      <c r="H101" s="2">
        <v>0</v>
      </c>
      <c r="I101" s="2" t="str">
        <v/>
      </c>
      <c r="J101" s="2" t="str">
        <v/>
      </c>
      <c r="K101" s="2" t="str">
        <v/>
      </c>
      <c r="L101" s="2" t="str">
        <v/>
      </c>
      <c r="M101" s="2" t="str">
        <v/>
      </c>
      <c r="N101" s="2" t="str">
        <v/>
      </c>
      <c r="O101" s="2" t="str">
        <v/>
      </c>
      <c r="P101" s="2">
        <v>0</v>
      </c>
      <c r="Q101" s="2">
        <v>0</v>
      </c>
      <c r="R101" s="2">
        <v>0</v>
      </c>
      <c r="S101" s="2">
        <v>0</v>
      </c>
      <c r="T101" s="2">
        <v>0</v>
      </c>
      <c r="U101" s="2">
        <v>0</v>
      </c>
      <c r="V101" s="2">
        <v>0</v>
      </c>
      <c r="W101" s="2" t="b">
        <v>0</v>
      </c>
      <c r="X101" s="2" t="b">
        <v>0</v>
      </c>
      <c r="Y101" s="2" t="b">
        <v>0</v>
      </c>
      <c r="Z101" s="2" t="b">
        <v>0</v>
      </c>
      <c r="AA101" s="2" t="b">
        <v>0</v>
      </c>
      <c r="AB101" s="2" t="b">
        <v>0</v>
      </c>
      <c r="AC101" s="2">
        <v>0</v>
      </c>
      <c r="AD101" s="2">
        <v>0</v>
      </c>
      <c r="AE101" s="2">
        <v>0</v>
      </c>
      <c r="AF101" s="2" t="b">
        <v>0</v>
      </c>
      <c r="AG101" s="2" t="b">
        <v>0</v>
      </c>
      <c r="AH101" s="2" t="b">
        <v>0</v>
      </c>
      <c r="AI101" s="2" t="b">
        <v>0</v>
      </c>
      <c r="AJ101" s="2" t="b">
        <v>0</v>
      </c>
      <c r="AK101" s="2">
        <v>0</v>
      </c>
      <c r="AL101" s="2">
        <v>0</v>
      </c>
    </row>
    <row r="102" spans="1:38" ht="34" x14ac:dyDescent="0.2">
      <c r="A102" s="2">
        <v>21</v>
      </c>
      <c r="B102" s="6">
        <v>46164</v>
      </c>
      <c r="C102" s="17">
        <v>0</v>
      </c>
      <c r="D102" s="23">
        <v>0</v>
      </c>
      <c r="E102" s="2">
        <v>0</v>
      </c>
      <c r="F102" s="2">
        <v>0</v>
      </c>
      <c r="G102" s="2">
        <v>0</v>
      </c>
      <c r="H102" s="2">
        <v>0</v>
      </c>
      <c r="I102" s="2" t="str">
        <v/>
      </c>
      <c r="J102" s="2" t="str">
        <v/>
      </c>
      <c r="K102" s="2" t="str">
        <v/>
      </c>
      <c r="L102" s="2" t="str">
        <v/>
      </c>
      <c r="M102" s="2" t="str">
        <v/>
      </c>
      <c r="N102" s="2" t="str">
        <v/>
      </c>
      <c r="O102" s="2" t="str">
        <v/>
      </c>
      <c r="P102" s="2">
        <v>0</v>
      </c>
      <c r="Q102" s="2">
        <v>0</v>
      </c>
      <c r="R102" s="2">
        <v>0</v>
      </c>
      <c r="S102" s="2">
        <v>0</v>
      </c>
      <c r="T102" s="2">
        <v>0</v>
      </c>
      <c r="U102" s="2">
        <v>0</v>
      </c>
      <c r="V102" s="2">
        <v>0</v>
      </c>
      <c r="W102" s="2" t="b">
        <v>0</v>
      </c>
      <c r="X102" s="2" t="b">
        <v>0</v>
      </c>
      <c r="Y102" s="2" t="b">
        <v>0</v>
      </c>
      <c r="Z102" s="2" t="b">
        <v>0</v>
      </c>
      <c r="AA102" s="2" t="b">
        <v>0</v>
      </c>
      <c r="AB102" s="2" t="b">
        <v>0</v>
      </c>
      <c r="AC102" s="2">
        <v>0</v>
      </c>
      <c r="AD102" s="2">
        <v>0</v>
      </c>
      <c r="AE102" s="2">
        <v>0</v>
      </c>
      <c r="AF102" s="2" t="b">
        <v>0</v>
      </c>
      <c r="AG102" s="2" t="b">
        <v>0</v>
      </c>
      <c r="AH102" s="2" t="b">
        <v>0</v>
      </c>
      <c r="AI102" s="2" t="b">
        <v>0</v>
      </c>
      <c r="AJ102" s="2" t="b">
        <v>0</v>
      </c>
      <c r="AK102" s="2">
        <v>0</v>
      </c>
      <c r="AL102" s="2">
        <v>0</v>
      </c>
    </row>
    <row r="103" spans="1:38" ht="17" x14ac:dyDescent="0.2">
      <c r="A103" s="2">
        <v>0</v>
      </c>
      <c r="B103" s="6">
        <v>46164</v>
      </c>
      <c r="C103" s="17">
        <v>0</v>
      </c>
      <c r="D103" s="23">
        <v>0</v>
      </c>
      <c r="E103" s="2">
        <v>0</v>
      </c>
      <c r="F103" s="2">
        <v>0</v>
      </c>
      <c r="G103" s="2">
        <v>0</v>
      </c>
      <c r="H103" s="2">
        <v>0</v>
      </c>
      <c r="I103" s="2" t="str">
        <v/>
      </c>
      <c r="J103" s="2" t="str">
        <v/>
      </c>
      <c r="K103" s="2" t="str">
        <v/>
      </c>
      <c r="L103" s="2" t="str">
        <v/>
      </c>
      <c r="M103" s="2" t="str">
        <v/>
      </c>
      <c r="N103" s="2" t="str">
        <v/>
      </c>
      <c r="O103" s="2" t="str">
        <v/>
      </c>
      <c r="P103" s="2">
        <v>0</v>
      </c>
      <c r="Q103" s="2">
        <v>0</v>
      </c>
      <c r="R103" s="2">
        <v>0</v>
      </c>
      <c r="S103" s="2">
        <v>0</v>
      </c>
      <c r="T103" s="2">
        <v>0</v>
      </c>
      <c r="U103" s="2">
        <v>0</v>
      </c>
      <c r="V103" s="2">
        <v>0</v>
      </c>
      <c r="W103" s="2" t="b">
        <v>0</v>
      </c>
      <c r="X103" s="2" t="b">
        <v>0</v>
      </c>
      <c r="Y103" s="2" t="b">
        <v>0</v>
      </c>
      <c r="Z103" s="2" t="b">
        <v>0</v>
      </c>
      <c r="AA103" s="2" t="b">
        <v>0</v>
      </c>
      <c r="AB103" s="2" t="b">
        <v>0</v>
      </c>
      <c r="AC103" s="2">
        <v>0</v>
      </c>
      <c r="AD103" s="2">
        <v>0</v>
      </c>
      <c r="AE103" s="2">
        <v>0</v>
      </c>
      <c r="AF103" s="2" t="b">
        <v>0</v>
      </c>
      <c r="AG103" s="2" t="b">
        <v>0</v>
      </c>
      <c r="AH103" s="2" t="b">
        <v>0</v>
      </c>
      <c r="AI103" s="2" t="b">
        <v>0</v>
      </c>
      <c r="AJ103" s="2" t="b">
        <v>0</v>
      </c>
      <c r="AK103" s="2">
        <v>0</v>
      </c>
      <c r="AL103" s="2">
        <v>0</v>
      </c>
    </row>
    <row r="104" spans="1:38" ht="34" x14ac:dyDescent="0.2">
      <c r="A104" s="2">
        <v>21</v>
      </c>
      <c r="B104" s="6">
        <v>46165</v>
      </c>
      <c r="C104" s="17">
        <v>0</v>
      </c>
      <c r="D104" s="23">
        <v>0</v>
      </c>
      <c r="E104" s="2">
        <v>0</v>
      </c>
      <c r="F104" s="2">
        <v>0</v>
      </c>
      <c r="G104" s="2">
        <v>0</v>
      </c>
      <c r="H104" s="2">
        <v>0</v>
      </c>
      <c r="I104" s="2" t="str">
        <v/>
      </c>
      <c r="J104" s="2" t="str">
        <v/>
      </c>
      <c r="K104" s="2" t="str">
        <v/>
      </c>
      <c r="L104" s="2" t="str">
        <v/>
      </c>
      <c r="M104" s="2" t="str">
        <v/>
      </c>
      <c r="N104" s="2" t="str">
        <v/>
      </c>
      <c r="O104" s="2" t="str">
        <v/>
      </c>
      <c r="P104" s="2">
        <v>0</v>
      </c>
      <c r="Q104" s="2">
        <v>0</v>
      </c>
      <c r="R104" s="2">
        <v>0</v>
      </c>
      <c r="S104" s="2">
        <v>0</v>
      </c>
      <c r="T104" s="2">
        <v>0</v>
      </c>
      <c r="U104" s="2">
        <v>0</v>
      </c>
      <c r="V104" s="2">
        <v>0</v>
      </c>
      <c r="W104" s="2" t="b">
        <v>0</v>
      </c>
      <c r="X104" s="2" t="b">
        <v>0</v>
      </c>
      <c r="Y104" s="2" t="b">
        <v>0</v>
      </c>
      <c r="Z104" s="2" t="b">
        <v>0</v>
      </c>
      <c r="AA104" s="2" t="b">
        <v>0</v>
      </c>
      <c r="AB104" s="2" t="b">
        <v>0</v>
      </c>
      <c r="AC104" s="2">
        <v>0</v>
      </c>
      <c r="AD104" s="2">
        <v>0</v>
      </c>
      <c r="AE104" s="2">
        <v>0</v>
      </c>
      <c r="AF104" s="2" t="b">
        <v>0</v>
      </c>
      <c r="AG104" s="2" t="b">
        <v>0</v>
      </c>
      <c r="AH104" s="2" t="b">
        <v>0</v>
      </c>
      <c r="AI104" s="2" t="b">
        <v>0</v>
      </c>
      <c r="AJ104" s="2" t="b">
        <v>0</v>
      </c>
      <c r="AK104" s="2">
        <v>0</v>
      </c>
      <c r="AL104" s="2">
        <v>0</v>
      </c>
    </row>
    <row r="105" spans="1:38" ht="17" x14ac:dyDescent="0.2">
      <c r="A105" s="2">
        <v>22</v>
      </c>
      <c r="B105" s="6">
        <v>46167</v>
      </c>
      <c r="C105" s="17">
        <v>0</v>
      </c>
      <c r="D105" s="23">
        <v>0</v>
      </c>
      <c r="E105" s="2">
        <v>0</v>
      </c>
      <c r="F105" s="2">
        <v>0</v>
      </c>
      <c r="G105" s="2">
        <v>0</v>
      </c>
      <c r="H105" s="2">
        <v>0</v>
      </c>
      <c r="I105" s="2" t="str">
        <v/>
      </c>
      <c r="J105" s="2" t="str">
        <v/>
      </c>
      <c r="K105" s="2" t="str">
        <v/>
      </c>
      <c r="L105" s="2" t="str">
        <v/>
      </c>
      <c r="M105" s="2" t="str">
        <v/>
      </c>
      <c r="N105" s="2" t="str">
        <v/>
      </c>
      <c r="O105" s="2" t="str">
        <v/>
      </c>
      <c r="P105" s="2">
        <v>0</v>
      </c>
      <c r="Q105" s="2">
        <v>0</v>
      </c>
      <c r="R105" s="2">
        <v>0</v>
      </c>
      <c r="S105" s="2">
        <v>0</v>
      </c>
      <c r="T105" s="2">
        <v>0</v>
      </c>
      <c r="U105" s="2">
        <v>0</v>
      </c>
      <c r="V105" s="2">
        <v>0</v>
      </c>
      <c r="W105" s="2" t="b">
        <v>0</v>
      </c>
      <c r="X105" s="2" t="b">
        <v>0</v>
      </c>
      <c r="Y105" s="2" t="b">
        <v>0</v>
      </c>
      <c r="Z105" s="2" t="b">
        <v>0</v>
      </c>
      <c r="AA105" s="2" t="b">
        <v>0</v>
      </c>
      <c r="AB105" s="2" t="b">
        <v>0</v>
      </c>
      <c r="AC105" s="2">
        <v>0</v>
      </c>
      <c r="AD105" s="2">
        <v>0</v>
      </c>
      <c r="AE105" s="2">
        <v>0</v>
      </c>
      <c r="AF105" s="2" t="b">
        <v>0</v>
      </c>
      <c r="AG105" s="2" t="b">
        <v>0</v>
      </c>
      <c r="AH105" s="2" t="b">
        <v>0</v>
      </c>
      <c r="AI105" s="2" t="b">
        <v>0</v>
      </c>
      <c r="AJ105" s="2" t="b">
        <v>0</v>
      </c>
      <c r="AK105" s="2">
        <v>0</v>
      </c>
      <c r="AL105" s="2">
        <v>0</v>
      </c>
    </row>
    <row r="106" spans="1:38" ht="34" x14ac:dyDescent="0.2">
      <c r="A106" s="2">
        <v>22</v>
      </c>
      <c r="B106" s="6">
        <v>46168</v>
      </c>
      <c r="C106" s="17">
        <v>0</v>
      </c>
      <c r="D106" s="23">
        <v>0</v>
      </c>
      <c r="E106" s="2">
        <v>0</v>
      </c>
      <c r="F106" s="2">
        <v>0</v>
      </c>
      <c r="G106" s="2">
        <v>0</v>
      </c>
      <c r="H106" s="2">
        <v>0</v>
      </c>
      <c r="I106" s="2" t="str">
        <v/>
      </c>
      <c r="J106" s="2" t="str">
        <v/>
      </c>
      <c r="K106" s="2" t="str">
        <v/>
      </c>
      <c r="L106" s="2" t="str">
        <v/>
      </c>
      <c r="M106" s="2" t="str">
        <v/>
      </c>
      <c r="N106" s="2" t="str">
        <v/>
      </c>
      <c r="O106" s="2" t="str">
        <v/>
      </c>
      <c r="P106" s="2">
        <v>0</v>
      </c>
      <c r="Q106" s="2">
        <v>0</v>
      </c>
      <c r="R106" s="2">
        <v>0</v>
      </c>
      <c r="S106" s="2">
        <v>0</v>
      </c>
      <c r="T106" s="2">
        <v>0</v>
      </c>
      <c r="U106" s="2">
        <v>0</v>
      </c>
      <c r="V106" s="2">
        <v>0</v>
      </c>
      <c r="W106" s="2" t="b">
        <v>0</v>
      </c>
      <c r="X106" s="2" t="b">
        <v>0</v>
      </c>
      <c r="Y106" s="2" t="b">
        <v>0</v>
      </c>
      <c r="Z106" s="2" t="b">
        <v>0</v>
      </c>
      <c r="AA106" s="2" t="b">
        <v>0</v>
      </c>
      <c r="AB106" s="2" t="b">
        <v>0</v>
      </c>
      <c r="AC106" s="2">
        <v>0</v>
      </c>
      <c r="AD106" s="2">
        <v>0</v>
      </c>
      <c r="AE106" s="2">
        <v>0</v>
      </c>
      <c r="AF106" s="2" t="b">
        <v>0</v>
      </c>
      <c r="AG106" s="2" t="b">
        <v>0</v>
      </c>
      <c r="AH106" s="2" t="b">
        <v>0</v>
      </c>
      <c r="AI106" s="2" t="b">
        <v>0</v>
      </c>
      <c r="AJ106" s="2" t="b">
        <v>0</v>
      </c>
      <c r="AK106" s="2">
        <v>0</v>
      </c>
      <c r="AL106" s="2">
        <v>0</v>
      </c>
    </row>
    <row r="107" spans="1:38" ht="68" x14ac:dyDescent="0.2">
      <c r="A107" s="2">
        <v>23</v>
      </c>
      <c r="B107" s="6">
        <v>46174</v>
      </c>
      <c r="C107" s="17">
        <v>0</v>
      </c>
      <c r="D107" s="23">
        <v>0</v>
      </c>
      <c r="E107" s="2">
        <v>0</v>
      </c>
      <c r="F107" s="2">
        <v>0</v>
      </c>
      <c r="G107" s="2">
        <v>0</v>
      </c>
      <c r="H107" s="2">
        <v>0</v>
      </c>
      <c r="I107" s="2" t="str">
        <v/>
      </c>
      <c r="J107" s="2" t="str">
        <v/>
      </c>
      <c r="K107" s="2" t="str">
        <v/>
      </c>
      <c r="L107" s="2" t="str">
        <v/>
      </c>
      <c r="M107" s="2" t="str">
        <v/>
      </c>
      <c r="N107" s="2" t="str">
        <v/>
      </c>
      <c r="O107" s="2" t="str">
        <v/>
      </c>
      <c r="P107" s="2">
        <v>0</v>
      </c>
      <c r="Q107" s="2">
        <v>0</v>
      </c>
      <c r="R107" s="2">
        <v>0</v>
      </c>
      <c r="S107" s="2">
        <v>0</v>
      </c>
      <c r="T107" s="2">
        <v>0</v>
      </c>
      <c r="U107" s="2">
        <v>0</v>
      </c>
      <c r="V107" s="2">
        <v>0</v>
      </c>
      <c r="W107" s="2" t="b">
        <v>0</v>
      </c>
      <c r="X107" s="2" t="b">
        <v>0</v>
      </c>
      <c r="Y107" s="2" t="b">
        <v>0</v>
      </c>
      <c r="Z107" s="2" t="b">
        <v>0</v>
      </c>
      <c r="AA107" s="2" t="b">
        <v>0</v>
      </c>
      <c r="AB107" s="2" t="b">
        <v>0</v>
      </c>
      <c r="AC107" s="2">
        <v>0</v>
      </c>
      <c r="AD107" s="2">
        <v>0</v>
      </c>
      <c r="AE107" s="2">
        <v>0</v>
      </c>
      <c r="AF107" s="2" t="b">
        <v>0</v>
      </c>
      <c r="AG107" s="2" t="b">
        <v>0</v>
      </c>
      <c r="AH107" s="2" t="b">
        <v>0</v>
      </c>
      <c r="AI107" s="2" t="b">
        <v>0</v>
      </c>
      <c r="AJ107" s="2" t="b">
        <v>0</v>
      </c>
      <c r="AK107" s="2">
        <v>0</v>
      </c>
      <c r="AL107" s="2">
        <v>0</v>
      </c>
    </row>
    <row r="108" spans="1:38" ht="136" x14ac:dyDescent="0.2">
      <c r="A108" s="2">
        <v>23</v>
      </c>
      <c r="B108" s="6">
        <v>46174</v>
      </c>
      <c r="C108" s="17">
        <v>0</v>
      </c>
      <c r="D108" s="23">
        <v>0</v>
      </c>
      <c r="E108" s="2">
        <v>0</v>
      </c>
      <c r="F108" s="2">
        <v>0</v>
      </c>
      <c r="G108" s="2">
        <v>0</v>
      </c>
      <c r="H108" s="2">
        <v>0</v>
      </c>
      <c r="I108" s="2" t="str">
        <v/>
      </c>
      <c r="J108" s="2" t="str">
        <v/>
      </c>
      <c r="K108" s="2" t="str">
        <v/>
      </c>
      <c r="L108" s="2" t="str">
        <v/>
      </c>
      <c r="M108" s="2" t="str">
        <v/>
      </c>
      <c r="N108" s="2" t="str">
        <v/>
      </c>
      <c r="O108" s="2" t="str">
        <v/>
      </c>
      <c r="P108" s="2">
        <v>0</v>
      </c>
      <c r="Q108" s="2">
        <v>0</v>
      </c>
      <c r="R108" s="2">
        <v>0</v>
      </c>
      <c r="S108" s="2">
        <v>0</v>
      </c>
      <c r="T108" s="2">
        <v>0</v>
      </c>
      <c r="U108" s="2">
        <v>0</v>
      </c>
      <c r="V108" s="2">
        <v>0</v>
      </c>
      <c r="W108" s="2" t="b">
        <v>0</v>
      </c>
      <c r="X108" s="2" t="b">
        <v>0</v>
      </c>
      <c r="Y108" s="2" t="b">
        <v>0</v>
      </c>
      <c r="Z108" s="2" t="b">
        <v>0</v>
      </c>
      <c r="AA108" s="2" t="b">
        <v>0</v>
      </c>
      <c r="AB108" s="2" t="b">
        <v>0</v>
      </c>
      <c r="AC108" s="2">
        <v>0</v>
      </c>
      <c r="AD108" s="2">
        <v>0</v>
      </c>
      <c r="AE108" s="2">
        <v>0</v>
      </c>
      <c r="AF108" s="2" t="b">
        <v>0</v>
      </c>
      <c r="AG108" s="2" t="b">
        <v>0</v>
      </c>
      <c r="AH108" s="2" t="b">
        <v>0</v>
      </c>
      <c r="AI108" s="2" t="b">
        <v>0</v>
      </c>
      <c r="AJ108" s="2" t="b">
        <v>0</v>
      </c>
      <c r="AK108" s="2">
        <v>0</v>
      </c>
      <c r="AL108" s="2">
        <v>0</v>
      </c>
    </row>
    <row r="109" spans="1:38" ht="17" x14ac:dyDescent="0.2">
      <c r="A109" s="2">
        <v>23</v>
      </c>
      <c r="B109" s="6">
        <v>46178</v>
      </c>
      <c r="C109" s="17">
        <v>0</v>
      </c>
      <c r="D109" s="23">
        <v>0</v>
      </c>
      <c r="E109" s="2">
        <v>0</v>
      </c>
      <c r="F109" s="2">
        <v>0</v>
      </c>
      <c r="G109" s="2">
        <v>0</v>
      </c>
      <c r="H109" s="2">
        <v>0</v>
      </c>
      <c r="I109" s="2" t="str">
        <v/>
      </c>
      <c r="J109" s="2" t="str">
        <v/>
      </c>
      <c r="K109" s="2" t="str">
        <v/>
      </c>
      <c r="L109" s="2" t="str">
        <v/>
      </c>
      <c r="M109" s="2" t="str">
        <v/>
      </c>
      <c r="N109" s="2" t="str">
        <v/>
      </c>
      <c r="O109" s="2" t="str">
        <v/>
      </c>
      <c r="P109" s="2">
        <v>0</v>
      </c>
      <c r="Q109" s="2">
        <v>0</v>
      </c>
      <c r="R109" s="2">
        <v>0</v>
      </c>
      <c r="S109" s="2">
        <v>0</v>
      </c>
      <c r="T109" s="2">
        <v>0</v>
      </c>
      <c r="U109" s="2">
        <v>0</v>
      </c>
      <c r="V109" s="2">
        <v>0</v>
      </c>
      <c r="W109" s="2" t="b">
        <v>0</v>
      </c>
      <c r="X109" s="2" t="b">
        <v>0</v>
      </c>
      <c r="Y109" s="2" t="b">
        <v>0</v>
      </c>
      <c r="Z109" s="2" t="b">
        <v>0</v>
      </c>
      <c r="AA109" s="2" t="b">
        <v>0</v>
      </c>
      <c r="AB109" s="2" t="b">
        <v>0</v>
      </c>
      <c r="AC109" s="2">
        <v>0</v>
      </c>
      <c r="AD109" s="2">
        <v>0</v>
      </c>
      <c r="AE109" s="2">
        <v>0</v>
      </c>
      <c r="AF109" s="2" t="b">
        <v>0</v>
      </c>
      <c r="AG109" s="2" t="b">
        <v>0</v>
      </c>
      <c r="AH109" s="2" t="b">
        <v>0</v>
      </c>
      <c r="AI109" s="2" t="b">
        <v>0</v>
      </c>
      <c r="AJ109" s="2" t="b">
        <v>0</v>
      </c>
      <c r="AK109" s="2">
        <v>0</v>
      </c>
      <c r="AL109" s="2">
        <v>0</v>
      </c>
    </row>
    <row r="110" spans="1:38" ht="68" x14ac:dyDescent="0.2">
      <c r="A110" s="2">
        <v>23</v>
      </c>
      <c r="B110" s="6">
        <v>46178</v>
      </c>
      <c r="C110" s="17">
        <v>0</v>
      </c>
      <c r="D110" s="23">
        <v>0</v>
      </c>
      <c r="E110" s="2">
        <v>0</v>
      </c>
      <c r="F110" s="2">
        <v>0</v>
      </c>
      <c r="G110" s="2">
        <v>0</v>
      </c>
      <c r="H110" s="2">
        <v>0</v>
      </c>
      <c r="I110" s="2" t="str">
        <v/>
      </c>
      <c r="J110" s="2" t="str">
        <v/>
      </c>
      <c r="K110" s="2" t="str">
        <v/>
      </c>
      <c r="L110" s="2" t="str">
        <v/>
      </c>
      <c r="M110" s="2" t="str">
        <v/>
      </c>
      <c r="N110" s="2" t="str">
        <v/>
      </c>
      <c r="O110" s="2" t="str">
        <v/>
      </c>
      <c r="P110" s="2">
        <v>0</v>
      </c>
      <c r="Q110" s="2">
        <v>0</v>
      </c>
      <c r="R110" s="2">
        <v>0</v>
      </c>
      <c r="S110" s="2">
        <v>0</v>
      </c>
      <c r="T110" s="2">
        <v>0</v>
      </c>
      <c r="U110" s="2">
        <v>0</v>
      </c>
      <c r="V110" s="2">
        <v>0</v>
      </c>
      <c r="W110" s="2" t="b">
        <v>0</v>
      </c>
      <c r="X110" s="2" t="b">
        <v>0</v>
      </c>
      <c r="Y110" s="2" t="b">
        <v>0</v>
      </c>
      <c r="Z110" s="2" t="b">
        <v>0</v>
      </c>
      <c r="AA110" s="2" t="b">
        <v>0</v>
      </c>
      <c r="AB110" s="2" t="b">
        <v>0</v>
      </c>
      <c r="AC110" s="2">
        <v>0</v>
      </c>
      <c r="AD110" s="2">
        <v>0</v>
      </c>
      <c r="AE110" s="2">
        <v>0</v>
      </c>
      <c r="AF110" s="2" t="b">
        <v>0</v>
      </c>
      <c r="AG110" s="2" t="b">
        <v>0</v>
      </c>
      <c r="AH110" s="2" t="b">
        <v>0</v>
      </c>
      <c r="AI110" s="2" t="b">
        <v>0</v>
      </c>
      <c r="AJ110" s="2" t="b">
        <v>0</v>
      </c>
      <c r="AK110" s="2">
        <v>0</v>
      </c>
      <c r="AL110" s="2">
        <v>0</v>
      </c>
    </row>
    <row r="111" spans="1:38" ht="51" x14ac:dyDescent="0.2">
      <c r="A111" s="2">
        <v>24</v>
      </c>
      <c r="B111" s="6">
        <v>46183</v>
      </c>
      <c r="C111" s="17">
        <v>0</v>
      </c>
      <c r="D111" s="23">
        <v>0</v>
      </c>
      <c r="E111" s="2">
        <v>0</v>
      </c>
      <c r="F111" s="2">
        <v>0</v>
      </c>
      <c r="G111" s="2">
        <v>0</v>
      </c>
      <c r="H111" s="2">
        <v>0</v>
      </c>
      <c r="I111" s="2" t="str">
        <v/>
      </c>
      <c r="J111" s="2" t="str">
        <v/>
      </c>
      <c r="K111" s="2" t="str">
        <v/>
      </c>
      <c r="L111" s="2" t="str">
        <v/>
      </c>
      <c r="M111" s="2" t="str">
        <v/>
      </c>
      <c r="N111" s="2" t="str">
        <v/>
      </c>
      <c r="O111" s="2" t="str">
        <v/>
      </c>
      <c r="P111" s="2">
        <v>0</v>
      </c>
      <c r="Q111" s="2">
        <v>0</v>
      </c>
      <c r="R111" s="2">
        <v>0</v>
      </c>
      <c r="S111" s="2">
        <v>0</v>
      </c>
      <c r="T111" s="2">
        <v>0</v>
      </c>
      <c r="U111" s="2">
        <v>0</v>
      </c>
      <c r="V111" s="2">
        <v>0</v>
      </c>
      <c r="W111" s="2" t="b">
        <v>0</v>
      </c>
      <c r="X111" s="2" t="b">
        <v>0</v>
      </c>
      <c r="Y111" s="2" t="b">
        <v>0</v>
      </c>
      <c r="Z111" s="2" t="b">
        <v>0</v>
      </c>
      <c r="AA111" s="2" t="b">
        <v>0</v>
      </c>
      <c r="AB111" s="2" t="b">
        <v>0</v>
      </c>
      <c r="AC111" s="2">
        <v>0</v>
      </c>
      <c r="AD111" s="2">
        <v>0</v>
      </c>
      <c r="AE111" s="2">
        <v>0</v>
      </c>
      <c r="AF111" s="2" t="b">
        <v>0</v>
      </c>
      <c r="AG111" s="2" t="b">
        <v>0</v>
      </c>
      <c r="AH111" s="2" t="b">
        <v>0</v>
      </c>
      <c r="AI111" s="2" t="b">
        <v>0</v>
      </c>
      <c r="AJ111" s="2" t="b">
        <v>0</v>
      </c>
      <c r="AK111" s="2">
        <v>0</v>
      </c>
      <c r="AL111" s="2">
        <v>0</v>
      </c>
    </row>
    <row r="112" spans="1:38" ht="17" x14ac:dyDescent="0.2">
      <c r="A112" s="2">
        <v>24</v>
      </c>
      <c r="B112" s="6">
        <v>46183</v>
      </c>
      <c r="C112" s="17">
        <v>0</v>
      </c>
      <c r="D112" s="23">
        <v>0</v>
      </c>
      <c r="E112" s="2">
        <v>0</v>
      </c>
      <c r="F112" s="2">
        <v>0</v>
      </c>
      <c r="G112" s="2">
        <v>0</v>
      </c>
      <c r="H112" s="2">
        <v>0</v>
      </c>
      <c r="I112" s="2" t="str">
        <v/>
      </c>
      <c r="J112" s="2" t="str">
        <v/>
      </c>
      <c r="K112" s="2" t="str">
        <v/>
      </c>
      <c r="L112" s="2" t="str">
        <v/>
      </c>
      <c r="M112" s="2" t="str">
        <v/>
      </c>
      <c r="N112" s="2" t="str">
        <v/>
      </c>
      <c r="O112" s="2" t="str">
        <v/>
      </c>
      <c r="P112" s="2">
        <v>0</v>
      </c>
      <c r="Q112" s="2">
        <v>0</v>
      </c>
      <c r="R112" s="2">
        <v>0</v>
      </c>
      <c r="S112" s="2">
        <v>0</v>
      </c>
      <c r="T112" s="2">
        <v>0</v>
      </c>
      <c r="U112" s="2">
        <v>0</v>
      </c>
      <c r="V112" s="2">
        <v>0</v>
      </c>
      <c r="W112" s="2" t="b">
        <v>0</v>
      </c>
      <c r="X112" s="2" t="b">
        <v>0</v>
      </c>
      <c r="Y112" s="2" t="b">
        <v>0</v>
      </c>
      <c r="Z112" s="2" t="b">
        <v>0</v>
      </c>
      <c r="AA112" s="2" t="b">
        <v>0</v>
      </c>
      <c r="AB112" s="2" t="b">
        <v>0</v>
      </c>
      <c r="AC112" s="2">
        <v>0</v>
      </c>
      <c r="AD112" s="2">
        <v>0</v>
      </c>
      <c r="AE112" s="2">
        <v>0</v>
      </c>
      <c r="AF112" s="2" t="b">
        <v>0</v>
      </c>
      <c r="AG112" s="2" t="b">
        <v>0</v>
      </c>
      <c r="AH112" s="2" t="b">
        <v>0</v>
      </c>
      <c r="AI112" s="2" t="b">
        <v>0</v>
      </c>
      <c r="AJ112" s="2" t="b">
        <v>0</v>
      </c>
      <c r="AK112" s="2">
        <v>0</v>
      </c>
      <c r="AL112" s="2">
        <v>0</v>
      </c>
    </row>
    <row r="113" spans="1:38" ht="34" x14ac:dyDescent="0.2">
      <c r="A113" s="2">
        <v>25</v>
      </c>
      <c r="B113" s="6">
        <v>46188</v>
      </c>
      <c r="C113" s="17">
        <v>0</v>
      </c>
      <c r="D113" s="23">
        <v>0</v>
      </c>
      <c r="E113" s="2">
        <v>0</v>
      </c>
      <c r="F113" s="2">
        <v>0</v>
      </c>
      <c r="G113" s="2">
        <v>0</v>
      </c>
      <c r="H113" s="2">
        <v>0</v>
      </c>
      <c r="I113" s="2" t="str">
        <v/>
      </c>
      <c r="J113" s="2" t="str">
        <v/>
      </c>
      <c r="K113" s="2" t="str">
        <v/>
      </c>
      <c r="L113" s="2" t="str">
        <v/>
      </c>
      <c r="M113" s="2" t="str">
        <v/>
      </c>
      <c r="N113" s="2" t="str">
        <v/>
      </c>
      <c r="O113" s="2" t="str">
        <v/>
      </c>
      <c r="P113" s="2">
        <v>0</v>
      </c>
      <c r="Q113" s="2">
        <v>0</v>
      </c>
      <c r="R113" s="2">
        <v>0</v>
      </c>
      <c r="S113" s="2">
        <v>0</v>
      </c>
      <c r="T113" s="2">
        <v>0</v>
      </c>
      <c r="U113" s="2">
        <v>0</v>
      </c>
      <c r="V113" s="2">
        <v>0</v>
      </c>
      <c r="W113" s="2" t="b">
        <v>0</v>
      </c>
      <c r="X113" s="2" t="b">
        <v>0</v>
      </c>
      <c r="Y113" s="2" t="b">
        <v>0</v>
      </c>
      <c r="Z113" s="2" t="b">
        <v>0</v>
      </c>
      <c r="AA113" s="2" t="b">
        <v>0</v>
      </c>
      <c r="AB113" s="2" t="b">
        <v>0</v>
      </c>
      <c r="AC113" s="2">
        <v>0</v>
      </c>
      <c r="AD113" s="2">
        <v>0</v>
      </c>
      <c r="AE113" s="2">
        <v>0</v>
      </c>
      <c r="AF113" s="2" t="b">
        <v>0</v>
      </c>
      <c r="AG113" s="2" t="b">
        <v>0</v>
      </c>
      <c r="AH113" s="2" t="b">
        <v>0</v>
      </c>
      <c r="AI113" s="2" t="b">
        <v>0</v>
      </c>
      <c r="AJ113" s="2" t="b">
        <v>0</v>
      </c>
      <c r="AK113" s="2">
        <v>0</v>
      </c>
      <c r="AL113" s="2">
        <v>0</v>
      </c>
    </row>
    <row r="114" spans="1:38" ht="51" x14ac:dyDescent="0.2">
      <c r="A114" s="2">
        <v>26</v>
      </c>
      <c r="B114" s="6">
        <v>46195</v>
      </c>
      <c r="C114" s="17">
        <v>0</v>
      </c>
      <c r="D114" s="23">
        <v>0</v>
      </c>
      <c r="E114" s="2">
        <v>0</v>
      </c>
      <c r="F114" s="2">
        <v>0</v>
      </c>
      <c r="G114" s="2">
        <v>0</v>
      </c>
      <c r="H114" s="2">
        <v>0</v>
      </c>
      <c r="I114" s="2" t="str">
        <v/>
      </c>
      <c r="J114" s="2" t="str">
        <v/>
      </c>
      <c r="K114" s="2" t="str">
        <v/>
      </c>
      <c r="L114" s="2" t="str">
        <v/>
      </c>
      <c r="M114" s="2" t="str">
        <v/>
      </c>
      <c r="N114" s="2" t="str">
        <v/>
      </c>
      <c r="O114" s="2" t="str">
        <v/>
      </c>
      <c r="P114" s="2">
        <v>0</v>
      </c>
      <c r="Q114" s="2">
        <v>0</v>
      </c>
      <c r="R114" s="2">
        <v>0</v>
      </c>
      <c r="S114" s="2">
        <v>0</v>
      </c>
      <c r="T114" s="2">
        <v>0</v>
      </c>
      <c r="U114" s="2">
        <v>0</v>
      </c>
      <c r="V114" s="2">
        <v>0</v>
      </c>
      <c r="W114" s="2" t="b">
        <v>0</v>
      </c>
      <c r="X114" s="2" t="b">
        <v>0</v>
      </c>
      <c r="Y114" s="2" t="b">
        <v>0</v>
      </c>
      <c r="Z114" s="2" t="b">
        <v>0</v>
      </c>
      <c r="AA114" s="2" t="b">
        <v>0</v>
      </c>
      <c r="AB114" s="2" t="b">
        <v>0</v>
      </c>
      <c r="AC114" s="2">
        <v>0</v>
      </c>
      <c r="AD114" s="2">
        <v>0</v>
      </c>
      <c r="AE114" s="2">
        <v>0</v>
      </c>
      <c r="AF114" s="2" t="b">
        <v>0</v>
      </c>
      <c r="AG114" s="2" t="b">
        <v>0</v>
      </c>
      <c r="AH114" s="2" t="b">
        <v>0</v>
      </c>
      <c r="AI114" s="2" t="b">
        <v>0</v>
      </c>
      <c r="AJ114" s="2" t="b">
        <v>0</v>
      </c>
      <c r="AK114" s="2">
        <v>0</v>
      </c>
      <c r="AL114" s="2">
        <v>0</v>
      </c>
    </row>
    <row r="115" spans="1:38" ht="85" x14ac:dyDescent="0.2">
      <c r="A115" s="2">
        <v>26</v>
      </c>
      <c r="B115" s="6">
        <v>46196</v>
      </c>
      <c r="C115" s="17">
        <v>0</v>
      </c>
      <c r="D115" s="23">
        <v>0</v>
      </c>
      <c r="E115" s="2">
        <v>0</v>
      </c>
      <c r="F115" s="2">
        <v>0</v>
      </c>
      <c r="G115" s="2">
        <v>0</v>
      </c>
      <c r="H115" s="2">
        <v>0</v>
      </c>
      <c r="I115" s="2" t="str">
        <v/>
      </c>
      <c r="J115" s="2" t="str">
        <v/>
      </c>
      <c r="K115" s="2" t="str">
        <v/>
      </c>
      <c r="L115" s="2" t="str">
        <v/>
      </c>
      <c r="M115" s="2" t="str">
        <v/>
      </c>
      <c r="N115" s="2" t="str">
        <v/>
      </c>
      <c r="O115" s="2" t="str">
        <v/>
      </c>
      <c r="P115" s="2">
        <v>0</v>
      </c>
      <c r="Q115" s="2">
        <v>0</v>
      </c>
      <c r="R115" s="2">
        <v>0</v>
      </c>
      <c r="S115" s="2">
        <v>0</v>
      </c>
      <c r="T115" s="2">
        <v>0</v>
      </c>
      <c r="U115" s="2">
        <v>0</v>
      </c>
      <c r="V115" s="2">
        <v>0</v>
      </c>
      <c r="W115" s="2" t="b">
        <v>0</v>
      </c>
      <c r="X115" s="2" t="b">
        <v>0</v>
      </c>
      <c r="Y115" s="2" t="b">
        <v>0</v>
      </c>
      <c r="Z115" s="2" t="b">
        <v>0</v>
      </c>
      <c r="AA115" s="2" t="b">
        <v>0</v>
      </c>
      <c r="AB115" s="2" t="b">
        <v>0</v>
      </c>
      <c r="AC115" s="2">
        <v>0</v>
      </c>
      <c r="AD115" s="2">
        <v>0</v>
      </c>
      <c r="AE115" s="2">
        <v>0</v>
      </c>
      <c r="AF115" s="2" t="b">
        <v>0</v>
      </c>
      <c r="AG115" s="2" t="b">
        <v>0</v>
      </c>
      <c r="AH115" s="2" t="b">
        <v>0</v>
      </c>
      <c r="AI115" s="2" t="b">
        <v>0</v>
      </c>
      <c r="AJ115" s="2" t="b">
        <v>0</v>
      </c>
      <c r="AK115" s="2">
        <v>0</v>
      </c>
      <c r="AL115" s="2">
        <v>0</v>
      </c>
    </row>
    <row r="116" spans="1:38" ht="102" x14ac:dyDescent="0.2">
      <c r="A116" s="2">
        <v>26</v>
      </c>
      <c r="B116" s="6">
        <v>46197</v>
      </c>
      <c r="C116" s="17">
        <v>0</v>
      </c>
      <c r="D116" s="23">
        <v>0</v>
      </c>
      <c r="E116" s="2">
        <v>0</v>
      </c>
      <c r="F116" s="2">
        <v>0</v>
      </c>
      <c r="G116" s="2">
        <v>0</v>
      </c>
      <c r="H116" s="2">
        <v>0</v>
      </c>
      <c r="I116" s="2" t="str">
        <v/>
      </c>
      <c r="J116" s="2" t="str">
        <v/>
      </c>
      <c r="K116" s="2" t="str">
        <v/>
      </c>
      <c r="L116" s="2" t="str">
        <v/>
      </c>
      <c r="M116" s="2" t="str">
        <v/>
      </c>
      <c r="N116" s="2" t="str">
        <v/>
      </c>
      <c r="O116" s="2" t="str">
        <v/>
      </c>
      <c r="P116" s="2">
        <v>0</v>
      </c>
      <c r="Q116" s="2">
        <v>0</v>
      </c>
      <c r="R116" s="2">
        <v>0</v>
      </c>
      <c r="S116" s="2">
        <v>0</v>
      </c>
      <c r="T116" s="2">
        <v>0</v>
      </c>
      <c r="U116" s="2">
        <v>0</v>
      </c>
      <c r="V116" s="2">
        <v>0</v>
      </c>
      <c r="W116" s="2" t="b">
        <v>0</v>
      </c>
      <c r="X116" s="2" t="b">
        <v>0</v>
      </c>
      <c r="Y116" s="2" t="b">
        <v>0</v>
      </c>
      <c r="Z116" s="2" t="b">
        <v>0</v>
      </c>
      <c r="AA116" s="2" t="b">
        <v>0</v>
      </c>
      <c r="AB116" s="2" t="b">
        <v>0</v>
      </c>
      <c r="AC116" s="2">
        <v>0</v>
      </c>
      <c r="AD116" s="2">
        <v>0</v>
      </c>
      <c r="AE116" s="2">
        <v>0</v>
      </c>
      <c r="AF116" s="2" t="b">
        <v>0</v>
      </c>
      <c r="AG116" s="2" t="b">
        <v>0</v>
      </c>
      <c r="AH116" s="2" t="b">
        <v>0</v>
      </c>
      <c r="AI116" s="2" t="b">
        <v>0</v>
      </c>
      <c r="AJ116" s="2" t="b">
        <v>0</v>
      </c>
      <c r="AK116" s="2">
        <v>0</v>
      </c>
      <c r="AL116" s="2">
        <v>0</v>
      </c>
    </row>
    <row r="117" spans="1:38" ht="17" x14ac:dyDescent="0.2">
      <c r="A117" s="2">
        <v>26</v>
      </c>
      <c r="B117" s="6">
        <v>46197</v>
      </c>
      <c r="C117" s="17">
        <v>0</v>
      </c>
      <c r="D117" s="23">
        <v>0</v>
      </c>
      <c r="E117" s="2">
        <v>0</v>
      </c>
      <c r="F117" s="2">
        <v>0</v>
      </c>
      <c r="G117" s="2">
        <v>0</v>
      </c>
      <c r="H117" s="2">
        <v>0</v>
      </c>
      <c r="I117" s="2" t="str">
        <v/>
      </c>
      <c r="J117" s="2" t="str">
        <v/>
      </c>
      <c r="K117" s="2" t="str">
        <v/>
      </c>
      <c r="L117" s="2" t="str">
        <v/>
      </c>
      <c r="M117" s="2" t="str">
        <v/>
      </c>
      <c r="N117" s="2" t="str">
        <v/>
      </c>
      <c r="O117" s="2" t="str">
        <v/>
      </c>
      <c r="P117" s="2">
        <v>0</v>
      </c>
      <c r="Q117" s="2">
        <v>0</v>
      </c>
      <c r="R117" s="2">
        <v>0</v>
      </c>
      <c r="S117" s="2">
        <v>0</v>
      </c>
      <c r="T117" s="2">
        <v>0</v>
      </c>
      <c r="U117" s="2">
        <v>0</v>
      </c>
      <c r="V117" s="2">
        <v>0</v>
      </c>
      <c r="W117" s="2" t="b">
        <v>0</v>
      </c>
      <c r="X117" s="2" t="b">
        <v>0</v>
      </c>
      <c r="Y117" s="2" t="b">
        <v>0</v>
      </c>
      <c r="Z117" s="2" t="b">
        <v>0</v>
      </c>
      <c r="AA117" s="2" t="b">
        <v>0</v>
      </c>
      <c r="AB117" s="2" t="b">
        <v>0</v>
      </c>
      <c r="AC117" s="2">
        <v>0</v>
      </c>
      <c r="AD117" s="2">
        <v>0</v>
      </c>
      <c r="AE117" s="2">
        <v>0</v>
      </c>
      <c r="AF117" s="2" t="b">
        <v>0</v>
      </c>
      <c r="AG117" s="2" t="b">
        <v>0</v>
      </c>
      <c r="AH117" s="2" t="b">
        <v>0</v>
      </c>
      <c r="AI117" s="2" t="b">
        <v>0</v>
      </c>
      <c r="AJ117" s="2" t="b">
        <v>0</v>
      </c>
      <c r="AK117" s="2">
        <v>0</v>
      </c>
      <c r="AL117" s="2">
        <v>0</v>
      </c>
    </row>
    <row r="118" spans="1:38" ht="34" x14ac:dyDescent="0.2">
      <c r="A118" s="2">
        <v>26</v>
      </c>
      <c r="B118" s="6">
        <v>46198</v>
      </c>
      <c r="C118" s="17">
        <v>0</v>
      </c>
      <c r="D118" s="23">
        <v>0</v>
      </c>
      <c r="E118" s="2">
        <v>0</v>
      </c>
      <c r="F118" s="2">
        <v>0</v>
      </c>
      <c r="G118" s="2">
        <v>0</v>
      </c>
      <c r="H118" s="2">
        <v>0</v>
      </c>
      <c r="I118" s="2" t="str">
        <v/>
      </c>
      <c r="J118" s="2" t="str">
        <v/>
      </c>
      <c r="K118" s="2" t="str">
        <v/>
      </c>
      <c r="L118" s="2" t="str">
        <v/>
      </c>
      <c r="M118" s="2" t="str">
        <v/>
      </c>
      <c r="N118" s="2" t="str">
        <v/>
      </c>
      <c r="O118" s="2" t="str">
        <v/>
      </c>
      <c r="P118" s="2">
        <v>0</v>
      </c>
      <c r="Q118" s="2">
        <v>0</v>
      </c>
      <c r="R118" s="2">
        <v>0</v>
      </c>
      <c r="S118" s="2">
        <v>0</v>
      </c>
      <c r="T118" s="2">
        <v>0</v>
      </c>
      <c r="U118" s="2">
        <v>0</v>
      </c>
      <c r="V118" s="2">
        <v>0</v>
      </c>
      <c r="W118" s="2" t="b">
        <v>0</v>
      </c>
      <c r="X118" s="2" t="b">
        <v>0</v>
      </c>
      <c r="Y118" s="2" t="b">
        <v>0</v>
      </c>
      <c r="Z118" s="2" t="b">
        <v>0</v>
      </c>
      <c r="AA118" s="2" t="b">
        <v>0</v>
      </c>
      <c r="AB118" s="2" t="b">
        <v>0</v>
      </c>
      <c r="AC118" s="2">
        <v>0</v>
      </c>
      <c r="AD118" s="2">
        <v>0</v>
      </c>
      <c r="AE118" s="2">
        <v>0</v>
      </c>
      <c r="AF118" s="2" t="b">
        <v>0</v>
      </c>
      <c r="AG118" s="2" t="b">
        <v>0</v>
      </c>
      <c r="AH118" s="2" t="b">
        <v>0</v>
      </c>
      <c r="AI118" s="2" t="b">
        <v>0</v>
      </c>
      <c r="AJ118" s="2" t="b">
        <v>0</v>
      </c>
      <c r="AK118" s="2">
        <v>0</v>
      </c>
      <c r="AL118" s="2">
        <v>0</v>
      </c>
    </row>
    <row r="119" spans="1:38" ht="17" x14ac:dyDescent="0.2">
      <c r="A119" s="2">
        <v>26</v>
      </c>
      <c r="B119" s="6">
        <v>46199</v>
      </c>
      <c r="C119" s="17">
        <v>0</v>
      </c>
      <c r="D119" s="23">
        <v>0</v>
      </c>
      <c r="E119" s="2">
        <v>0</v>
      </c>
      <c r="F119" s="2">
        <v>0</v>
      </c>
      <c r="G119" s="2">
        <v>0</v>
      </c>
      <c r="H119" s="2">
        <v>0</v>
      </c>
      <c r="I119" s="2" t="str">
        <v/>
      </c>
      <c r="J119" s="2" t="str">
        <v/>
      </c>
      <c r="K119" s="2" t="str">
        <v/>
      </c>
      <c r="L119" s="2" t="str">
        <v/>
      </c>
      <c r="M119" s="2" t="str">
        <v/>
      </c>
      <c r="N119" s="2" t="str">
        <v/>
      </c>
      <c r="O119" s="2" t="str">
        <v/>
      </c>
      <c r="P119" s="2">
        <v>0</v>
      </c>
      <c r="Q119" s="2">
        <v>0</v>
      </c>
      <c r="R119" s="2">
        <v>0</v>
      </c>
      <c r="S119" s="2">
        <v>0</v>
      </c>
      <c r="T119" s="2">
        <v>0</v>
      </c>
      <c r="U119" s="2">
        <v>0</v>
      </c>
      <c r="V119" s="2">
        <v>0</v>
      </c>
      <c r="W119" s="2" t="b">
        <v>0</v>
      </c>
      <c r="X119" s="2" t="b">
        <v>0</v>
      </c>
      <c r="Y119" s="2" t="b">
        <v>0</v>
      </c>
      <c r="Z119" s="2" t="b">
        <v>0</v>
      </c>
      <c r="AA119" s="2" t="b">
        <v>0</v>
      </c>
      <c r="AB119" s="2" t="b">
        <v>0</v>
      </c>
      <c r="AC119" s="2">
        <v>0</v>
      </c>
      <c r="AD119" s="2">
        <v>0</v>
      </c>
      <c r="AE119" s="2">
        <v>0</v>
      </c>
      <c r="AF119" s="2" t="b">
        <v>0</v>
      </c>
      <c r="AG119" s="2" t="b">
        <v>0</v>
      </c>
      <c r="AH119" s="2" t="b">
        <v>0</v>
      </c>
      <c r="AI119" s="2" t="b">
        <v>0</v>
      </c>
      <c r="AJ119" s="2" t="b">
        <v>0</v>
      </c>
      <c r="AK119" s="2">
        <v>0</v>
      </c>
      <c r="AL119" s="2">
        <v>0</v>
      </c>
    </row>
    <row r="120" spans="1:38" ht="34" x14ac:dyDescent="0.2">
      <c r="A120" s="2">
        <v>27</v>
      </c>
      <c r="B120" s="6">
        <v>46202</v>
      </c>
      <c r="C120" s="17">
        <v>0</v>
      </c>
      <c r="D120" s="23">
        <v>0</v>
      </c>
      <c r="E120" s="2">
        <v>0</v>
      </c>
      <c r="F120" s="2">
        <v>0</v>
      </c>
      <c r="G120" s="2">
        <v>0</v>
      </c>
      <c r="H120" s="2">
        <v>0</v>
      </c>
      <c r="I120" s="2" t="str">
        <v/>
      </c>
      <c r="J120" s="2" t="str">
        <v/>
      </c>
      <c r="K120" s="2" t="str">
        <v/>
      </c>
      <c r="L120" s="2" t="str">
        <v/>
      </c>
      <c r="M120" s="2" t="str">
        <v/>
      </c>
      <c r="N120" s="2" t="str">
        <v/>
      </c>
      <c r="O120" s="2" t="str">
        <v/>
      </c>
      <c r="P120" s="2">
        <v>0</v>
      </c>
      <c r="Q120" s="2">
        <v>0</v>
      </c>
      <c r="R120" s="2">
        <v>0</v>
      </c>
      <c r="S120" s="2">
        <v>0</v>
      </c>
      <c r="T120" s="2">
        <v>0</v>
      </c>
      <c r="U120" s="2">
        <v>0</v>
      </c>
      <c r="V120" s="2">
        <v>0</v>
      </c>
      <c r="W120" s="2" t="b">
        <v>0</v>
      </c>
      <c r="X120" s="2" t="b">
        <v>0</v>
      </c>
      <c r="Y120" s="2" t="b">
        <v>0</v>
      </c>
      <c r="Z120" s="2" t="b">
        <v>0</v>
      </c>
      <c r="AA120" s="2" t="b">
        <v>0</v>
      </c>
      <c r="AB120" s="2" t="b">
        <v>0</v>
      </c>
      <c r="AC120" s="2">
        <v>0</v>
      </c>
      <c r="AD120" s="2">
        <v>0</v>
      </c>
      <c r="AE120" s="2">
        <v>0</v>
      </c>
      <c r="AF120" s="2" t="b">
        <v>0</v>
      </c>
      <c r="AG120" s="2" t="b">
        <v>0</v>
      </c>
      <c r="AH120" s="2" t="b">
        <v>0</v>
      </c>
      <c r="AI120" s="2" t="b">
        <v>0</v>
      </c>
      <c r="AJ120" s="2" t="b">
        <v>0</v>
      </c>
      <c r="AK120" s="2">
        <v>0</v>
      </c>
      <c r="AL120" s="2">
        <v>0</v>
      </c>
    </row>
    <row r="121" spans="1:38" ht="17" x14ac:dyDescent="0.2">
      <c r="A121" s="2">
        <v>27</v>
      </c>
      <c r="B121" s="6">
        <v>46203</v>
      </c>
      <c r="C121" s="17">
        <v>0</v>
      </c>
      <c r="D121" s="23">
        <v>0</v>
      </c>
      <c r="E121" s="2">
        <v>0</v>
      </c>
      <c r="F121" s="2">
        <v>0</v>
      </c>
      <c r="G121" s="2">
        <v>0</v>
      </c>
      <c r="H121" s="2">
        <v>0</v>
      </c>
      <c r="I121" s="2" t="str">
        <v/>
      </c>
      <c r="J121" s="2" t="str">
        <v/>
      </c>
      <c r="K121" s="2" t="str">
        <v/>
      </c>
      <c r="L121" s="2" t="str">
        <v/>
      </c>
      <c r="M121" s="2" t="str">
        <v/>
      </c>
      <c r="N121" s="2" t="str">
        <v/>
      </c>
      <c r="O121" s="2" t="str">
        <v/>
      </c>
      <c r="P121" s="2">
        <v>0</v>
      </c>
      <c r="Q121" s="2">
        <v>0</v>
      </c>
      <c r="R121" s="2">
        <v>0</v>
      </c>
      <c r="S121" s="2">
        <v>0</v>
      </c>
      <c r="T121" s="2">
        <v>0</v>
      </c>
      <c r="U121" s="2">
        <v>0</v>
      </c>
      <c r="V121" s="2">
        <v>0</v>
      </c>
      <c r="W121" s="2" t="b">
        <v>0</v>
      </c>
      <c r="X121" s="2" t="b">
        <v>0</v>
      </c>
      <c r="Y121" s="2" t="b">
        <v>0</v>
      </c>
      <c r="Z121" s="2" t="b">
        <v>0</v>
      </c>
      <c r="AA121" s="2" t="b">
        <v>0</v>
      </c>
      <c r="AB121" s="2" t="b">
        <v>0</v>
      </c>
      <c r="AC121" s="2">
        <v>0</v>
      </c>
      <c r="AD121" s="2">
        <v>0</v>
      </c>
      <c r="AE121" s="2">
        <v>0</v>
      </c>
      <c r="AF121" s="2" t="b">
        <v>0</v>
      </c>
      <c r="AG121" s="2" t="b">
        <v>0</v>
      </c>
      <c r="AH121" s="2" t="b">
        <v>0</v>
      </c>
      <c r="AI121" s="2" t="b">
        <v>0</v>
      </c>
      <c r="AJ121" s="2" t="b">
        <v>0</v>
      </c>
      <c r="AK121" s="2">
        <v>0</v>
      </c>
      <c r="AL121" s="2">
        <v>0</v>
      </c>
    </row>
    <row r="122" spans="1:38" ht="51" x14ac:dyDescent="0.2">
      <c r="A122" s="2">
        <v>27</v>
      </c>
      <c r="B122" s="6">
        <v>46206</v>
      </c>
      <c r="C122" s="17">
        <v>0</v>
      </c>
      <c r="D122" s="23">
        <v>0</v>
      </c>
      <c r="E122" s="2">
        <v>0</v>
      </c>
      <c r="F122" s="2">
        <v>0</v>
      </c>
      <c r="G122" s="2">
        <v>0</v>
      </c>
      <c r="H122" s="2">
        <v>0</v>
      </c>
      <c r="I122" s="2" t="str">
        <v/>
      </c>
      <c r="J122" s="2" t="str">
        <v/>
      </c>
      <c r="K122" s="2" t="str">
        <v/>
      </c>
      <c r="L122" s="2" t="str">
        <v/>
      </c>
      <c r="M122" s="2" t="str">
        <v/>
      </c>
      <c r="N122" s="2" t="str">
        <v/>
      </c>
      <c r="O122" s="2" t="str">
        <v/>
      </c>
      <c r="P122" s="2">
        <v>0</v>
      </c>
      <c r="Q122" s="2">
        <v>0</v>
      </c>
      <c r="R122" s="2">
        <v>0</v>
      </c>
      <c r="S122" s="2">
        <v>0</v>
      </c>
      <c r="T122" s="2">
        <v>0</v>
      </c>
      <c r="U122" s="2">
        <v>0</v>
      </c>
      <c r="V122" s="2">
        <v>0</v>
      </c>
      <c r="W122" s="2" t="b">
        <v>0</v>
      </c>
      <c r="X122" s="2" t="b">
        <v>0</v>
      </c>
      <c r="Y122" s="2" t="b">
        <v>0</v>
      </c>
      <c r="Z122" s="2" t="b">
        <v>0</v>
      </c>
      <c r="AA122" s="2" t="b">
        <v>0</v>
      </c>
      <c r="AB122" s="2" t="b">
        <v>0</v>
      </c>
      <c r="AC122" s="2">
        <v>0</v>
      </c>
      <c r="AD122" s="2">
        <v>0</v>
      </c>
      <c r="AE122" s="2">
        <v>0</v>
      </c>
      <c r="AF122" s="2" t="b">
        <v>0</v>
      </c>
      <c r="AG122" s="2" t="b">
        <v>0</v>
      </c>
      <c r="AH122" s="2" t="b">
        <v>0</v>
      </c>
      <c r="AI122" s="2" t="b">
        <v>0</v>
      </c>
      <c r="AJ122" s="2" t="b">
        <v>0</v>
      </c>
      <c r="AK122" s="2">
        <v>0</v>
      </c>
      <c r="AL122" s="2">
        <v>0</v>
      </c>
    </row>
    <row r="123" spans="1:38" ht="34" x14ac:dyDescent="0.2">
      <c r="A123" s="2">
        <v>28</v>
      </c>
      <c r="B123" s="6">
        <v>46209</v>
      </c>
      <c r="C123" s="17">
        <v>0</v>
      </c>
      <c r="D123" s="23">
        <v>0</v>
      </c>
      <c r="E123" s="2">
        <v>0</v>
      </c>
      <c r="F123" s="2">
        <v>0</v>
      </c>
      <c r="G123" s="2">
        <v>0</v>
      </c>
      <c r="H123" s="2">
        <v>0</v>
      </c>
      <c r="I123" s="2" t="str">
        <v/>
      </c>
      <c r="J123" s="2" t="str">
        <v/>
      </c>
      <c r="K123" s="2" t="str">
        <v/>
      </c>
      <c r="L123" s="2" t="str">
        <v/>
      </c>
      <c r="M123" s="2" t="str">
        <v/>
      </c>
      <c r="N123" s="2" t="str">
        <v/>
      </c>
      <c r="O123" s="2" t="str">
        <v/>
      </c>
      <c r="P123" s="2">
        <v>0</v>
      </c>
      <c r="Q123" s="2">
        <v>0</v>
      </c>
      <c r="R123" s="2">
        <v>0</v>
      </c>
      <c r="S123" s="2">
        <v>0</v>
      </c>
      <c r="T123" s="2">
        <v>0</v>
      </c>
      <c r="U123" s="2">
        <v>0</v>
      </c>
      <c r="V123" s="2">
        <v>0</v>
      </c>
      <c r="W123" s="2" t="b">
        <v>0</v>
      </c>
      <c r="X123" s="2" t="b">
        <v>0</v>
      </c>
      <c r="Y123" s="2" t="b">
        <v>0</v>
      </c>
      <c r="Z123" s="2" t="b">
        <v>0</v>
      </c>
      <c r="AA123" s="2" t="b">
        <v>0</v>
      </c>
      <c r="AB123" s="2" t="b">
        <v>0</v>
      </c>
      <c r="AC123" s="2">
        <v>0</v>
      </c>
      <c r="AD123" s="2">
        <v>0</v>
      </c>
      <c r="AE123" s="2">
        <v>0</v>
      </c>
      <c r="AF123" s="2" t="b">
        <v>0</v>
      </c>
      <c r="AG123" s="2" t="b">
        <v>0</v>
      </c>
      <c r="AH123" s="2" t="b">
        <v>0</v>
      </c>
      <c r="AI123" s="2" t="b">
        <v>0</v>
      </c>
      <c r="AJ123" s="2" t="b">
        <v>0</v>
      </c>
      <c r="AK123" s="2">
        <v>0</v>
      </c>
      <c r="AL123" s="2">
        <v>0</v>
      </c>
    </row>
    <row r="124" spans="1:38" ht="119" x14ac:dyDescent="0.2">
      <c r="A124" s="2">
        <v>0</v>
      </c>
      <c r="B124" s="6">
        <v>46212</v>
      </c>
      <c r="C124" s="17">
        <v>0</v>
      </c>
      <c r="D124" s="23">
        <v>0</v>
      </c>
      <c r="E124" s="2">
        <v>0</v>
      </c>
      <c r="F124" s="2">
        <v>0</v>
      </c>
      <c r="G124" s="2">
        <v>0</v>
      </c>
      <c r="H124" s="2">
        <v>0</v>
      </c>
      <c r="I124" s="2" t="str">
        <v/>
      </c>
      <c r="J124" s="2" t="str">
        <v/>
      </c>
      <c r="K124" s="2" t="str">
        <v/>
      </c>
      <c r="L124" s="2" t="str">
        <v/>
      </c>
      <c r="M124" s="2" t="str">
        <v/>
      </c>
      <c r="N124" s="2" t="str">
        <v/>
      </c>
      <c r="O124" s="2" t="str">
        <v/>
      </c>
      <c r="P124" s="2">
        <v>0</v>
      </c>
      <c r="Q124" s="2">
        <v>0</v>
      </c>
      <c r="R124" s="2">
        <v>0</v>
      </c>
      <c r="S124" s="2">
        <v>0</v>
      </c>
      <c r="T124" s="2">
        <v>0</v>
      </c>
      <c r="U124" s="2">
        <v>0</v>
      </c>
      <c r="V124" s="2">
        <v>0</v>
      </c>
      <c r="W124" s="2" t="b">
        <v>0</v>
      </c>
      <c r="X124" s="2" t="b">
        <v>0</v>
      </c>
      <c r="Y124" s="2" t="b">
        <v>0</v>
      </c>
      <c r="Z124" s="2" t="b">
        <v>0</v>
      </c>
      <c r="AA124" s="2" t="b">
        <v>0</v>
      </c>
      <c r="AB124" s="2" t="b">
        <v>0</v>
      </c>
      <c r="AC124" s="2">
        <v>0</v>
      </c>
      <c r="AD124" s="2">
        <v>0</v>
      </c>
      <c r="AE124" s="2">
        <v>0</v>
      </c>
      <c r="AF124" s="2" t="b">
        <v>0</v>
      </c>
      <c r="AG124" s="2" t="b">
        <v>0</v>
      </c>
      <c r="AH124" s="2" t="b">
        <v>0</v>
      </c>
      <c r="AI124" s="2" t="b">
        <v>0</v>
      </c>
      <c r="AJ124" s="2" t="b">
        <v>0</v>
      </c>
      <c r="AK124" s="2">
        <v>0</v>
      </c>
      <c r="AL124" s="2">
        <v>0</v>
      </c>
    </row>
    <row r="125" spans="1:38" ht="68" x14ac:dyDescent="0.2">
      <c r="A125" s="2">
        <v>28</v>
      </c>
      <c r="B125" s="6">
        <v>46213</v>
      </c>
      <c r="C125" s="17">
        <v>0</v>
      </c>
      <c r="D125" s="23">
        <v>0</v>
      </c>
      <c r="E125" s="2">
        <v>0</v>
      </c>
      <c r="F125" s="2">
        <v>0</v>
      </c>
      <c r="G125" s="2">
        <v>0</v>
      </c>
      <c r="H125" s="2">
        <v>0</v>
      </c>
      <c r="I125" s="2" t="str">
        <v/>
      </c>
      <c r="J125" s="2" t="str">
        <v/>
      </c>
      <c r="K125" s="2" t="str">
        <v/>
      </c>
      <c r="L125" s="2" t="str">
        <v/>
      </c>
      <c r="M125" s="2" t="str">
        <v/>
      </c>
      <c r="N125" s="2" t="str">
        <v/>
      </c>
      <c r="O125" s="2" t="str">
        <v/>
      </c>
      <c r="P125" s="2">
        <v>0</v>
      </c>
      <c r="Q125" s="2">
        <v>0</v>
      </c>
      <c r="R125" s="2">
        <v>0</v>
      </c>
      <c r="S125" s="2">
        <v>0</v>
      </c>
      <c r="T125" s="2">
        <v>0</v>
      </c>
      <c r="U125" s="2">
        <v>0</v>
      </c>
      <c r="V125" s="2">
        <v>0</v>
      </c>
      <c r="W125" s="2" t="b">
        <v>0</v>
      </c>
      <c r="X125" s="2" t="b">
        <v>0</v>
      </c>
      <c r="Y125" s="2" t="b">
        <v>0</v>
      </c>
      <c r="Z125" s="2" t="b">
        <v>0</v>
      </c>
      <c r="AA125" s="2" t="b">
        <v>0</v>
      </c>
      <c r="AB125" s="2" t="b">
        <v>0</v>
      </c>
      <c r="AC125" s="2">
        <v>0</v>
      </c>
      <c r="AD125" s="2">
        <v>0</v>
      </c>
      <c r="AE125" s="2">
        <v>0</v>
      </c>
      <c r="AF125" s="2" t="b">
        <v>0</v>
      </c>
      <c r="AG125" s="2" t="b">
        <v>0</v>
      </c>
      <c r="AH125" s="2" t="b">
        <v>0</v>
      </c>
      <c r="AI125" s="2" t="b">
        <v>0</v>
      </c>
      <c r="AJ125" s="2" t="b">
        <v>0</v>
      </c>
      <c r="AK125" s="2">
        <v>0</v>
      </c>
      <c r="AL125" s="2">
        <v>0</v>
      </c>
    </row>
    <row r="126" spans="1:38" ht="102" x14ac:dyDescent="0.2">
      <c r="A126" s="2">
        <v>29</v>
      </c>
      <c r="B126" s="6">
        <v>46216</v>
      </c>
      <c r="C126" s="17">
        <v>0</v>
      </c>
      <c r="D126" s="23">
        <v>0</v>
      </c>
      <c r="E126" s="2">
        <v>0</v>
      </c>
      <c r="F126" s="2">
        <v>0</v>
      </c>
      <c r="G126" s="2">
        <v>0</v>
      </c>
      <c r="H126" s="2">
        <v>0</v>
      </c>
      <c r="I126" s="2" t="str">
        <v/>
      </c>
      <c r="J126" s="2" t="str">
        <v/>
      </c>
      <c r="K126" s="2" t="str">
        <v/>
      </c>
      <c r="L126" s="2" t="str">
        <v/>
      </c>
      <c r="M126" s="2" t="str">
        <v/>
      </c>
      <c r="N126" s="2" t="str">
        <v/>
      </c>
      <c r="O126" s="2" t="str">
        <v/>
      </c>
      <c r="P126" s="2">
        <v>0</v>
      </c>
      <c r="Q126" s="2">
        <v>0</v>
      </c>
      <c r="R126" s="2">
        <v>0</v>
      </c>
      <c r="S126" s="2">
        <v>0</v>
      </c>
      <c r="T126" s="2">
        <v>0</v>
      </c>
      <c r="U126" s="2">
        <v>0</v>
      </c>
      <c r="V126" s="2">
        <v>0</v>
      </c>
      <c r="W126" s="2" t="b">
        <v>0</v>
      </c>
      <c r="X126" s="2" t="b">
        <v>0</v>
      </c>
      <c r="Y126" s="2" t="b">
        <v>0</v>
      </c>
      <c r="Z126" s="2" t="b">
        <v>0</v>
      </c>
      <c r="AA126" s="2" t="b">
        <v>0</v>
      </c>
      <c r="AB126" s="2" t="b">
        <v>0</v>
      </c>
      <c r="AC126" s="2">
        <v>0</v>
      </c>
      <c r="AD126" s="2">
        <v>0</v>
      </c>
      <c r="AE126" s="2">
        <v>0</v>
      </c>
      <c r="AF126" s="2" t="b">
        <v>0</v>
      </c>
      <c r="AG126" s="2" t="b">
        <v>0</v>
      </c>
      <c r="AH126" s="2" t="b">
        <v>0</v>
      </c>
      <c r="AI126" s="2" t="b">
        <v>0</v>
      </c>
      <c r="AJ126" s="2" t="b">
        <v>0</v>
      </c>
      <c r="AK126" s="2">
        <v>0</v>
      </c>
      <c r="AL126" s="2">
        <v>0</v>
      </c>
    </row>
    <row r="127" spans="1:38" ht="34" x14ac:dyDescent="0.2">
      <c r="A127" s="2">
        <v>0</v>
      </c>
      <c r="B127" s="6" t="str">
        <v>Anlässe</v>
      </c>
      <c r="C127" s="17">
        <v>0</v>
      </c>
      <c r="D127" s="23">
        <v>0</v>
      </c>
      <c r="E127" s="2">
        <v>0</v>
      </c>
      <c r="F127" s="2">
        <v>0</v>
      </c>
      <c r="G127" s="2">
        <v>0</v>
      </c>
      <c r="H127" s="2">
        <v>0</v>
      </c>
      <c r="I127" s="2" t="str">
        <v/>
      </c>
      <c r="J127" s="2" t="str">
        <v/>
      </c>
      <c r="K127" s="2" t="str">
        <v/>
      </c>
      <c r="L127" s="2" t="str">
        <v/>
      </c>
      <c r="M127" s="2" t="str">
        <v/>
      </c>
      <c r="N127" s="2" t="str">
        <v/>
      </c>
      <c r="O127" s="2" t="str">
        <v/>
      </c>
      <c r="P127" s="2">
        <v>0</v>
      </c>
      <c r="Q127" s="2">
        <v>0</v>
      </c>
      <c r="R127" s="2">
        <v>0</v>
      </c>
      <c r="S127" s="2">
        <v>0</v>
      </c>
      <c r="T127" s="2">
        <v>0</v>
      </c>
      <c r="U127" s="2">
        <v>0</v>
      </c>
      <c r="V127" s="2">
        <v>0</v>
      </c>
      <c r="W127" s="2" t="b">
        <v>0</v>
      </c>
      <c r="X127" s="2" t="b">
        <v>0</v>
      </c>
      <c r="Y127" s="2" t="b">
        <v>0</v>
      </c>
      <c r="Z127" s="2" t="b">
        <v>0</v>
      </c>
      <c r="AA127" s="2" t="b">
        <v>0</v>
      </c>
      <c r="AB127" s="2" t="b">
        <v>0</v>
      </c>
      <c r="AC127" s="2">
        <v>0</v>
      </c>
      <c r="AD127" s="2">
        <v>0</v>
      </c>
      <c r="AE127" s="2">
        <v>0</v>
      </c>
      <c r="AF127" s="2" t="b">
        <v>0</v>
      </c>
      <c r="AG127" s="2" t="b">
        <v>0</v>
      </c>
      <c r="AH127" s="2" t="b">
        <v>0</v>
      </c>
      <c r="AI127" s="2" t="b">
        <v>0</v>
      </c>
      <c r="AJ127" s="2" t="b">
        <v>0</v>
      </c>
      <c r="AK127" s="2">
        <v>0</v>
      </c>
      <c r="AL127" s="2">
        <v>0</v>
      </c>
    </row>
    <row r="128" spans="1:38" ht="17" x14ac:dyDescent="0.2">
      <c r="A128" s="2">
        <v>0</v>
      </c>
      <c r="B128" s="6" t="str">
        <v>Elternanlässe</v>
      </c>
      <c r="C128" s="17">
        <v>0</v>
      </c>
      <c r="D128" s="23">
        <v>0</v>
      </c>
      <c r="E128" s="2">
        <v>0</v>
      </c>
      <c r="F128" s="2">
        <v>0</v>
      </c>
      <c r="G128" s="2">
        <v>0</v>
      </c>
      <c r="H128" s="2">
        <v>0</v>
      </c>
      <c r="I128" s="2" t="str">
        <v/>
      </c>
      <c r="J128" s="2" t="str">
        <v/>
      </c>
      <c r="K128" s="2" t="str">
        <v/>
      </c>
      <c r="L128" s="2" t="str">
        <v/>
      </c>
      <c r="M128" s="2" t="str">
        <v/>
      </c>
      <c r="N128" s="2" t="str">
        <v/>
      </c>
      <c r="O128" s="2" t="str">
        <v/>
      </c>
      <c r="P128" s="2">
        <v>0</v>
      </c>
      <c r="Q128" s="2">
        <v>0</v>
      </c>
      <c r="R128" s="2">
        <v>0</v>
      </c>
      <c r="S128" s="2">
        <v>0</v>
      </c>
      <c r="T128" s="2">
        <v>0</v>
      </c>
      <c r="U128" s="2">
        <v>0</v>
      </c>
      <c r="V128" s="2">
        <v>0</v>
      </c>
      <c r="W128" s="2" t="b">
        <v>0</v>
      </c>
      <c r="X128" s="2" t="b">
        <v>0</v>
      </c>
      <c r="Y128" s="2" t="b">
        <v>0</v>
      </c>
      <c r="Z128" s="2" t="b">
        <v>0</v>
      </c>
      <c r="AA128" s="2" t="b">
        <v>0</v>
      </c>
      <c r="AB128" s="2" t="b">
        <v>0</v>
      </c>
      <c r="AC128" s="2">
        <v>0</v>
      </c>
      <c r="AD128" s="2">
        <v>0</v>
      </c>
      <c r="AE128" s="2">
        <v>0</v>
      </c>
      <c r="AF128" s="2" t="b">
        <v>0</v>
      </c>
      <c r="AG128" s="2" t="b">
        <v>0</v>
      </c>
      <c r="AH128" s="2" t="b">
        <v>0</v>
      </c>
      <c r="AI128" s="2" t="b">
        <v>0</v>
      </c>
      <c r="AJ128" s="2" t="b">
        <v>0</v>
      </c>
      <c r="AK128" s="2">
        <v>0</v>
      </c>
      <c r="AL128" s="2">
        <v>0</v>
      </c>
    </row>
    <row r="129" spans="1:38" ht="34" x14ac:dyDescent="0.2">
      <c r="A129" s="2">
        <v>0</v>
      </c>
      <c r="B129" s="6" t="str">
        <v>Jahrgangsteams</v>
      </c>
      <c r="C129" s="17">
        <v>0</v>
      </c>
      <c r="D129" s="23">
        <v>0</v>
      </c>
      <c r="E129" s="2">
        <v>0</v>
      </c>
      <c r="F129" s="2">
        <v>0</v>
      </c>
      <c r="G129" s="2">
        <v>0</v>
      </c>
      <c r="H129" s="2">
        <v>0</v>
      </c>
      <c r="I129" s="2" t="str">
        <v/>
      </c>
      <c r="J129" s="2" t="str">
        <v/>
      </c>
      <c r="K129" s="2" t="str">
        <v/>
      </c>
      <c r="L129" s="2" t="str">
        <v/>
      </c>
      <c r="M129" s="2" t="str">
        <v/>
      </c>
      <c r="N129" s="2" t="str">
        <v/>
      </c>
      <c r="O129" s="2" t="str">
        <v/>
      </c>
      <c r="P129" s="2">
        <v>0</v>
      </c>
      <c r="Q129" s="2">
        <v>0</v>
      </c>
      <c r="R129" s="2">
        <v>0</v>
      </c>
      <c r="S129" s="2">
        <v>0</v>
      </c>
      <c r="T129" s="2">
        <v>0</v>
      </c>
      <c r="U129" s="2">
        <v>0</v>
      </c>
      <c r="V129" s="2">
        <v>0</v>
      </c>
      <c r="W129" s="2" t="b">
        <v>0</v>
      </c>
      <c r="X129" s="2" t="b">
        <v>0</v>
      </c>
      <c r="Y129" s="2" t="b">
        <v>0</v>
      </c>
      <c r="Z129" s="2" t="b">
        <v>0</v>
      </c>
      <c r="AA129" s="2" t="b">
        <v>0</v>
      </c>
      <c r="AB129" s="2" t="b">
        <v>0</v>
      </c>
      <c r="AC129" s="2">
        <v>0</v>
      </c>
      <c r="AD129" s="2">
        <v>0</v>
      </c>
      <c r="AE129" s="2">
        <v>0</v>
      </c>
      <c r="AF129" s="2" t="b">
        <v>0</v>
      </c>
      <c r="AG129" s="2" t="b">
        <v>0</v>
      </c>
      <c r="AH129" s="2" t="b">
        <v>0</v>
      </c>
      <c r="AI129" s="2" t="b">
        <v>0</v>
      </c>
      <c r="AJ129" s="2" t="b">
        <v>0</v>
      </c>
      <c r="AK129" s="2">
        <v>0</v>
      </c>
      <c r="AL129" s="2">
        <v>0</v>
      </c>
    </row>
    <row r="130" spans="1:38" ht="51" x14ac:dyDescent="0.2">
      <c r="A130" s="2">
        <v>0</v>
      </c>
      <c r="B130" s="6" t="str">
        <v>JGT Sitzungen</v>
      </c>
      <c r="C130" s="17">
        <v>0</v>
      </c>
      <c r="D130" s="23">
        <v>0</v>
      </c>
      <c r="E130" s="2">
        <v>0</v>
      </c>
      <c r="F130" s="2">
        <v>0</v>
      </c>
      <c r="G130" s="2">
        <v>0</v>
      </c>
      <c r="H130" s="2">
        <v>0</v>
      </c>
      <c r="I130" s="2" t="str">
        <v/>
      </c>
      <c r="J130" s="2" t="str">
        <v/>
      </c>
      <c r="K130" s="2" t="str">
        <v/>
      </c>
      <c r="L130" s="2" t="str">
        <v/>
      </c>
      <c r="M130" s="2" t="str">
        <v/>
      </c>
      <c r="N130" s="2" t="str">
        <v/>
      </c>
      <c r="O130" s="2" t="str">
        <v/>
      </c>
      <c r="P130" s="2">
        <v>0</v>
      </c>
      <c r="Q130" s="2">
        <v>0</v>
      </c>
      <c r="R130" s="2">
        <v>0</v>
      </c>
      <c r="S130" s="2">
        <v>0</v>
      </c>
      <c r="T130" s="2">
        <v>0</v>
      </c>
      <c r="U130" s="2">
        <v>0</v>
      </c>
      <c r="V130" s="2">
        <v>0</v>
      </c>
      <c r="W130" s="2" t="b">
        <v>0</v>
      </c>
      <c r="X130" s="2" t="b">
        <v>0</v>
      </c>
      <c r="Y130" s="2" t="b">
        <v>0</v>
      </c>
      <c r="Z130" s="2" t="b">
        <v>0</v>
      </c>
      <c r="AA130" s="2" t="b">
        <v>0</v>
      </c>
      <c r="AB130" s="2" t="b">
        <v>0</v>
      </c>
      <c r="AC130" s="2">
        <v>0</v>
      </c>
      <c r="AD130" s="2">
        <v>0</v>
      </c>
      <c r="AE130" s="2">
        <v>0</v>
      </c>
      <c r="AF130" s="2" t="b">
        <v>0</v>
      </c>
      <c r="AG130" s="2" t="b">
        <v>0</v>
      </c>
      <c r="AH130" s="2" t="b">
        <v>0</v>
      </c>
      <c r="AI130" s="2" t="b">
        <v>0</v>
      </c>
      <c r="AJ130" s="2" t="b">
        <v>0</v>
      </c>
      <c r="AK130" s="2">
        <v>0</v>
      </c>
      <c r="AL130" s="2">
        <v>0</v>
      </c>
    </row>
    <row r="131" spans="1:38" ht="85" x14ac:dyDescent="0.2">
      <c r="A131" s="2">
        <v>0</v>
      </c>
      <c r="B131" s="6" t="str">
        <v>Konferenzen</v>
      </c>
      <c r="C131" s="17">
        <v>0</v>
      </c>
      <c r="D131" s="23">
        <v>0</v>
      </c>
      <c r="E131" s="2">
        <v>0</v>
      </c>
      <c r="F131" s="2">
        <v>0</v>
      </c>
      <c r="G131" s="2">
        <v>0</v>
      </c>
      <c r="H131" s="2">
        <v>0</v>
      </c>
      <c r="I131" s="2" t="str">
        <v/>
      </c>
      <c r="J131" s="2" t="str">
        <v/>
      </c>
      <c r="K131" s="2" t="str">
        <v/>
      </c>
      <c r="L131" s="2" t="str">
        <v/>
      </c>
      <c r="M131" s="2" t="str">
        <v/>
      </c>
      <c r="N131" s="2" t="str">
        <v/>
      </c>
      <c r="O131" s="2" t="str">
        <v/>
      </c>
      <c r="P131" s="2">
        <v>0</v>
      </c>
      <c r="Q131" s="2">
        <v>0</v>
      </c>
      <c r="R131" s="2">
        <v>0</v>
      </c>
      <c r="S131" s="2">
        <v>0</v>
      </c>
      <c r="T131" s="2">
        <v>0</v>
      </c>
      <c r="U131" s="2">
        <v>0</v>
      </c>
      <c r="V131" s="2">
        <v>0</v>
      </c>
      <c r="W131" s="2" t="b">
        <v>0</v>
      </c>
      <c r="X131" s="2" t="b">
        <v>0</v>
      </c>
      <c r="Y131" s="2" t="b">
        <v>0</v>
      </c>
      <c r="Z131" s="2" t="b">
        <v>0</v>
      </c>
      <c r="AA131" s="2" t="b">
        <v>0</v>
      </c>
      <c r="AB131" s="2" t="b">
        <v>0</v>
      </c>
      <c r="AC131" s="2">
        <v>0</v>
      </c>
      <c r="AD131" s="2">
        <v>0</v>
      </c>
      <c r="AE131" s="2">
        <v>0</v>
      </c>
      <c r="AF131" s="2" t="b">
        <v>0</v>
      </c>
      <c r="AG131" s="2" t="b">
        <v>0</v>
      </c>
      <c r="AH131" s="2" t="b">
        <v>0</v>
      </c>
      <c r="AI131" s="2" t="b">
        <v>0</v>
      </c>
      <c r="AJ131" s="2" t="b">
        <v>0</v>
      </c>
      <c r="AK131" s="2">
        <v>0</v>
      </c>
      <c r="AL131" s="2">
        <v>0</v>
      </c>
    </row>
    <row r="132" spans="1:38" ht="17" x14ac:dyDescent="0.2">
      <c r="A132" s="2">
        <v>0</v>
      </c>
      <c r="B132" s="6" t="str">
        <v>Leere Wochen in einzelnen Jahrgängen hier manuell korrigieren. Ab hier wird rechts auch Wochentag und Datum nicht mehr eingetragen. nur der Inhalt</v>
      </c>
      <c r="C132" s="17">
        <v>0</v>
      </c>
      <c r="D132" s="23">
        <v>0</v>
      </c>
      <c r="E132" s="2">
        <v>0</v>
      </c>
      <c r="F132" s="2">
        <v>0</v>
      </c>
      <c r="G132" s="2">
        <v>0</v>
      </c>
      <c r="H132" s="2">
        <v>0</v>
      </c>
      <c r="I132" s="2" t="str">
        <v/>
      </c>
      <c r="J132" s="2" t="str">
        <v/>
      </c>
      <c r="K132" s="2" t="str">
        <v/>
      </c>
      <c r="L132" s="2" t="str">
        <v/>
      </c>
      <c r="M132" s="2" t="str">
        <v/>
      </c>
      <c r="N132" s="2" t="str">
        <v/>
      </c>
      <c r="O132" s="2" t="str">
        <v/>
      </c>
      <c r="P132" s="2">
        <v>0</v>
      </c>
      <c r="Q132" s="2">
        <v>0</v>
      </c>
      <c r="R132" s="2">
        <v>0</v>
      </c>
      <c r="S132" s="2">
        <v>0</v>
      </c>
      <c r="T132" s="2">
        <v>0</v>
      </c>
      <c r="U132" s="2">
        <v>0</v>
      </c>
      <c r="V132" s="2">
        <v>0</v>
      </c>
      <c r="W132" s="2" t="b">
        <v>0</v>
      </c>
      <c r="X132" s="2" t="b">
        <v>0</v>
      </c>
      <c r="Y132" s="2" t="b">
        <v>0</v>
      </c>
      <c r="Z132" s="2" t="b">
        <v>0</v>
      </c>
      <c r="AA132" s="2" t="b">
        <v>0</v>
      </c>
      <c r="AB132" s="2" t="b">
        <v>0</v>
      </c>
      <c r="AC132" s="2">
        <v>0</v>
      </c>
      <c r="AD132" s="2">
        <v>0</v>
      </c>
      <c r="AE132" s="2">
        <v>0</v>
      </c>
      <c r="AF132" s="2" t="b">
        <v>0</v>
      </c>
      <c r="AG132" s="2" t="b">
        <v>0</v>
      </c>
      <c r="AH132" s="2" t="b">
        <v>0</v>
      </c>
      <c r="AI132" s="2" t="b">
        <v>0</v>
      </c>
      <c r="AJ132" s="2" t="b">
        <v>0</v>
      </c>
      <c r="AK132" s="2">
        <v>0</v>
      </c>
      <c r="AL132" s="2">
        <v>0</v>
      </c>
    </row>
    <row r="133" spans="1:38" ht="17" x14ac:dyDescent="0.2">
      <c r="A133" s="2">
        <v>0</v>
      </c>
      <c r="B133" s="6" t="str">
        <v>Projektunterricht</v>
      </c>
      <c r="C133" s="17">
        <v>0</v>
      </c>
      <c r="D133" s="23">
        <v>0</v>
      </c>
      <c r="E133" s="2">
        <v>0</v>
      </c>
      <c r="F133" s="2">
        <v>0</v>
      </c>
      <c r="G133" s="2">
        <v>0</v>
      </c>
      <c r="H133" s="2">
        <v>0</v>
      </c>
      <c r="I133" s="2" t="str">
        <v/>
      </c>
      <c r="J133" s="2" t="str">
        <v/>
      </c>
      <c r="K133" s="2" t="str">
        <v/>
      </c>
      <c r="L133" s="2" t="str">
        <v/>
      </c>
      <c r="M133" s="2" t="str">
        <v/>
      </c>
      <c r="N133" s="2" t="str">
        <v/>
      </c>
      <c r="O133" s="2" t="str">
        <v/>
      </c>
      <c r="P133" s="2">
        <v>0</v>
      </c>
      <c r="Q133" s="2">
        <v>0</v>
      </c>
      <c r="R133" s="2">
        <v>0</v>
      </c>
      <c r="S133" s="2">
        <v>0</v>
      </c>
      <c r="T133" s="2">
        <v>0</v>
      </c>
      <c r="U133" s="2">
        <v>0</v>
      </c>
      <c r="V133" s="2">
        <v>0</v>
      </c>
      <c r="W133" s="2" t="b">
        <v>0</v>
      </c>
      <c r="X133" s="2" t="b">
        <v>0</v>
      </c>
      <c r="Y133" s="2" t="b">
        <v>0</v>
      </c>
      <c r="Z133" s="2" t="b">
        <v>0</v>
      </c>
      <c r="AA133" s="2" t="b">
        <v>0</v>
      </c>
      <c r="AB133" s="2" t="b">
        <v>0</v>
      </c>
      <c r="AC133" s="2">
        <v>0</v>
      </c>
      <c r="AD133" s="2">
        <v>0</v>
      </c>
      <c r="AE133" s="2">
        <v>0</v>
      </c>
      <c r="AF133" s="2" t="b">
        <v>0</v>
      </c>
      <c r="AG133" s="2" t="b">
        <v>0</v>
      </c>
      <c r="AH133" s="2" t="b">
        <v>0</v>
      </c>
      <c r="AI133" s="2" t="b">
        <v>0</v>
      </c>
      <c r="AJ133" s="2" t="b">
        <v>0</v>
      </c>
      <c r="AK133" s="2">
        <v>0</v>
      </c>
      <c r="AL133" s="2">
        <v>0</v>
      </c>
    </row>
    <row r="134" spans="1:38" ht="34" x14ac:dyDescent="0.2">
      <c r="A134" s="2">
        <v>0</v>
      </c>
      <c r="B134" s="6" t="str">
        <v>Schülerparlament</v>
      </c>
      <c r="C134" s="17">
        <v>0</v>
      </c>
      <c r="D134" s="23">
        <v>0</v>
      </c>
      <c r="E134" s="2">
        <v>0</v>
      </c>
      <c r="F134" s="2">
        <v>0</v>
      </c>
      <c r="G134" s="2">
        <v>0</v>
      </c>
      <c r="H134" s="2">
        <v>0</v>
      </c>
      <c r="I134" s="2" t="str">
        <v/>
      </c>
      <c r="J134" s="2" t="str">
        <v/>
      </c>
      <c r="K134" s="2" t="str">
        <v/>
      </c>
      <c r="L134" s="2" t="str">
        <v/>
      </c>
      <c r="M134" s="2" t="str">
        <v/>
      </c>
      <c r="N134" s="2" t="str">
        <v/>
      </c>
      <c r="O134" s="2" t="str">
        <v/>
      </c>
      <c r="P134" s="2">
        <v>0</v>
      </c>
      <c r="Q134" s="2">
        <v>0</v>
      </c>
      <c r="R134" s="2">
        <v>0</v>
      </c>
      <c r="S134" s="2">
        <v>0</v>
      </c>
      <c r="T134" s="2">
        <v>0</v>
      </c>
      <c r="U134" s="2">
        <v>0</v>
      </c>
      <c r="V134" s="2">
        <v>0</v>
      </c>
      <c r="W134" s="2" t="b">
        <v>0</v>
      </c>
      <c r="X134" s="2" t="b">
        <v>0</v>
      </c>
      <c r="Y134" s="2" t="b">
        <v>0</v>
      </c>
      <c r="Z134" s="2" t="b">
        <v>0</v>
      </c>
      <c r="AA134" s="2" t="b">
        <v>0</v>
      </c>
      <c r="AB134" s="2" t="b">
        <v>0</v>
      </c>
      <c r="AC134" s="2">
        <v>0</v>
      </c>
      <c r="AD134" s="2">
        <v>0</v>
      </c>
      <c r="AE134" s="2">
        <v>0</v>
      </c>
      <c r="AF134" s="2" t="b">
        <v>0</v>
      </c>
      <c r="AG134" s="2" t="b">
        <v>0</v>
      </c>
      <c r="AH134" s="2" t="b">
        <v>0</v>
      </c>
      <c r="AI134" s="2" t="b">
        <v>0</v>
      </c>
      <c r="AJ134" s="2" t="b">
        <v>0</v>
      </c>
      <c r="AK134" s="2">
        <v>0</v>
      </c>
      <c r="AL134" s="2">
        <v>0</v>
      </c>
    </row>
    <row r="135" spans="1:38" ht="68" x14ac:dyDescent="0.2">
      <c r="A135" s="2">
        <v>0</v>
      </c>
      <c r="B135" s="6" t="str">
        <v>Schulferien Feiertage</v>
      </c>
      <c r="C135" s="17">
        <v>0</v>
      </c>
      <c r="D135" s="23">
        <v>0</v>
      </c>
      <c r="E135" s="2">
        <v>0</v>
      </c>
      <c r="F135" s="2">
        <v>0</v>
      </c>
      <c r="G135" s="2">
        <v>0</v>
      </c>
      <c r="H135" s="2">
        <v>0</v>
      </c>
      <c r="I135" s="2" t="str">
        <v/>
      </c>
      <c r="J135" s="2" t="str">
        <v/>
      </c>
      <c r="K135" s="2" t="str">
        <v/>
      </c>
      <c r="L135" s="2" t="str">
        <v/>
      </c>
      <c r="M135" s="2" t="str">
        <v/>
      </c>
      <c r="N135" s="2" t="str">
        <v/>
      </c>
      <c r="O135" s="2" t="str">
        <v/>
      </c>
      <c r="P135" s="2">
        <v>0</v>
      </c>
      <c r="Q135" s="2">
        <v>0</v>
      </c>
      <c r="R135" s="2">
        <v>0</v>
      </c>
      <c r="S135" s="2">
        <v>0</v>
      </c>
      <c r="T135" s="2">
        <v>0</v>
      </c>
      <c r="U135" s="2">
        <v>0</v>
      </c>
      <c r="V135" s="2">
        <v>0</v>
      </c>
      <c r="W135" s="2" t="b">
        <v>0</v>
      </c>
      <c r="X135" s="2" t="b">
        <v>0</v>
      </c>
      <c r="Y135" s="2" t="b">
        <v>0</v>
      </c>
      <c r="Z135" s="2" t="b">
        <v>0</v>
      </c>
      <c r="AA135" s="2" t="b">
        <v>0</v>
      </c>
      <c r="AB135" s="2" t="b">
        <v>0</v>
      </c>
      <c r="AC135" s="2">
        <v>0</v>
      </c>
      <c r="AD135" s="2">
        <v>0</v>
      </c>
      <c r="AE135" s="2">
        <v>0</v>
      </c>
      <c r="AF135" s="2" t="b">
        <v>0</v>
      </c>
      <c r="AG135" s="2" t="b">
        <v>0</v>
      </c>
      <c r="AH135" s="2" t="b">
        <v>0</v>
      </c>
      <c r="AI135" s="2" t="b">
        <v>0</v>
      </c>
      <c r="AJ135" s="2" t="b">
        <v>0</v>
      </c>
      <c r="AK135" s="2">
        <v>0</v>
      </c>
      <c r="AL135" s="2">
        <v>0</v>
      </c>
    </row>
    <row r="136" spans="1:38" ht="17" x14ac:dyDescent="0.2">
      <c r="A136" s="2">
        <v>0</v>
      </c>
      <c r="B136" s="6" t="str">
        <v>Schulische Teamanlässe (WB, Tagung, Ausflug)</v>
      </c>
      <c r="C136" s="17">
        <v>0</v>
      </c>
      <c r="D136" s="23">
        <v>0</v>
      </c>
      <c r="E136" s="2">
        <v>0</v>
      </c>
      <c r="F136" s="2">
        <v>0</v>
      </c>
      <c r="G136" s="2">
        <v>0</v>
      </c>
      <c r="H136" s="2">
        <v>0</v>
      </c>
      <c r="I136" s="2" t="str">
        <v/>
      </c>
      <c r="J136" s="2" t="str">
        <v/>
      </c>
      <c r="K136" s="2" t="str">
        <v/>
      </c>
      <c r="L136" s="2" t="str">
        <v/>
      </c>
      <c r="M136" s="2" t="str">
        <v/>
      </c>
      <c r="N136" s="2" t="str">
        <v/>
      </c>
      <c r="O136" s="2" t="str">
        <v/>
      </c>
      <c r="P136" s="2">
        <v>0</v>
      </c>
      <c r="Q136" s="2">
        <v>0</v>
      </c>
      <c r="R136" s="2">
        <v>0</v>
      </c>
      <c r="S136" s="2">
        <v>0</v>
      </c>
      <c r="T136" s="2">
        <v>0</v>
      </c>
      <c r="U136" s="2">
        <v>0</v>
      </c>
      <c r="V136" s="2">
        <v>0</v>
      </c>
      <c r="W136" s="2" t="b">
        <v>0</v>
      </c>
      <c r="X136" s="2" t="b">
        <v>0</v>
      </c>
      <c r="Y136" s="2" t="b">
        <v>0</v>
      </c>
      <c r="Z136" s="2" t="b">
        <v>0</v>
      </c>
      <c r="AA136" s="2" t="b">
        <v>0</v>
      </c>
      <c r="AB136" s="2" t="b">
        <v>0</v>
      </c>
      <c r="AC136" s="2">
        <v>0</v>
      </c>
      <c r="AD136" s="2">
        <v>0</v>
      </c>
      <c r="AE136" s="2">
        <v>0</v>
      </c>
      <c r="AF136" s="2" t="b">
        <v>0</v>
      </c>
      <c r="AG136" s="2" t="b">
        <v>0</v>
      </c>
      <c r="AH136" s="2" t="b">
        <v>0</v>
      </c>
      <c r="AI136" s="2" t="b">
        <v>0</v>
      </c>
      <c r="AJ136" s="2" t="b">
        <v>0</v>
      </c>
      <c r="AK136" s="2">
        <v>0</v>
      </c>
      <c r="AL136" s="2">
        <v>0</v>
      </c>
    </row>
    <row r="137" spans="1:38" ht="17" x14ac:dyDescent="0.2">
      <c r="A137" s="2">
        <v>0</v>
      </c>
      <c r="B137" s="6" t="str">
        <v>Termine Schulverwaltung</v>
      </c>
      <c r="C137" s="17">
        <v>0</v>
      </c>
      <c r="D137" s="23">
        <v>0</v>
      </c>
      <c r="E137" s="2">
        <v>0</v>
      </c>
      <c r="F137" s="2">
        <v>0</v>
      </c>
      <c r="G137" s="2">
        <v>0</v>
      </c>
      <c r="H137" s="2">
        <v>0</v>
      </c>
      <c r="I137" s="2" t="str">
        <v/>
      </c>
      <c r="J137" s="2" t="str">
        <v/>
      </c>
      <c r="K137" s="2" t="str">
        <v/>
      </c>
      <c r="L137" s="2" t="str">
        <v/>
      </c>
      <c r="M137" s="2" t="str">
        <v/>
      </c>
      <c r="N137" s="2" t="str">
        <v/>
      </c>
      <c r="O137" s="2" t="str">
        <v/>
      </c>
      <c r="P137" s="2">
        <v>0</v>
      </c>
      <c r="Q137" s="2">
        <v>0</v>
      </c>
      <c r="R137" s="2">
        <v>0</v>
      </c>
      <c r="S137" s="2">
        <v>0</v>
      </c>
      <c r="T137" s="2">
        <v>0</v>
      </c>
      <c r="U137" s="2">
        <v>0</v>
      </c>
      <c r="V137" s="2">
        <v>0</v>
      </c>
      <c r="W137" s="2" t="b">
        <v>0</v>
      </c>
      <c r="X137" s="2" t="b">
        <v>0</v>
      </c>
      <c r="Y137" s="2" t="b">
        <v>0</v>
      </c>
      <c r="Z137" s="2" t="b">
        <v>0</v>
      </c>
      <c r="AA137" s="2" t="b">
        <v>0</v>
      </c>
      <c r="AB137" s="2" t="b">
        <v>0</v>
      </c>
      <c r="AC137" s="2">
        <v>0</v>
      </c>
      <c r="AD137" s="2">
        <v>0</v>
      </c>
      <c r="AE137" s="2">
        <v>0</v>
      </c>
      <c r="AF137" s="2" t="b">
        <v>0</v>
      </c>
      <c r="AG137" s="2" t="b">
        <v>0</v>
      </c>
      <c r="AH137" s="2" t="b">
        <v>0</v>
      </c>
      <c r="AI137" s="2" t="b">
        <v>0</v>
      </c>
      <c r="AJ137" s="2" t="b">
        <v>0</v>
      </c>
      <c r="AK137" s="2">
        <v>0</v>
      </c>
      <c r="AL137" s="2">
        <v>0</v>
      </c>
    </row>
    <row r="138" spans="1:38" ht="17" x14ac:dyDescent="0.2">
      <c r="A138" s="2">
        <v>0</v>
      </c>
      <c r="B138" s="6" t="str">
        <v>Umstufungstermine</v>
      </c>
      <c r="C138" s="17">
        <v>0</v>
      </c>
      <c r="D138" s="23">
        <v>0</v>
      </c>
      <c r="E138" s="2">
        <v>0</v>
      </c>
      <c r="F138" s="2">
        <v>0</v>
      </c>
      <c r="G138" s="2">
        <v>0</v>
      </c>
      <c r="H138" s="2">
        <v>0</v>
      </c>
      <c r="I138" s="2" t="str">
        <v/>
      </c>
      <c r="J138" s="2" t="str">
        <v/>
      </c>
      <c r="K138" s="2" t="str">
        <v/>
      </c>
      <c r="L138" s="2" t="str">
        <v/>
      </c>
      <c r="M138" s="2" t="str">
        <v/>
      </c>
      <c r="N138" s="2" t="str">
        <v/>
      </c>
      <c r="O138" s="2" t="str">
        <v/>
      </c>
      <c r="P138" s="2">
        <v>0</v>
      </c>
      <c r="Q138" s="2">
        <v>0</v>
      </c>
      <c r="R138" s="2">
        <v>0</v>
      </c>
      <c r="S138" s="2">
        <v>0</v>
      </c>
      <c r="T138" s="2">
        <v>0</v>
      </c>
      <c r="U138" s="2">
        <v>0</v>
      </c>
      <c r="V138" s="2">
        <v>0</v>
      </c>
      <c r="W138" s="2" t="b">
        <v>0</v>
      </c>
      <c r="X138" s="2" t="b">
        <v>0</v>
      </c>
      <c r="Y138" s="2" t="b">
        <v>0</v>
      </c>
      <c r="Z138" s="2" t="b">
        <v>0</v>
      </c>
      <c r="AA138" s="2" t="b">
        <v>0</v>
      </c>
      <c r="AB138" s="2" t="b">
        <v>0</v>
      </c>
      <c r="AC138" s="2">
        <v>0</v>
      </c>
      <c r="AD138" s="2">
        <v>0</v>
      </c>
      <c r="AE138" s="2">
        <v>0</v>
      </c>
      <c r="AF138" s="2" t="b">
        <v>0</v>
      </c>
      <c r="AG138" s="2" t="b">
        <v>0</v>
      </c>
      <c r="AH138" s="2" t="b">
        <v>0</v>
      </c>
      <c r="AI138" s="2" t="b">
        <v>0</v>
      </c>
      <c r="AJ138" s="2" t="b">
        <v>0</v>
      </c>
      <c r="AK138" s="2">
        <v>0</v>
      </c>
      <c r="AL138" s="2">
        <v>0</v>
      </c>
    </row>
    <row r="139" spans="1:38" ht="17" x14ac:dyDescent="0.2">
      <c r="A139" s="2" t="str">
        <v>Kalenderwoche</v>
      </c>
      <c r="B139" s="6" t="str">
        <v>Von</v>
      </c>
      <c r="C139" s="17" t="str">
        <v>Bis</v>
      </c>
      <c r="D139" s="23" t="str">
        <v>Zeit</v>
      </c>
      <c r="E139" s="2">
        <v>0</v>
      </c>
      <c r="F139" s="2" t="str">
        <v>Label</v>
      </c>
      <c r="G139" s="2" t="str">
        <v>Inhalt</v>
      </c>
      <c r="H139" s="2" t="str">
        <v>Ort</v>
      </c>
      <c r="I139" s="2" t="str">
        <v/>
      </c>
      <c r="J139" s="2" t="str">
        <v/>
      </c>
      <c r="K139" s="2" t="str">
        <v/>
      </c>
      <c r="L139" s="2" t="str">
        <v/>
      </c>
      <c r="M139" s="2" t="str">
        <v/>
      </c>
      <c r="N139" s="2" t="str">
        <v/>
      </c>
      <c r="O139" s="2" t="str">
        <v/>
      </c>
      <c r="P139" s="2">
        <v>0</v>
      </c>
      <c r="Q139" s="2">
        <v>0</v>
      </c>
      <c r="R139" s="2">
        <v>0</v>
      </c>
      <c r="S139" s="2">
        <v>0</v>
      </c>
      <c r="T139" s="2">
        <v>0</v>
      </c>
      <c r="U139" s="2">
        <v>0</v>
      </c>
      <c r="V139" s="2">
        <v>0</v>
      </c>
      <c r="W139" s="2" t="b">
        <v>0</v>
      </c>
      <c r="X139" s="2" t="b">
        <v>0</v>
      </c>
      <c r="Y139" s="2" t="b">
        <v>0</v>
      </c>
      <c r="Z139" s="2" t="b">
        <v>0</v>
      </c>
      <c r="AA139" s="2" t="b">
        <v>0</v>
      </c>
      <c r="AB139" s="2" t="b">
        <v>0</v>
      </c>
      <c r="AC139" s="2">
        <v>0</v>
      </c>
      <c r="AD139" s="2">
        <v>0</v>
      </c>
      <c r="AE139" s="2">
        <v>0</v>
      </c>
      <c r="AF139" s="2" t="b">
        <v>0</v>
      </c>
      <c r="AG139" s="2" t="b">
        <v>0</v>
      </c>
      <c r="AH139" s="2" t="b">
        <v>0</v>
      </c>
      <c r="AI139" s="2" t="b">
        <v>0</v>
      </c>
      <c r="AJ139" s="2" t="b">
        <v>0</v>
      </c>
      <c r="AK139" s="2">
        <v>0</v>
      </c>
      <c r="AL139" s="2">
        <v>0</v>
      </c>
    </row>
    <row r="140" spans="1:38" ht="17" x14ac:dyDescent="0.2">
      <c r="A140" s="2">
        <v>0</v>
      </c>
      <c r="B140" s="6" t="str">
        <v>Weitere regelmässige Termine</v>
      </c>
      <c r="C140" s="17">
        <v>0</v>
      </c>
      <c r="D140" s="23">
        <v>0</v>
      </c>
      <c r="E140" s="2">
        <v>0</v>
      </c>
      <c r="F140" s="2">
        <v>0</v>
      </c>
      <c r="G140" s="2">
        <v>0</v>
      </c>
      <c r="H140" s="2">
        <v>0</v>
      </c>
      <c r="I140" s="2" t="str">
        <v/>
      </c>
      <c r="J140" s="2" t="str">
        <v/>
      </c>
      <c r="K140" s="2" t="str">
        <v/>
      </c>
      <c r="L140" s="2" t="str">
        <v/>
      </c>
      <c r="M140" s="2" t="str">
        <v/>
      </c>
      <c r="N140" s="2" t="str">
        <v/>
      </c>
      <c r="O140" s="2" t="str">
        <v/>
      </c>
      <c r="P140" s="2">
        <v>0</v>
      </c>
      <c r="Q140" s="2">
        <v>0</v>
      </c>
      <c r="R140" s="2">
        <v>0</v>
      </c>
      <c r="S140" s="2">
        <v>0</v>
      </c>
      <c r="T140" s="2">
        <v>0</v>
      </c>
      <c r="U140" s="2">
        <v>0</v>
      </c>
      <c r="V140" s="2">
        <v>0</v>
      </c>
      <c r="W140" s="2" t="b">
        <v>0</v>
      </c>
      <c r="X140" s="2" t="b">
        <v>0</v>
      </c>
      <c r="Y140" s="2" t="b">
        <v>0</v>
      </c>
      <c r="Z140" s="2" t="b">
        <v>0</v>
      </c>
      <c r="AA140" s="2" t="b">
        <v>0</v>
      </c>
      <c r="AB140" s="2" t="b">
        <v>0</v>
      </c>
      <c r="AC140" s="2">
        <v>0</v>
      </c>
      <c r="AD140" s="2">
        <v>0</v>
      </c>
      <c r="AE140" s="2">
        <v>0</v>
      </c>
      <c r="AF140" s="2" t="b">
        <v>0</v>
      </c>
      <c r="AG140" s="2" t="b">
        <v>0</v>
      </c>
      <c r="AH140" s="2" t="b">
        <v>0</v>
      </c>
      <c r="AI140" s="2" t="b">
        <v>0</v>
      </c>
      <c r="AJ140" s="2" t="b">
        <v>0</v>
      </c>
      <c r="AK140" s="2">
        <v>0</v>
      </c>
      <c r="AL140" s="2">
        <v>0</v>
      </c>
    </row>
    <row r="141" spans="1:38" ht="17" x14ac:dyDescent="0.2">
      <c r="A141" s="2">
        <v>0</v>
      </c>
      <c r="B141" s="6" t="str">
        <v>Weitere Sitzungen</v>
      </c>
      <c r="C141" s="17">
        <v>0</v>
      </c>
      <c r="D141" s="23">
        <v>0</v>
      </c>
      <c r="E141" s="2">
        <v>0</v>
      </c>
      <c r="F141" s="2">
        <v>0</v>
      </c>
      <c r="G141" s="2">
        <v>0</v>
      </c>
      <c r="H141" s="2">
        <v>0</v>
      </c>
      <c r="I141" s="2" t="str">
        <v/>
      </c>
      <c r="J141" s="2" t="str">
        <v/>
      </c>
      <c r="K141" s="2" t="str">
        <v/>
      </c>
      <c r="L141" s="2" t="str">
        <v/>
      </c>
      <c r="M141" s="2" t="str">
        <v/>
      </c>
      <c r="N141" s="2" t="str">
        <v/>
      </c>
      <c r="O141" s="2" t="str">
        <v/>
      </c>
      <c r="P141" s="2">
        <v>0</v>
      </c>
      <c r="Q141" s="2">
        <v>0</v>
      </c>
      <c r="R141" s="2">
        <v>0</v>
      </c>
      <c r="S141" s="2">
        <v>0</v>
      </c>
      <c r="T141" s="2">
        <v>0</v>
      </c>
      <c r="U141" s="2">
        <v>0</v>
      </c>
      <c r="V141" s="2">
        <v>0</v>
      </c>
      <c r="W141" s="2" t="b">
        <v>0</v>
      </c>
      <c r="X141" s="2" t="b">
        <v>0</v>
      </c>
      <c r="Y141" s="2" t="b">
        <v>0</v>
      </c>
      <c r="Z141" s="2" t="b">
        <v>0</v>
      </c>
      <c r="AA141" s="2" t="b">
        <v>0</v>
      </c>
      <c r="AB141" s="2" t="b">
        <v>0</v>
      </c>
      <c r="AC141" s="2">
        <v>0</v>
      </c>
      <c r="AD141" s="2">
        <v>0</v>
      </c>
      <c r="AE141" s="2">
        <v>0</v>
      </c>
      <c r="AF141" s="2" t="b">
        <v>0</v>
      </c>
      <c r="AG141" s="2" t="b">
        <v>0</v>
      </c>
      <c r="AH141" s="2" t="b">
        <v>0</v>
      </c>
      <c r="AI141" s="2" t="b">
        <v>0</v>
      </c>
      <c r="AJ141" s="2" t="b">
        <v>0</v>
      </c>
      <c r="AK141" s="2">
        <v>0</v>
      </c>
      <c r="AL141" s="2">
        <v>0</v>
      </c>
    </row>
    <row r="142" spans="1:38" ht="17" x14ac:dyDescent="0.2">
      <c r="A142" s="2">
        <v>52</v>
      </c>
      <c r="B142" s="6">
        <v>0</v>
      </c>
      <c r="C142" s="17">
        <v>0</v>
      </c>
      <c r="D142" s="23">
        <v>0</v>
      </c>
      <c r="E142" s="2">
        <v>0</v>
      </c>
      <c r="F142" s="2">
        <v>0</v>
      </c>
      <c r="G142" s="2">
        <v>0</v>
      </c>
      <c r="H142" s="2">
        <v>0</v>
      </c>
      <c r="I142" s="2" t="str">
        <v/>
      </c>
      <c r="J142" s="2" t="str">
        <v/>
      </c>
      <c r="K142" s="2" t="str">
        <v/>
      </c>
      <c r="L142" s="2" t="str">
        <v/>
      </c>
      <c r="M142" s="2" t="str">
        <v/>
      </c>
      <c r="N142" s="2" t="str">
        <v/>
      </c>
      <c r="O142" s="2" t="str">
        <v/>
      </c>
      <c r="P142" s="2">
        <v>0</v>
      </c>
      <c r="Q142" s="2">
        <v>0</v>
      </c>
      <c r="R142" s="2">
        <v>0</v>
      </c>
      <c r="S142" s="2">
        <v>0</v>
      </c>
      <c r="T142" s="2">
        <v>0</v>
      </c>
      <c r="U142" s="2">
        <v>0</v>
      </c>
      <c r="V142" s="2">
        <v>0</v>
      </c>
      <c r="W142" s="2" t="b">
        <v>0</v>
      </c>
      <c r="X142" s="2" t="b">
        <v>0</v>
      </c>
      <c r="Y142" s="2" t="b">
        <v>0</v>
      </c>
      <c r="Z142" s="2" t="b">
        <v>0</v>
      </c>
      <c r="AA142" s="2" t="b">
        <v>0</v>
      </c>
      <c r="AB142" s="2" t="b">
        <v>0</v>
      </c>
      <c r="AC142" s="2">
        <v>0</v>
      </c>
      <c r="AD142" s="2">
        <v>0</v>
      </c>
      <c r="AE142" s="2">
        <v>0</v>
      </c>
      <c r="AF142" s="2" t="b">
        <v>0</v>
      </c>
      <c r="AG142" s="2" t="b">
        <v>0</v>
      </c>
      <c r="AH142" s="2" t="b">
        <v>0</v>
      </c>
      <c r="AI142" s="2" t="b">
        <v>0</v>
      </c>
      <c r="AJ142" s="2" t="b">
        <v>0</v>
      </c>
      <c r="AK142" s="2">
        <v>0</v>
      </c>
      <c r="AL142" s="2">
        <v>0</v>
      </c>
    </row>
    <row r="143" spans="1:38" ht="17" x14ac:dyDescent="0.2">
      <c r="A143" s="2">
        <v>52</v>
      </c>
      <c r="B143" s="6">
        <v>0</v>
      </c>
      <c r="C143" s="17">
        <v>0</v>
      </c>
      <c r="D143" s="23">
        <v>0</v>
      </c>
      <c r="E143" s="2">
        <v>0</v>
      </c>
      <c r="F143" s="2">
        <v>0</v>
      </c>
      <c r="G143" s="2">
        <v>0</v>
      </c>
      <c r="H143" s="2">
        <v>0</v>
      </c>
      <c r="I143" s="2" t="str">
        <v/>
      </c>
      <c r="J143" s="2" t="str">
        <v/>
      </c>
      <c r="K143" s="2" t="str">
        <v/>
      </c>
      <c r="L143" s="2" t="str">
        <v/>
      </c>
      <c r="M143" s="2" t="str">
        <v/>
      </c>
      <c r="N143" s="2" t="str">
        <v/>
      </c>
      <c r="O143" s="2" t="str">
        <v/>
      </c>
      <c r="P143" s="2">
        <v>0</v>
      </c>
      <c r="Q143" s="2">
        <v>0</v>
      </c>
      <c r="R143" s="2">
        <v>0</v>
      </c>
      <c r="S143" s="2">
        <v>0</v>
      </c>
      <c r="T143" s="2">
        <v>0</v>
      </c>
      <c r="U143" s="2">
        <v>0</v>
      </c>
      <c r="V143" s="2">
        <v>0</v>
      </c>
      <c r="W143" s="2" t="b">
        <v>0</v>
      </c>
      <c r="X143" s="2" t="b">
        <v>0</v>
      </c>
      <c r="Y143" s="2" t="b">
        <v>0</v>
      </c>
      <c r="Z143" s="2" t="b">
        <v>0</v>
      </c>
      <c r="AA143" s="2" t="b">
        <v>0</v>
      </c>
      <c r="AB143" s="2" t="b">
        <v>0</v>
      </c>
      <c r="AC143" s="2">
        <v>0</v>
      </c>
      <c r="AD143" s="2">
        <v>0</v>
      </c>
      <c r="AE143" s="2">
        <v>0</v>
      </c>
      <c r="AF143" s="2" t="b">
        <v>0</v>
      </c>
      <c r="AG143" s="2" t="b">
        <v>0</v>
      </c>
      <c r="AH143" s="2" t="b">
        <v>0</v>
      </c>
      <c r="AI143" s="2" t="b">
        <v>0</v>
      </c>
      <c r="AJ143" s="2" t="b">
        <v>0</v>
      </c>
      <c r="AK143" s="2">
        <v>0</v>
      </c>
      <c r="AL143" s="2">
        <v>0</v>
      </c>
    </row>
    <row r="144" spans="1:38" ht="17" x14ac:dyDescent="0.2">
      <c r="A144" s="2">
        <v>52</v>
      </c>
      <c r="B144" s="6">
        <v>0</v>
      </c>
      <c r="C144" s="17">
        <v>0</v>
      </c>
      <c r="D144" s="23">
        <v>0</v>
      </c>
      <c r="E144" s="2">
        <v>0</v>
      </c>
      <c r="F144" s="2">
        <v>0</v>
      </c>
      <c r="G144" s="2">
        <v>0</v>
      </c>
      <c r="H144" s="2">
        <v>0</v>
      </c>
      <c r="I144" s="2" t="str">
        <v/>
      </c>
      <c r="J144" s="2" t="str">
        <v/>
      </c>
      <c r="K144" s="2" t="str">
        <v/>
      </c>
      <c r="L144" s="2" t="str">
        <v/>
      </c>
      <c r="M144" s="2" t="str">
        <v/>
      </c>
      <c r="N144" s="2" t="str">
        <v/>
      </c>
      <c r="O144" s="2" t="str">
        <v/>
      </c>
      <c r="P144" s="2">
        <v>0</v>
      </c>
      <c r="Q144" s="2">
        <v>0</v>
      </c>
      <c r="R144" s="2">
        <v>0</v>
      </c>
      <c r="S144" s="2">
        <v>0</v>
      </c>
      <c r="T144" s="2">
        <v>0</v>
      </c>
      <c r="U144" s="2">
        <v>0</v>
      </c>
      <c r="V144" s="2">
        <v>0</v>
      </c>
      <c r="W144" s="2" t="b">
        <v>0</v>
      </c>
      <c r="X144" s="2" t="b">
        <v>0</v>
      </c>
      <c r="Y144" s="2" t="b">
        <v>0</v>
      </c>
      <c r="Z144" s="2" t="b">
        <v>0</v>
      </c>
      <c r="AA144" s="2" t="b">
        <v>0</v>
      </c>
      <c r="AB144" s="2" t="b">
        <v>0</v>
      </c>
      <c r="AC144" s="2">
        <v>0</v>
      </c>
      <c r="AD144" s="2">
        <v>0</v>
      </c>
      <c r="AE144" s="2">
        <v>0</v>
      </c>
      <c r="AF144" s="2" t="b">
        <v>0</v>
      </c>
      <c r="AG144" s="2" t="b">
        <v>0</v>
      </c>
      <c r="AH144" s="2" t="b">
        <v>0</v>
      </c>
      <c r="AI144" s="2" t="b">
        <v>0</v>
      </c>
      <c r="AJ144" s="2" t="b">
        <v>0</v>
      </c>
      <c r="AK144" s="2">
        <v>0</v>
      </c>
      <c r="AL144" s="2">
        <v>0</v>
      </c>
    </row>
    <row r="145" spans="1:38" ht="17" x14ac:dyDescent="0.2">
      <c r="A145" s="2">
        <v>52</v>
      </c>
      <c r="B145" s="6">
        <v>0</v>
      </c>
      <c r="C145" s="17">
        <v>0</v>
      </c>
      <c r="D145" s="23">
        <v>0</v>
      </c>
      <c r="E145" s="2">
        <v>0</v>
      </c>
      <c r="F145" s="2">
        <v>0</v>
      </c>
      <c r="G145" s="2">
        <v>0</v>
      </c>
      <c r="H145" s="2">
        <v>0</v>
      </c>
      <c r="I145" s="2" t="str">
        <v/>
      </c>
      <c r="J145" s="2" t="str">
        <v/>
      </c>
      <c r="K145" s="2" t="str">
        <v/>
      </c>
      <c r="L145" s="2" t="str">
        <v/>
      </c>
      <c r="M145" s="2" t="str">
        <v/>
      </c>
      <c r="N145" s="2" t="str">
        <v/>
      </c>
      <c r="O145" s="2" t="str">
        <v/>
      </c>
      <c r="P145" s="2">
        <v>0</v>
      </c>
      <c r="Q145" s="2">
        <v>0</v>
      </c>
      <c r="R145" s="2">
        <v>0</v>
      </c>
      <c r="S145" s="2">
        <v>0</v>
      </c>
      <c r="T145" s="2">
        <v>0</v>
      </c>
      <c r="U145" s="2">
        <v>0</v>
      </c>
      <c r="V145" s="2">
        <v>0</v>
      </c>
      <c r="W145" s="2" t="b">
        <v>0</v>
      </c>
      <c r="X145" s="2" t="b">
        <v>0</v>
      </c>
      <c r="Y145" s="2" t="b">
        <v>0</v>
      </c>
      <c r="Z145" s="2" t="b">
        <v>0</v>
      </c>
      <c r="AA145" s="2" t="b">
        <v>0</v>
      </c>
      <c r="AB145" s="2" t="b">
        <v>0</v>
      </c>
      <c r="AC145" s="2">
        <v>0</v>
      </c>
      <c r="AD145" s="2">
        <v>0</v>
      </c>
      <c r="AE145" s="2">
        <v>0</v>
      </c>
      <c r="AF145" s="2" t="b">
        <v>0</v>
      </c>
      <c r="AG145" s="2" t="b">
        <v>0</v>
      </c>
      <c r="AH145" s="2" t="b">
        <v>0</v>
      </c>
      <c r="AI145" s="2" t="b">
        <v>0</v>
      </c>
      <c r="AJ145" s="2" t="b">
        <v>0</v>
      </c>
      <c r="AK145" s="2">
        <v>0</v>
      </c>
      <c r="AL145" s="2">
        <v>0</v>
      </c>
    </row>
    <row r="146" spans="1:38" ht="68" x14ac:dyDescent="0.2">
      <c r="A146" s="2">
        <v>52</v>
      </c>
      <c r="B146" s="6">
        <v>0</v>
      </c>
      <c r="C146" s="17">
        <v>0</v>
      </c>
      <c r="D146" s="23">
        <v>0</v>
      </c>
      <c r="E146" s="2">
        <v>0</v>
      </c>
      <c r="F146" s="2">
        <v>0</v>
      </c>
      <c r="G146" s="2">
        <v>0</v>
      </c>
      <c r="H146" s="2">
        <v>0</v>
      </c>
      <c r="I146" s="2" t="str">
        <v/>
      </c>
      <c r="J146" s="2" t="str">
        <v/>
      </c>
      <c r="K146" s="2" t="str">
        <v/>
      </c>
      <c r="L146" s="2" t="str">
        <v/>
      </c>
      <c r="M146" s="2" t="str">
        <v/>
      </c>
      <c r="N146" s="2" t="str">
        <v/>
      </c>
      <c r="O146" s="2" t="str">
        <v/>
      </c>
      <c r="P146" s="2">
        <v>0</v>
      </c>
      <c r="Q146" s="2">
        <v>0</v>
      </c>
      <c r="R146" s="2">
        <v>0</v>
      </c>
      <c r="S146" s="2">
        <v>0</v>
      </c>
      <c r="T146" s="2">
        <v>0</v>
      </c>
      <c r="U146" s="2">
        <v>0</v>
      </c>
      <c r="V146" s="2">
        <v>0</v>
      </c>
      <c r="W146" s="2" t="b">
        <v>0</v>
      </c>
      <c r="X146" s="2" t="b">
        <v>0</v>
      </c>
      <c r="Y146" s="2" t="b">
        <v>0</v>
      </c>
      <c r="Z146" s="2" t="b">
        <v>0</v>
      </c>
      <c r="AA146" s="2" t="b">
        <v>0</v>
      </c>
      <c r="AB146" s="2" t="b">
        <v>0</v>
      </c>
      <c r="AC146" s="2">
        <v>0</v>
      </c>
      <c r="AD146" s="2">
        <v>0</v>
      </c>
      <c r="AE146" s="2">
        <v>0</v>
      </c>
      <c r="AF146" s="2" t="b">
        <v>0</v>
      </c>
      <c r="AG146" s="2" t="b">
        <v>0</v>
      </c>
      <c r="AH146" s="2" t="b">
        <v>0</v>
      </c>
      <c r="AI146" s="2" t="b">
        <v>0</v>
      </c>
      <c r="AJ146" s="2" t="b">
        <v>0</v>
      </c>
      <c r="AK146" s="2">
        <v>0</v>
      </c>
      <c r="AL146" s="2">
        <v>0</v>
      </c>
    </row>
    <row r="147" spans="1:38" ht="17" x14ac:dyDescent="0.2">
      <c r="A147" s="2">
        <v>52</v>
      </c>
      <c r="B147" s="6">
        <v>0</v>
      </c>
      <c r="C147" s="17">
        <v>0</v>
      </c>
      <c r="D147" s="23">
        <v>0</v>
      </c>
      <c r="E147" s="2">
        <v>0</v>
      </c>
      <c r="F147" s="2">
        <v>0</v>
      </c>
      <c r="G147" s="2">
        <v>0</v>
      </c>
      <c r="H147" s="2">
        <v>0</v>
      </c>
      <c r="I147" s="2" t="str">
        <v/>
      </c>
      <c r="J147" s="2" t="str">
        <v/>
      </c>
      <c r="K147" s="2" t="str">
        <v/>
      </c>
      <c r="L147" s="2" t="str">
        <v/>
      </c>
      <c r="M147" s="2" t="str">
        <v/>
      </c>
      <c r="N147" s="2" t="str">
        <v/>
      </c>
      <c r="O147" s="2" t="str">
        <v/>
      </c>
      <c r="P147" s="2">
        <v>0</v>
      </c>
      <c r="Q147" s="2">
        <v>0</v>
      </c>
      <c r="R147" s="2">
        <v>0</v>
      </c>
      <c r="S147" s="2">
        <v>0</v>
      </c>
      <c r="T147" s="2">
        <v>0</v>
      </c>
      <c r="U147" s="2">
        <v>0</v>
      </c>
      <c r="V147" s="2">
        <v>0</v>
      </c>
      <c r="W147" s="2" t="b">
        <v>0</v>
      </c>
      <c r="X147" s="2" t="b">
        <v>0</v>
      </c>
      <c r="Y147" s="2" t="b">
        <v>0</v>
      </c>
      <c r="Z147" s="2" t="b">
        <v>0</v>
      </c>
      <c r="AA147" s="2" t="b">
        <v>0</v>
      </c>
      <c r="AB147" s="2" t="b">
        <v>0</v>
      </c>
      <c r="AC147" s="2">
        <v>0</v>
      </c>
      <c r="AD147" s="2">
        <v>0</v>
      </c>
      <c r="AE147" s="2">
        <v>0</v>
      </c>
      <c r="AF147" s="2" t="b">
        <v>0</v>
      </c>
      <c r="AG147" s="2" t="b">
        <v>0</v>
      </c>
      <c r="AH147" s="2" t="b">
        <v>0</v>
      </c>
      <c r="AI147" s="2" t="b">
        <v>0</v>
      </c>
      <c r="AJ147" s="2" t="b">
        <v>0</v>
      </c>
      <c r="AK147" s="2">
        <v>0</v>
      </c>
      <c r="AL147" s="2">
        <v>0</v>
      </c>
    </row>
    <row r="148" spans="1:38" ht="17" x14ac:dyDescent="0.2">
      <c r="A148" s="2">
        <v>52</v>
      </c>
      <c r="B148" s="6">
        <v>0</v>
      </c>
      <c r="C148" s="17">
        <v>0</v>
      </c>
      <c r="D148" s="23">
        <v>0</v>
      </c>
      <c r="E148" s="2">
        <v>0</v>
      </c>
      <c r="F148" s="2">
        <v>0</v>
      </c>
      <c r="G148" s="2">
        <v>0</v>
      </c>
      <c r="H148" s="2">
        <v>0</v>
      </c>
      <c r="I148" s="2" t="str">
        <v/>
      </c>
      <c r="J148" s="2" t="str">
        <v/>
      </c>
      <c r="K148" s="2" t="str">
        <v/>
      </c>
      <c r="L148" s="2" t="str">
        <v/>
      </c>
      <c r="M148" s="2" t="str">
        <v/>
      </c>
      <c r="N148" s="2" t="str">
        <v/>
      </c>
      <c r="O148" s="2" t="str">
        <v/>
      </c>
      <c r="P148" s="2">
        <v>0</v>
      </c>
      <c r="Q148" s="2">
        <v>0</v>
      </c>
      <c r="R148" s="2">
        <v>0</v>
      </c>
      <c r="S148" s="2">
        <v>0</v>
      </c>
      <c r="T148" s="2">
        <v>0</v>
      </c>
      <c r="U148" s="2">
        <v>0</v>
      </c>
      <c r="V148" s="2">
        <v>0</v>
      </c>
      <c r="W148" s="2" t="b">
        <v>0</v>
      </c>
      <c r="X148" s="2" t="b">
        <v>0</v>
      </c>
      <c r="Y148" s="2" t="b">
        <v>0</v>
      </c>
      <c r="Z148" s="2" t="b">
        <v>0</v>
      </c>
      <c r="AA148" s="2" t="b">
        <v>0</v>
      </c>
      <c r="AB148" s="2" t="b">
        <v>0</v>
      </c>
      <c r="AC148" s="2">
        <v>0</v>
      </c>
      <c r="AD148" s="2">
        <v>0</v>
      </c>
      <c r="AE148" s="2">
        <v>0</v>
      </c>
      <c r="AF148" s="2" t="b">
        <v>0</v>
      </c>
      <c r="AG148" s="2" t="b">
        <v>0</v>
      </c>
      <c r="AH148" s="2" t="b">
        <v>0</v>
      </c>
      <c r="AI148" s="2" t="b">
        <v>0</v>
      </c>
      <c r="AJ148" s="2" t="b">
        <v>0</v>
      </c>
      <c r="AK148" s="2">
        <v>0</v>
      </c>
      <c r="AL148" s="2">
        <v>0</v>
      </c>
    </row>
    <row r="149" spans="1:38" ht="17" x14ac:dyDescent="0.2">
      <c r="A149" s="2">
        <v>52</v>
      </c>
      <c r="B149" s="6">
        <v>0</v>
      </c>
      <c r="C149" s="17">
        <v>0</v>
      </c>
      <c r="D149" s="23">
        <v>0</v>
      </c>
      <c r="E149" s="2">
        <v>0</v>
      </c>
      <c r="F149" s="2">
        <v>0</v>
      </c>
      <c r="G149" s="2">
        <v>0</v>
      </c>
      <c r="H149" s="2">
        <v>0</v>
      </c>
      <c r="I149" s="2" t="str">
        <v/>
      </c>
      <c r="J149" s="2" t="str">
        <v/>
      </c>
      <c r="K149" s="2" t="str">
        <v/>
      </c>
      <c r="L149" s="2" t="str">
        <v/>
      </c>
      <c r="M149" s="2" t="str">
        <v/>
      </c>
      <c r="N149" s="2" t="str">
        <v/>
      </c>
      <c r="O149" s="2" t="str">
        <v/>
      </c>
      <c r="P149" s="2">
        <v>0</v>
      </c>
      <c r="Q149" s="2">
        <v>0</v>
      </c>
      <c r="R149" s="2">
        <v>0</v>
      </c>
      <c r="S149" s="2">
        <v>0</v>
      </c>
      <c r="T149" s="2">
        <v>0</v>
      </c>
      <c r="U149" s="2">
        <v>0</v>
      </c>
      <c r="V149" s="2">
        <v>0</v>
      </c>
      <c r="W149" s="2" t="b">
        <v>0</v>
      </c>
      <c r="X149" s="2" t="b">
        <v>0</v>
      </c>
      <c r="Y149" s="2" t="b">
        <v>0</v>
      </c>
      <c r="Z149" s="2" t="b">
        <v>0</v>
      </c>
      <c r="AA149" s="2" t="b">
        <v>0</v>
      </c>
      <c r="AB149" s="2" t="b">
        <v>0</v>
      </c>
      <c r="AC149" s="2">
        <v>0</v>
      </c>
      <c r="AD149" s="2">
        <v>0</v>
      </c>
      <c r="AE149" s="2">
        <v>0</v>
      </c>
      <c r="AF149" s="2" t="b">
        <v>0</v>
      </c>
      <c r="AG149" s="2" t="b">
        <v>0</v>
      </c>
      <c r="AH149" s="2" t="b">
        <v>0</v>
      </c>
      <c r="AI149" s="2" t="b">
        <v>0</v>
      </c>
      <c r="AJ149" s="2" t="b">
        <v>0</v>
      </c>
      <c r="AK149" s="2">
        <v>0</v>
      </c>
      <c r="AL149" s="2">
        <v>0</v>
      </c>
    </row>
    <row r="150" spans="1:38" ht="34" x14ac:dyDescent="0.2">
      <c r="A150" s="2">
        <v>52</v>
      </c>
      <c r="B150" s="6">
        <v>0</v>
      </c>
      <c r="C150" s="17">
        <v>0</v>
      </c>
      <c r="D150" s="23">
        <v>0</v>
      </c>
      <c r="E150" s="2">
        <v>0</v>
      </c>
      <c r="F150" s="2">
        <v>0</v>
      </c>
      <c r="G150" s="2">
        <v>0</v>
      </c>
      <c r="H150" s="2">
        <v>0</v>
      </c>
      <c r="I150" s="2" t="str">
        <v/>
      </c>
      <c r="J150" s="2" t="str">
        <v/>
      </c>
      <c r="K150" s="2" t="str">
        <v/>
      </c>
      <c r="L150" s="2" t="str">
        <v/>
      </c>
      <c r="M150" s="2" t="str">
        <v/>
      </c>
      <c r="N150" s="2" t="str">
        <v/>
      </c>
      <c r="O150" s="2" t="str">
        <v/>
      </c>
      <c r="P150" s="2">
        <v>0</v>
      </c>
      <c r="Q150" s="2">
        <v>0</v>
      </c>
      <c r="R150" s="2">
        <v>0</v>
      </c>
      <c r="S150" s="2">
        <v>0</v>
      </c>
      <c r="T150" s="2">
        <v>0</v>
      </c>
      <c r="U150" s="2">
        <v>0</v>
      </c>
      <c r="V150" s="2">
        <v>0</v>
      </c>
      <c r="W150" s="2" t="b">
        <v>0</v>
      </c>
      <c r="X150" s="2" t="b">
        <v>0</v>
      </c>
      <c r="Y150" s="2" t="b">
        <v>0</v>
      </c>
      <c r="Z150" s="2" t="b">
        <v>0</v>
      </c>
      <c r="AA150" s="2" t="b">
        <v>0</v>
      </c>
      <c r="AB150" s="2" t="b">
        <v>0</v>
      </c>
      <c r="AC150" s="2">
        <v>0</v>
      </c>
      <c r="AD150" s="2">
        <v>0</v>
      </c>
      <c r="AE150" s="2">
        <v>0</v>
      </c>
      <c r="AF150" s="2" t="b">
        <v>0</v>
      </c>
      <c r="AG150" s="2" t="b">
        <v>0</v>
      </c>
      <c r="AH150" s="2" t="b">
        <v>0</v>
      </c>
      <c r="AI150" s="2" t="b">
        <v>0</v>
      </c>
      <c r="AJ150" s="2" t="b">
        <v>0</v>
      </c>
      <c r="AK150" s="2">
        <v>0</v>
      </c>
      <c r="AL150" s="2">
        <v>0</v>
      </c>
    </row>
    <row r="151" spans="1:38" ht="17" x14ac:dyDescent="0.2">
      <c r="A151" s="2">
        <v>52</v>
      </c>
      <c r="B151" s="6">
        <v>0</v>
      </c>
      <c r="C151" s="17">
        <v>0</v>
      </c>
      <c r="D151" s="23">
        <v>0</v>
      </c>
      <c r="E151" s="2">
        <v>0</v>
      </c>
      <c r="F151" s="2">
        <v>0</v>
      </c>
      <c r="G151" s="2">
        <v>0</v>
      </c>
      <c r="H151" s="2">
        <v>0</v>
      </c>
      <c r="I151" s="2" t="str">
        <v/>
      </c>
      <c r="J151" s="2" t="str">
        <v/>
      </c>
      <c r="K151" s="2" t="str">
        <v/>
      </c>
      <c r="L151" s="2" t="str">
        <v/>
      </c>
      <c r="M151" s="2" t="str">
        <v/>
      </c>
      <c r="N151" s="2" t="str">
        <v/>
      </c>
      <c r="O151" s="2" t="str">
        <v/>
      </c>
      <c r="P151" s="2">
        <v>0</v>
      </c>
      <c r="Q151" s="2">
        <v>0</v>
      </c>
      <c r="R151" s="2">
        <v>0</v>
      </c>
      <c r="S151" s="2">
        <v>0</v>
      </c>
      <c r="T151" s="2">
        <v>0</v>
      </c>
      <c r="U151" s="2">
        <v>0</v>
      </c>
      <c r="V151" s="2">
        <v>0</v>
      </c>
      <c r="W151" s="2" t="b">
        <v>0</v>
      </c>
      <c r="X151" s="2" t="b">
        <v>0</v>
      </c>
      <c r="Y151" s="2" t="b">
        <v>0</v>
      </c>
      <c r="Z151" s="2" t="b">
        <v>0</v>
      </c>
      <c r="AA151" s="2" t="b">
        <v>0</v>
      </c>
      <c r="AB151" s="2" t="b">
        <v>0</v>
      </c>
      <c r="AC151" s="2">
        <v>0</v>
      </c>
      <c r="AD151" s="2">
        <v>0</v>
      </c>
      <c r="AE151" s="2">
        <v>0</v>
      </c>
      <c r="AF151" s="2" t="b">
        <v>0</v>
      </c>
      <c r="AG151" s="2" t="b">
        <v>0</v>
      </c>
      <c r="AH151" s="2" t="b">
        <v>0</v>
      </c>
      <c r="AI151" s="2" t="b">
        <v>0</v>
      </c>
      <c r="AJ151" s="2" t="b">
        <v>0</v>
      </c>
      <c r="AK151" s="2">
        <v>0</v>
      </c>
      <c r="AL151" s="2">
        <v>0</v>
      </c>
    </row>
    <row r="152" spans="1:38" ht="17" x14ac:dyDescent="0.2">
      <c r="A152" s="2">
        <v>52</v>
      </c>
      <c r="B152" s="6">
        <v>0</v>
      </c>
      <c r="C152" s="17">
        <v>0</v>
      </c>
      <c r="D152" s="23">
        <v>0</v>
      </c>
      <c r="E152" s="2">
        <v>0</v>
      </c>
      <c r="F152" s="2">
        <v>0</v>
      </c>
      <c r="G152" s="2">
        <v>0</v>
      </c>
      <c r="H152" s="2">
        <v>0</v>
      </c>
      <c r="I152" s="2" t="str">
        <v/>
      </c>
      <c r="J152" s="2" t="str">
        <v/>
      </c>
      <c r="K152" s="2" t="str">
        <v/>
      </c>
      <c r="L152" s="2" t="str">
        <v/>
      </c>
      <c r="M152" s="2" t="str">
        <v/>
      </c>
      <c r="N152" s="2" t="str">
        <v/>
      </c>
      <c r="O152" s="2" t="str">
        <v/>
      </c>
      <c r="P152" s="2">
        <v>0</v>
      </c>
      <c r="Q152" s="2">
        <v>0</v>
      </c>
      <c r="R152" s="2">
        <v>0</v>
      </c>
      <c r="S152" s="2">
        <v>0</v>
      </c>
      <c r="T152" s="2">
        <v>0</v>
      </c>
      <c r="U152" s="2">
        <v>0</v>
      </c>
      <c r="V152" s="2">
        <v>0</v>
      </c>
      <c r="W152" s="2" t="b">
        <v>0</v>
      </c>
      <c r="X152" s="2" t="b">
        <v>0</v>
      </c>
      <c r="Y152" s="2" t="b">
        <v>0</v>
      </c>
      <c r="Z152" s="2" t="b">
        <v>0</v>
      </c>
      <c r="AA152" s="2" t="b">
        <v>0</v>
      </c>
      <c r="AB152" s="2" t="b">
        <v>0</v>
      </c>
      <c r="AC152" s="2">
        <v>0</v>
      </c>
      <c r="AD152" s="2">
        <v>0</v>
      </c>
      <c r="AE152" s="2">
        <v>0</v>
      </c>
      <c r="AF152" s="2" t="b">
        <v>0</v>
      </c>
      <c r="AG152" s="2" t="b">
        <v>0</v>
      </c>
      <c r="AH152" s="2" t="b">
        <v>0</v>
      </c>
      <c r="AI152" s="2" t="b">
        <v>0</v>
      </c>
      <c r="AJ152" s="2" t="b">
        <v>0</v>
      </c>
      <c r="AK152" s="2">
        <v>0</v>
      </c>
      <c r="AL152" s="2">
        <v>0</v>
      </c>
    </row>
    <row r="153" spans="1:38" ht="17" x14ac:dyDescent="0.2">
      <c r="A153" s="2">
        <v>52</v>
      </c>
      <c r="B153" s="6">
        <v>0</v>
      </c>
      <c r="C153" s="17">
        <v>0</v>
      </c>
      <c r="D153" s="23">
        <v>0</v>
      </c>
      <c r="E153" s="2">
        <v>0</v>
      </c>
      <c r="F153" s="2">
        <v>0</v>
      </c>
      <c r="G153" s="2">
        <v>0</v>
      </c>
      <c r="H153" s="2">
        <v>0</v>
      </c>
      <c r="I153" s="2" t="str">
        <v/>
      </c>
      <c r="J153" s="2" t="str">
        <v/>
      </c>
      <c r="K153" s="2" t="str">
        <v/>
      </c>
      <c r="L153" s="2" t="str">
        <v/>
      </c>
      <c r="M153" s="2" t="str">
        <v/>
      </c>
      <c r="N153" s="2" t="str">
        <v/>
      </c>
      <c r="O153" s="2" t="str">
        <v/>
      </c>
      <c r="P153" s="2">
        <v>0</v>
      </c>
      <c r="Q153" s="2">
        <v>0</v>
      </c>
      <c r="R153" s="2">
        <v>0</v>
      </c>
      <c r="S153" s="2">
        <v>0</v>
      </c>
      <c r="T153" s="2">
        <v>0</v>
      </c>
      <c r="U153" s="2">
        <v>0</v>
      </c>
      <c r="V153" s="2">
        <v>0</v>
      </c>
      <c r="W153" s="2" t="b">
        <v>0</v>
      </c>
      <c r="X153" s="2" t="b">
        <v>0</v>
      </c>
      <c r="Y153" s="2" t="b">
        <v>0</v>
      </c>
      <c r="Z153" s="2" t="b">
        <v>0</v>
      </c>
      <c r="AA153" s="2" t="b">
        <v>0</v>
      </c>
      <c r="AB153" s="2" t="b">
        <v>0</v>
      </c>
      <c r="AC153" s="2">
        <v>0</v>
      </c>
      <c r="AD153" s="2">
        <v>0</v>
      </c>
      <c r="AE153" s="2">
        <v>0</v>
      </c>
      <c r="AF153" s="2" t="b">
        <v>0</v>
      </c>
      <c r="AG153" s="2" t="b">
        <v>0</v>
      </c>
      <c r="AH153" s="2" t="b">
        <v>0</v>
      </c>
      <c r="AI153" s="2" t="b">
        <v>0</v>
      </c>
      <c r="AJ153" s="2" t="b">
        <v>0</v>
      </c>
      <c r="AK153" s="2">
        <v>0</v>
      </c>
      <c r="AL153" s="2">
        <v>0</v>
      </c>
    </row>
    <row r="154" spans="1:38" ht="17" x14ac:dyDescent="0.2">
      <c r="A154" s="2">
        <v>52</v>
      </c>
      <c r="B154" s="6">
        <v>0</v>
      </c>
      <c r="C154" s="17">
        <v>0</v>
      </c>
      <c r="D154" s="23">
        <v>0</v>
      </c>
      <c r="E154" s="2">
        <v>0</v>
      </c>
      <c r="F154" s="2">
        <v>0</v>
      </c>
      <c r="G154" s="2">
        <v>0</v>
      </c>
      <c r="H154" s="2">
        <v>0</v>
      </c>
      <c r="I154" s="2" t="str">
        <v/>
      </c>
      <c r="J154" s="2" t="str">
        <v/>
      </c>
      <c r="K154" s="2" t="str">
        <v/>
      </c>
      <c r="L154" s="2" t="str">
        <v/>
      </c>
      <c r="M154" s="2" t="str">
        <v/>
      </c>
      <c r="N154" s="2" t="str">
        <v/>
      </c>
      <c r="O154" s="2" t="str">
        <v/>
      </c>
      <c r="P154" s="2">
        <v>0</v>
      </c>
      <c r="Q154" s="2">
        <v>0</v>
      </c>
      <c r="R154" s="2">
        <v>0</v>
      </c>
      <c r="S154" s="2">
        <v>0</v>
      </c>
      <c r="T154" s="2">
        <v>0</v>
      </c>
      <c r="U154" s="2">
        <v>0</v>
      </c>
      <c r="V154" s="2">
        <v>0</v>
      </c>
      <c r="W154" s="2" t="b">
        <v>0</v>
      </c>
      <c r="X154" s="2" t="b">
        <v>0</v>
      </c>
      <c r="Y154" s="2" t="b">
        <v>0</v>
      </c>
      <c r="Z154" s="2" t="b">
        <v>0</v>
      </c>
      <c r="AA154" s="2" t="b">
        <v>0</v>
      </c>
      <c r="AB154" s="2" t="b">
        <v>0</v>
      </c>
      <c r="AC154" s="2">
        <v>0</v>
      </c>
      <c r="AD154" s="2">
        <v>0</v>
      </c>
      <c r="AE154" s="2">
        <v>0</v>
      </c>
      <c r="AF154" s="2" t="b">
        <v>0</v>
      </c>
      <c r="AG154" s="2" t="b">
        <v>0</v>
      </c>
      <c r="AH154" s="2" t="b">
        <v>0</v>
      </c>
      <c r="AI154" s="2" t="b">
        <v>0</v>
      </c>
      <c r="AJ154" s="2" t="b">
        <v>0</v>
      </c>
      <c r="AK154" s="2">
        <v>0</v>
      </c>
      <c r="AL154" s="2">
        <v>0</v>
      </c>
    </row>
    <row r="155" spans="1:38" ht="17" x14ac:dyDescent="0.2">
      <c r="A155" s="2">
        <v>37</v>
      </c>
      <c r="B155" s="6">
        <v>0</v>
      </c>
      <c r="C155" s="17">
        <v>0</v>
      </c>
      <c r="D155" s="23">
        <v>0</v>
      </c>
      <c r="E155" s="2">
        <v>0</v>
      </c>
      <c r="F155" s="2">
        <v>0</v>
      </c>
      <c r="G155" s="2">
        <v>0</v>
      </c>
      <c r="H155" s="2">
        <v>0</v>
      </c>
      <c r="I155" s="2" t="str">
        <v/>
      </c>
      <c r="J155" s="2" t="str">
        <v/>
      </c>
      <c r="K155" s="2" t="str">
        <v/>
      </c>
      <c r="L155" s="2" t="str">
        <v/>
      </c>
      <c r="M155" s="2" t="str">
        <v/>
      </c>
      <c r="N155" s="2" t="str">
        <v/>
      </c>
      <c r="O155" s="2" t="str">
        <v/>
      </c>
      <c r="P155" s="2">
        <v>0</v>
      </c>
      <c r="Q155" s="2">
        <v>0</v>
      </c>
      <c r="R155" s="2">
        <v>0</v>
      </c>
      <c r="S155" s="2">
        <v>0</v>
      </c>
      <c r="T155" s="2">
        <v>0</v>
      </c>
      <c r="U155" s="2">
        <v>0</v>
      </c>
      <c r="V155" s="2">
        <v>0</v>
      </c>
      <c r="W155" s="2" t="b">
        <v>0</v>
      </c>
      <c r="X155" s="2" t="b">
        <v>0</v>
      </c>
      <c r="Y155" s="2" t="b">
        <v>0</v>
      </c>
      <c r="Z155" s="2" t="b">
        <v>0</v>
      </c>
      <c r="AA155" s="2" t="b">
        <v>0</v>
      </c>
      <c r="AB155" s="2" t="b">
        <v>0</v>
      </c>
      <c r="AC155" s="2">
        <v>0</v>
      </c>
      <c r="AD155" s="2">
        <v>0</v>
      </c>
      <c r="AE155" s="2">
        <v>0</v>
      </c>
      <c r="AF155" s="2" t="b">
        <v>0</v>
      </c>
      <c r="AG155" s="2" t="b">
        <v>0</v>
      </c>
      <c r="AH155" s="2" t="b">
        <v>0</v>
      </c>
      <c r="AI155" s="2" t="b">
        <v>0</v>
      </c>
      <c r="AJ155" s="2" t="b">
        <v>0</v>
      </c>
      <c r="AK155" s="2">
        <v>0</v>
      </c>
      <c r="AL155" s="2">
        <v>0</v>
      </c>
    </row>
    <row r="156" spans="1:38" ht="17" x14ac:dyDescent="0.2">
      <c r="A156" s="2">
        <v>52</v>
      </c>
      <c r="B156" s="6">
        <v>0</v>
      </c>
      <c r="C156" s="17">
        <v>0</v>
      </c>
      <c r="D156" s="23">
        <v>0</v>
      </c>
      <c r="E156" s="2">
        <v>0</v>
      </c>
      <c r="F156" s="2">
        <v>0</v>
      </c>
      <c r="G156" s="2">
        <v>0</v>
      </c>
      <c r="H156" s="2">
        <v>0</v>
      </c>
      <c r="I156" s="2" t="str">
        <v/>
      </c>
      <c r="J156" s="2" t="str">
        <v/>
      </c>
      <c r="K156" s="2" t="str">
        <v/>
      </c>
      <c r="L156" s="2" t="str">
        <v/>
      </c>
      <c r="M156" s="2" t="str">
        <v/>
      </c>
      <c r="N156" s="2" t="str">
        <v/>
      </c>
      <c r="O156" s="2" t="str">
        <v/>
      </c>
      <c r="P156" s="2">
        <v>0</v>
      </c>
      <c r="Q156" s="2">
        <v>0</v>
      </c>
      <c r="R156" s="2">
        <v>0</v>
      </c>
      <c r="S156" s="2">
        <v>0</v>
      </c>
      <c r="T156" s="2">
        <v>0</v>
      </c>
      <c r="U156" s="2">
        <v>0</v>
      </c>
      <c r="V156" s="2">
        <v>0</v>
      </c>
      <c r="W156" s="2" t="b">
        <v>0</v>
      </c>
      <c r="X156" s="2" t="b">
        <v>0</v>
      </c>
      <c r="Y156" s="2" t="b">
        <v>0</v>
      </c>
      <c r="Z156" s="2" t="b">
        <v>0</v>
      </c>
      <c r="AA156" s="2" t="b">
        <v>0</v>
      </c>
      <c r="AB156" s="2" t="b">
        <v>0</v>
      </c>
      <c r="AC156" s="2">
        <v>0</v>
      </c>
      <c r="AD156" s="2">
        <v>0</v>
      </c>
      <c r="AE156" s="2">
        <v>0</v>
      </c>
      <c r="AF156" s="2" t="b">
        <v>0</v>
      </c>
      <c r="AG156" s="2" t="b">
        <v>0</v>
      </c>
      <c r="AH156" s="2" t="b">
        <v>0</v>
      </c>
      <c r="AI156" s="2" t="b">
        <v>0</v>
      </c>
      <c r="AJ156" s="2" t="b">
        <v>0</v>
      </c>
      <c r="AK156" s="2">
        <v>0</v>
      </c>
      <c r="AL156" s="2">
        <v>0</v>
      </c>
    </row>
    <row r="157" spans="1:38" ht="17" x14ac:dyDescent="0.2">
      <c r="A157" s="2">
        <v>52</v>
      </c>
      <c r="B157" s="6">
        <v>0</v>
      </c>
      <c r="C157" s="17">
        <v>0</v>
      </c>
      <c r="D157" s="23">
        <v>0</v>
      </c>
      <c r="E157" s="2">
        <v>0</v>
      </c>
      <c r="F157" s="2">
        <v>0</v>
      </c>
      <c r="G157" s="2">
        <v>0</v>
      </c>
      <c r="H157" s="2">
        <v>0</v>
      </c>
      <c r="I157" s="2" t="str">
        <v/>
      </c>
      <c r="J157" s="2" t="str">
        <v/>
      </c>
      <c r="K157" s="2" t="str">
        <v/>
      </c>
      <c r="L157" s="2" t="str">
        <v/>
      </c>
      <c r="M157" s="2" t="str">
        <v/>
      </c>
      <c r="N157" s="2" t="str">
        <v/>
      </c>
      <c r="O157" s="2" t="str">
        <v/>
      </c>
      <c r="P157" s="2">
        <v>0</v>
      </c>
      <c r="Q157" s="2">
        <v>0</v>
      </c>
      <c r="R157" s="2">
        <v>0</v>
      </c>
      <c r="S157" s="2">
        <v>0</v>
      </c>
      <c r="T157" s="2">
        <v>0</v>
      </c>
      <c r="U157" s="2">
        <v>0</v>
      </c>
      <c r="V157" s="2">
        <v>0</v>
      </c>
      <c r="W157" s="2" t="b">
        <v>0</v>
      </c>
      <c r="X157" s="2" t="b">
        <v>0</v>
      </c>
      <c r="Y157" s="2" t="b">
        <v>0</v>
      </c>
      <c r="Z157" s="2" t="b">
        <v>0</v>
      </c>
      <c r="AA157" s="2" t="b">
        <v>0</v>
      </c>
      <c r="AB157" s="2" t="b">
        <v>0</v>
      </c>
      <c r="AC157" s="2">
        <v>0</v>
      </c>
      <c r="AD157" s="2">
        <v>0</v>
      </c>
      <c r="AE157" s="2">
        <v>0</v>
      </c>
      <c r="AF157" s="2" t="b">
        <v>0</v>
      </c>
      <c r="AG157" s="2" t="b">
        <v>0</v>
      </c>
      <c r="AH157" s="2" t="b">
        <v>0</v>
      </c>
      <c r="AI157" s="2" t="b">
        <v>0</v>
      </c>
      <c r="AJ157" s="2" t="b">
        <v>0</v>
      </c>
      <c r="AK157" s="2">
        <v>0</v>
      </c>
      <c r="AL157" s="2">
        <v>0</v>
      </c>
    </row>
    <row r="158" spans="1:38" ht="17" x14ac:dyDescent="0.2">
      <c r="A158" s="2">
        <v>52</v>
      </c>
      <c r="B158" s="6">
        <v>0</v>
      </c>
      <c r="C158" s="17">
        <v>0</v>
      </c>
      <c r="D158" s="23">
        <v>0</v>
      </c>
      <c r="E158" s="2">
        <v>0</v>
      </c>
      <c r="F158" s="2">
        <v>0</v>
      </c>
      <c r="G158" s="2">
        <v>0</v>
      </c>
      <c r="H158" s="2">
        <v>0</v>
      </c>
      <c r="I158" s="2" t="str">
        <v/>
      </c>
      <c r="J158" s="2" t="str">
        <v/>
      </c>
      <c r="K158" s="2" t="str">
        <v/>
      </c>
      <c r="L158" s="2" t="str">
        <v/>
      </c>
      <c r="M158" s="2" t="str">
        <v/>
      </c>
      <c r="N158" s="2" t="str">
        <v/>
      </c>
      <c r="O158" s="2" t="str">
        <v/>
      </c>
      <c r="P158" s="2">
        <v>0</v>
      </c>
      <c r="Q158" s="2">
        <v>0</v>
      </c>
      <c r="R158" s="2">
        <v>0</v>
      </c>
      <c r="S158" s="2">
        <v>0</v>
      </c>
      <c r="T158" s="2">
        <v>0</v>
      </c>
      <c r="U158" s="2">
        <v>0</v>
      </c>
      <c r="V158" s="2">
        <v>0</v>
      </c>
      <c r="W158" s="2" t="b">
        <v>0</v>
      </c>
      <c r="X158" s="2" t="b">
        <v>0</v>
      </c>
      <c r="Y158" s="2" t="b">
        <v>0</v>
      </c>
      <c r="Z158" s="2" t="b">
        <v>0</v>
      </c>
      <c r="AA158" s="2" t="b">
        <v>0</v>
      </c>
      <c r="AB158" s="2" t="b">
        <v>0</v>
      </c>
      <c r="AC158" s="2">
        <v>0</v>
      </c>
      <c r="AD158" s="2">
        <v>0</v>
      </c>
      <c r="AE158" s="2">
        <v>0</v>
      </c>
      <c r="AF158" s="2" t="b">
        <v>0</v>
      </c>
      <c r="AG158" s="2" t="b">
        <v>0</v>
      </c>
      <c r="AH158" s="2" t="b">
        <v>0</v>
      </c>
      <c r="AI158" s="2" t="b">
        <v>0</v>
      </c>
      <c r="AJ158" s="2" t="b">
        <v>0</v>
      </c>
      <c r="AK158" s="2">
        <v>0</v>
      </c>
      <c r="AL158" s="2">
        <v>0</v>
      </c>
    </row>
    <row r="159" spans="1:38" ht="17" x14ac:dyDescent="0.2">
      <c r="A159" s="2">
        <v>52</v>
      </c>
      <c r="B159" s="6">
        <v>0</v>
      </c>
      <c r="C159" s="17">
        <v>0</v>
      </c>
      <c r="D159" s="23">
        <v>0</v>
      </c>
      <c r="E159" s="2">
        <v>0</v>
      </c>
      <c r="F159" s="2">
        <v>0</v>
      </c>
      <c r="G159" s="2">
        <v>0</v>
      </c>
      <c r="H159" s="2">
        <v>0</v>
      </c>
      <c r="I159" s="2" t="str">
        <v/>
      </c>
      <c r="J159" s="2" t="str">
        <v/>
      </c>
      <c r="K159" s="2" t="str">
        <v/>
      </c>
      <c r="L159" s="2" t="str">
        <v/>
      </c>
      <c r="M159" s="2" t="str">
        <v/>
      </c>
      <c r="N159" s="2" t="str">
        <v/>
      </c>
      <c r="O159" s="2" t="str">
        <v/>
      </c>
      <c r="P159" s="2">
        <v>0</v>
      </c>
      <c r="Q159" s="2">
        <v>0</v>
      </c>
      <c r="R159" s="2">
        <v>0</v>
      </c>
      <c r="S159" s="2">
        <v>0</v>
      </c>
      <c r="T159" s="2">
        <v>0</v>
      </c>
      <c r="U159" s="2">
        <v>0</v>
      </c>
      <c r="V159" s="2">
        <v>0</v>
      </c>
      <c r="W159" s="2" t="b">
        <v>0</v>
      </c>
      <c r="X159" s="2" t="b">
        <v>0</v>
      </c>
      <c r="Y159" s="2" t="b">
        <v>0</v>
      </c>
      <c r="Z159" s="2" t="b">
        <v>0</v>
      </c>
      <c r="AA159" s="2" t="b">
        <v>0</v>
      </c>
      <c r="AB159" s="2" t="b">
        <v>0</v>
      </c>
      <c r="AC159" s="2">
        <v>0</v>
      </c>
      <c r="AD159" s="2">
        <v>0</v>
      </c>
      <c r="AE159" s="2">
        <v>0</v>
      </c>
      <c r="AF159" s="2" t="b">
        <v>0</v>
      </c>
      <c r="AG159" s="2" t="b">
        <v>0</v>
      </c>
      <c r="AH159" s="2" t="b">
        <v>0</v>
      </c>
      <c r="AI159" s="2" t="b">
        <v>0</v>
      </c>
      <c r="AJ159" s="2" t="b">
        <v>0</v>
      </c>
      <c r="AK159" s="2">
        <v>0</v>
      </c>
      <c r="AL159" s="2">
        <v>0</v>
      </c>
    </row>
    <row r="160" spans="1:38" ht="17" x14ac:dyDescent="0.2">
      <c r="A160" s="2">
        <v>52</v>
      </c>
      <c r="B160" s="6">
        <v>0</v>
      </c>
      <c r="C160" s="17">
        <v>0</v>
      </c>
      <c r="D160" s="23">
        <v>0</v>
      </c>
      <c r="E160" s="2">
        <v>0</v>
      </c>
      <c r="F160" s="2">
        <v>0</v>
      </c>
      <c r="G160" s="2">
        <v>0</v>
      </c>
      <c r="H160" s="2">
        <v>0</v>
      </c>
      <c r="I160" s="2" t="str">
        <v/>
      </c>
      <c r="J160" s="2" t="str">
        <v/>
      </c>
      <c r="K160" s="2" t="str">
        <v/>
      </c>
      <c r="L160" s="2" t="str">
        <v/>
      </c>
      <c r="M160" s="2" t="str">
        <v/>
      </c>
      <c r="N160" s="2" t="str">
        <v/>
      </c>
      <c r="O160" s="2" t="str">
        <v/>
      </c>
      <c r="P160" s="2">
        <v>0</v>
      </c>
      <c r="Q160" s="2">
        <v>0</v>
      </c>
      <c r="R160" s="2">
        <v>0</v>
      </c>
      <c r="S160" s="2">
        <v>0</v>
      </c>
      <c r="T160" s="2">
        <v>0</v>
      </c>
      <c r="U160" s="2">
        <v>0</v>
      </c>
      <c r="V160" s="2">
        <v>0</v>
      </c>
      <c r="W160" s="2" t="b">
        <v>0</v>
      </c>
      <c r="X160" s="2" t="b">
        <v>0</v>
      </c>
      <c r="Y160" s="2" t="b">
        <v>0</v>
      </c>
      <c r="Z160" s="2" t="b">
        <v>0</v>
      </c>
      <c r="AA160" s="2" t="b">
        <v>0</v>
      </c>
      <c r="AB160" s="2" t="b">
        <v>0</v>
      </c>
      <c r="AC160" s="2">
        <v>0</v>
      </c>
      <c r="AD160" s="2">
        <v>0</v>
      </c>
      <c r="AE160" s="2">
        <v>0</v>
      </c>
      <c r="AF160" s="2" t="b">
        <v>0</v>
      </c>
      <c r="AG160" s="2" t="b">
        <v>0</v>
      </c>
      <c r="AH160" s="2" t="b">
        <v>0</v>
      </c>
      <c r="AI160" s="2" t="b">
        <v>0</v>
      </c>
      <c r="AJ160" s="2" t="b">
        <v>0</v>
      </c>
      <c r="AK160" s="2">
        <v>0</v>
      </c>
      <c r="AL160" s="2">
        <v>0</v>
      </c>
    </row>
    <row r="161" spans="1:38" ht="17" x14ac:dyDescent="0.2">
      <c r="A161" s="2">
        <v>52</v>
      </c>
      <c r="B161" s="6">
        <v>0</v>
      </c>
      <c r="C161" s="17">
        <v>0</v>
      </c>
      <c r="D161" s="23">
        <v>0</v>
      </c>
      <c r="E161" s="2">
        <v>0</v>
      </c>
      <c r="F161" s="2">
        <v>0</v>
      </c>
      <c r="G161" s="2">
        <v>0</v>
      </c>
      <c r="H161" s="2">
        <v>0</v>
      </c>
      <c r="I161" s="2" t="str">
        <v/>
      </c>
      <c r="J161" s="2" t="str">
        <v/>
      </c>
      <c r="K161" s="2" t="str">
        <v/>
      </c>
      <c r="L161" s="2" t="str">
        <v/>
      </c>
      <c r="M161" s="2" t="str">
        <v/>
      </c>
      <c r="N161" s="2" t="str">
        <v/>
      </c>
      <c r="O161" s="2" t="str">
        <v/>
      </c>
      <c r="P161" s="2">
        <v>0</v>
      </c>
      <c r="Q161" s="2">
        <v>0</v>
      </c>
      <c r="R161" s="2">
        <v>0</v>
      </c>
      <c r="S161" s="2">
        <v>0</v>
      </c>
      <c r="T161" s="2">
        <v>0</v>
      </c>
      <c r="U161" s="2">
        <v>0</v>
      </c>
      <c r="V161" s="2">
        <v>0</v>
      </c>
      <c r="W161" s="2" t="b">
        <v>0</v>
      </c>
      <c r="X161" s="2" t="b">
        <v>0</v>
      </c>
      <c r="Y161" s="2" t="b">
        <v>0</v>
      </c>
      <c r="Z161" s="2" t="b">
        <v>0</v>
      </c>
      <c r="AA161" s="2" t="b">
        <v>0</v>
      </c>
      <c r="AB161" s="2" t="b">
        <v>0</v>
      </c>
      <c r="AC161" s="2">
        <v>0</v>
      </c>
      <c r="AD161" s="2">
        <v>0</v>
      </c>
      <c r="AE161" s="2">
        <v>0</v>
      </c>
      <c r="AF161" s="2" t="b">
        <v>0</v>
      </c>
      <c r="AG161" s="2" t="b">
        <v>0</v>
      </c>
      <c r="AH161" s="2" t="b">
        <v>0</v>
      </c>
      <c r="AI161" s="2" t="b">
        <v>0</v>
      </c>
      <c r="AJ161" s="2" t="b">
        <v>0</v>
      </c>
      <c r="AK161" s="2">
        <v>0</v>
      </c>
      <c r="AL161" s="2">
        <v>0</v>
      </c>
    </row>
    <row r="162" spans="1:38" ht="17" x14ac:dyDescent="0.2">
      <c r="A162" s="2">
        <v>52</v>
      </c>
      <c r="B162" s="6">
        <v>0</v>
      </c>
      <c r="C162" s="17">
        <v>0</v>
      </c>
      <c r="D162" s="23">
        <v>0</v>
      </c>
      <c r="E162" s="2">
        <v>0</v>
      </c>
      <c r="F162" s="2">
        <v>0</v>
      </c>
      <c r="G162" s="2">
        <v>0</v>
      </c>
      <c r="H162" s="2">
        <v>0</v>
      </c>
      <c r="I162" s="2" t="str">
        <v/>
      </c>
      <c r="J162" s="2" t="str">
        <v/>
      </c>
      <c r="K162" s="2" t="str">
        <v/>
      </c>
      <c r="L162" s="2" t="str">
        <v/>
      </c>
      <c r="M162" s="2" t="str">
        <v/>
      </c>
      <c r="N162" s="2" t="str">
        <v/>
      </c>
      <c r="O162" s="2" t="str">
        <v/>
      </c>
      <c r="P162" s="2">
        <v>0</v>
      </c>
      <c r="Q162" s="2">
        <v>0</v>
      </c>
      <c r="R162" s="2">
        <v>0</v>
      </c>
      <c r="S162" s="2">
        <v>0</v>
      </c>
      <c r="T162" s="2">
        <v>0</v>
      </c>
      <c r="U162" s="2">
        <v>0</v>
      </c>
      <c r="V162" s="2">
        <v>0</v>
      </c>
      <c r="W162" s="2" t="b">
        <v>0</v>
      </c>
      <c r="X162" s="2" t="b">
        <v>0</v>
      </c>
      <c r="Y162" s="2" t="b">
        <v>0</v>
      </c>
      <c r="Z162" s="2" t="b">
        <v>0</v>
      </c>
      <c r="AA162" s="2" t="b">
        <v>0</v>
      </c>
      <c r="AB162" s="2" t="b">
        <v>0</v>
      </c>
      <c r="AC162" s="2">
        <v>0</v>
      </c>
      <c r="AD162" s="2">
        <v>0</v>
      </c>
      <c r="AE162" s="2">
        <v>0</v>
      </c>
      <c r="AF162" s="2" t="b">
        <v>0</v>
      </c>
      <c r="AG162" s="2" t="b">
        <v>0</v>
      </c>
      <c r="AH162" s="2" t="b">
        <v>0</v>
      </c>
      <c r="AI162" s="2" t="b">
        <v>0</v>
      </c>
      <c r="AJ162" s="2" t="b">
        <v>0</v>
      </c>
      <c r="AK162" s="2">
        <v>0</v>
      </c>
      <c r="AL162" s="2">
        <v>0</v>
      </c>
    </row>
    <row r="163" spans="1:38" ht="17" x14ac:dyDescent="0.2">
      <c r="A163" s="2">
        <v>52</v>
      </c>
      <c r="B163" s="6">
        <v>0</v>
      </c>
      <c r="C163" s="17">
        <v>0</v>
      </c>
      <c r="D163" s="23">
        <v>0</v>
      </c>
      <c r="E163" s="2">
        <v>0</v>
      </c>
      <c r="F163" s="2">
        <v>0</v>
      </c>
      <c r="G163" s="2">
        <v>0</v>
      </c>
      <c r="H163" s="2">
        <v>0</v>
      </c>
      <c r="I163" s="2" t="str">
        <v/>
      </c>
      <c r="J163" s="2" t="str">
        <v/>
      </c>
      <c r="K163" s="2" t="str">
        <v/>
      </c>
      <c r="L163" s="2" t="str">
        <v/>
      </c>
      <c r="M163" s="2" t="str">
        <v/>
      </c>
      <c r="N163" s="2" t="str">
        <v/>
      </c>
      <c r="O163" s="2" t="str">
        <v/>
      </c>
      <c r="P163" s="2">
        <v>0</v>
      </c>
      <c r="Q163" s="2">
        <v>0</v>
      </c>
      <c r="R163" s="2">
        <v>0</v>
      </c>
      <c r="S163" s="2">
        <v>0</v>
      </c>
      <c r="T163" s="2">
        <v>0</v>
      </c>
      <c r="U163" s="2">
        <v>0</v>
      </c>
      <c r="V163" s="2">
        <v>0</v>
      </c>
      <c r="W163" s="2" t="b">
        <v>0</v>
      </c>
      <c r="X163" s="2" t="b">
        <v>0</v>
      </c>
      <c r="Y163" s="2" t="b">
        <v>0</v>
      </c>
      <c r="Z163" s="2" t="b">
        <v>0</v>
      </c>
      <c r="AA163" s="2" t="b">
        <v>0</v>
      </c>
      <c r="AB163" s="2" t="b">
        <v>0</v>
      </c>
      <c r="AC163" s="2">
        <v>0</v>
      </c>
      <c r="AD163" s="2">
        <v>0</v>
      </c>
      <c r="AE163" s="2">
        <v>0</v>
      </c>
      <c r="AF163" s="2" t="b">
        <v>0</v>
      </c>
      <c r="AG163" s="2" t="b">
        <v>0</v>
      </c>
      <c r="AH163" s="2" t="b">
        <v>0</v>
      </c>
      <c r="AI163" s="2" t="b">
        <v>0</v>
      </c>
      <c r="AJ163" s="2" t="b">
        <v>0</v>
      </c>
      <c r="AK163" s="2">
        <v>0</v>
      </c>
      <c r="AL163" s="2">
        <v>0</v>
      </c>
    </row>
    <row r="164" spans="1:38" ht="17" x14ac:dyDescent="0.2">
      <c r="A164" s="2">
        <v>52</v>
      </c>
      <c r="B164" s="6">
        <v>0</v>
      </c>
      <c r="C164" s="17">
        <v>0</v>
      </c>
      <c r="D164" s="23">
        <v>0</v>
      </c>
      <c r="E164" s="2">
        <v>0</v>
      </c>
      <c r="F164" s="2">
        <v>0</v>
      </c>
      <c r="G164" s="2">
        <v>0</v>
      </c>
      <c r="H164" s="2">
        <v>0</v>
      </c>
      <c r="I164" s="2" t="str">
        <v/>
      </c>
      <c r="J164" s="2" t="str">
        <v/>
      </c>
      <c r="K164" s="2" t="str">
        <v/>
      </c>
      <c r="L164" s="2" t="str">
        <v/>
      </c>
      <c r="M164" s="2" t="str">
        <v/>
      </c>
      <c r="N164" s="2" t="str">
        <v/>
      </c>
      <c r="O164" s="2" t="str">
        <v/>
      </c>
      <c r="P164" s="2">
        <v>0</v>
      </c>
      <c r="Q164" s="2">
        <v>0</v>
      </c>
      <c r="R164" s="2">
        <v>0</v>
      </c>
      <c r="S164" s="2">
        <v>0</v>
      </c>
      <c r="T164" s="2">
        <v>0</v>
      </c>
      <c r="U164" s="2">
        <v>0</v>
      </c>
      <c r="V164" s="2">
        <v>0</v>
      </c>
      <c r="W164" s="2" t="b">
        <v>0</v>
      </c>
      <c r="X164" s="2" t="b">
        <v>0</v>
      </c>
      <c r="Y164" s="2" t="b">
        <v>0</v>
      </c>
      <c r="Z164" s="2" t="b">
        <v>0</v>
      </c>
      <c r="AA164" s="2" t="b">
        <v>0</v>
      </c>
      <c r="AB164" s="2" t="b">
        <v>0</v>
      </c>
      <c r="AC164" s="2">
        <v>0</v>
      </c>
      <c r="AD164" s="2">
        <v>0</v>
      </c>
      <c r="AE164" s="2">
        <v>0</v>
      </c>
      <c r="AF164" s="2" t="b">
        <v>0</v>
      </c>
      <c r="AG164" s="2" t="b">
        <v>0</v>
      </c>
      <c r="AH164" s="2" t="b">
        <v>0</v>
      </c>
      <c r="AI164" s="2" t="b">
        <v>0</v>
      </c>
      <c r="AJ164" s="2" t="b">
        <v>0</v>
      </c>
      <c r="AK164" s="2">
        <v>0</v>
      </c>
      <c r="AL164" s="2">
        <v>0</v>
      </c>
    </row>
    <row r="165" spans="1:38" ht="17" x14ac:dyDescent="0.2">
      <c r="A165" s="2">
        <v>52</v>
      </c>
      <c r="B165" s="6">
        <v>0</v>
      </c>
      <c r="C165" s="17">
        <v>0</v>
      </c>
      <c r="D165" s="23">
        <v>0</v>
      </c>
      <c r="E165" s="2">
        <v>0</v>
      </c>
      <c r="F165" s="2">
        <v>0</v>
      </c>
      <c r="G165" s="2">
        <v>0</v>
      </c>
      <c r="H165" s="2">
        <v>0</v>
      </c>
      <c r="I165" s="2" t="str">
        <v/>
      </c>
      <c r="J165" s="2" t="str">
        <v/>
      </c>
      <c r="K165" s="2" t="str">
        <v/>
      </c>
      <c r="L165" s="2" t="str">
        <v/>
      </c>
      <c r="M165" s="2" t="str">
        <v/>
      </c>
      <c r="N165" s="2" t="str">
        <v/>
      </c>
      <c r="O165" s="2" t="str">
        <v/>
      </c>
      <c r="P165" s="2">
        <v>0</v>
      </c>
      <c r="Q165" s="2">
        <v>0</v>
      </c>
      <c r="R165" s="2">
        <v>0</v>
      </c>
      <c r="S165" s="2">
        <v>0</v>
      </c>
      <c r="T165" s="2">
        <v>0</v>
      </c>
      <c r="U165" s="2">
        <v>0</v>
      </c>
      <c r="V165" s="2">
        <v>0</v>
      </c>
      <c r="W165" s="2" t="b">
        <v>0</v>
      </c>
      <c r="X165" s="2" t="b">
        <v>0</v>
      </c>
      <c r="Y165" s="2" t="b">
        <v>0</v>
      </c>
      <c r="Z165" s="2" t="b">
        <v>0</v>
      </c>
      <c r="AA165" s="2" t="b">
        <v>0</v>
      </c>
      <c r="AB165" s="2" t="b">
        <v>0</v>
      </c>
      <c r="AC165" s="2">
        <v>0</v>
      </c>
      <c r="AD165" s="2">
        <v>0</v>
      </c>
      <c r="AE165" s="2">
        <v>0</v>
      </c>
      <c r="AF165" s="2" t="b">
        <v>0</v>
      </c>
      <c r="AG165" s="2" t="b">
        <v>0</v>
      </c>
      <c r="AH165" s="2" t="b">
        <v>0</v>
      </c>
      <c r="AI165" s="2" t="b">
        <v>0</v>
      </c>
      <c r="AJ165" s="2" t="b">
        <v>0</v>
      </c>
      <c r="AK165" s="2">
        <v>0</v>
      </c>
      <c r="AL165" s="2">
        <v>0</v>
      </c>
    </row>
    <row r="166" spans="1:38" ht="17" x14ac:dyDescent="0.2">
      <c r="A166" s="2">
        <v>52</v>
      </c>
      <c r="B166" s="6">
        <v>0</v>
      </c>
      <c r="C166" s="17">
        <v>0</v>
      </c>
      <c r="D166" s="23">
        <v>0</v>
      </c>
      <c r="E166" s="2">
        <v>0</v>
      </c>
      <c r="F166" s="2">
        <v>0</v>
      </c>
      <c r="G166" s="2">
        <v>0</v>
      </c>
      <c r="H166" s="2">
        <v>0</v>
      </c>
      <c r="I166" s="2" t="str">
        <v/>
      </c>
      <c r="J166" s="2" t="str">
        <v/>
      </c>
      <c r="K166" s="2" t="str">
        <v/>
      </c>
      <c r="L166" s="2" t="str">
        <v/>
      </c>
      <c r="M166" s="2" t="str">
        <v/>
      </c>
      <c r="N166" s="2" t="str">
        <v/>
      </c>
      <c r="O166" s="2" t="str">
        <v/>
      </c>
      <c r="P166" s="2">
        <v>0</v>
      </c>
      <c r="Q166" s="2">
        <v>0</v>
      </c>
      <c r="R166" s="2">
        <v>0</v>
      </c>
      <c r="S166" s="2">
        <v>0</v>
      </c>
      <c r="T166" s="2">
        <v>0</v>
      </c>
      <c r="U166" s="2">
        <v>0</v>
      </c>
      <c r="V166" s="2">
        <v>0</v>
      </c>
      <c r="W166" s="2" t="b">
        <v>0</v>
      </c>
      <c r="X166" s="2" t="b">
        <v>0</v>
      </c>
      <c r="Y166" s="2" t="b">
        <v>0</v>
      </c>
      <c r="Z166" s="2" t="b">
        <v>0</v>
      </c>
      <c r="AA166" s="2" t="b">
        <v>0</v>
      </c>
      <c r="AB166" s="2" t="b">
        <v>0</v>
      </c>
      <c r="AC166" s="2">
        <v>0</v>
      </c>
      <c r="AD166" s="2">
        <v>0</v>
      </c>
      <c r="AE166" s="2">
        <v>0</v>
      </c>
      <c r="AF166" s="2" t="b">
        <v>0</v>
      </c>
      <c r="AG166" s="2" t="b">
        <v>0</v>
      </c>
      <c r="AH166" s="2" t="b">
        <v>0</v>
      </c>
      <c r="AI166" s="2" t="b">
        <v>0</v>
      </c>
      <c r="AJ166" s="2" t="b">
        <v>0</v>
      </c>
      <c r="AK166" s="2">
        <v>0</v>
      </c>
      <c r="AL166" s="2">
        <v>0</v>
      </c>
    </row>
    <row r="167" spans="1:38" ht="17" x14ac:dyDescent="0.2">
      <c r="A167" s="2">
        <v>52</v>
      </c>
      <c r="B167" s="6">
        <v>0</v>
      </c>
      <c r="C167" s="17">
        <v>0</v>
      </c>
      <c r="D167" s="23">
        <v>0</v>
      </c>
      <c r="E167" s="2">
        <v>0</v>
      </c>
      <c r="F167" s="2">
        <v>0</v>
      </c>
      <c r="G167" s="2">
        <v>0</v>
      </c>
      <c r="H167" s="2">
        <v>0</v>
      </c>
      <c r="I167" s="2" t="str">
        <v/>
      </c>
      <c r="J167" s="2" t="str">
        <v/>
      </c>
      <c r="K167" s="2" t="str">
        <v/>
      </c>
      <c r="L167" s="2" t="str">
        <v/>
      </c>
      <c r="M167" s="2" t="str">
        <v/>
      </c>
      <c r="N167" s="2" t="str">
        <v/>
      </c>
      <c r="O167" s="2" t="str">
        <v/>
      </c>
      <c r="P167" s="2">
        <v>0</v>
      </c>
      <c r="Q167" s="2">
        <v>0</v>
      </c>
      <c r="R167" s="2">
        <v>0</v>
      </c>
      <c r="S167" s="2">
        <v>0</v>
      </c>
      <c r="T167" s="2">
        <v>0</v>
      </c>
      <c r="U167" s="2">
        <v>0</v>
      </c>
      <c r="V167" s="2">
        <v>0</v>
      </c>
      <c r="W167" s="2" t="b">
        <v>0</v>
      </c>
      <c r="X167" s="2" t="b">
        <v>0</v>
      </c>
      <c r="Y167" s="2" t="b">
        <v>0</v>
      </c>
      <c r="Z167" s="2" t="b">
        <v>0</v>
      </c>
      <c r="AA167" s="2" t="b">
        <v>0</v>
      </c>
      <c r="AB167" s="2" t="b">
        <v>0</v>
      </c>
      <c r="AC167" s="2">
        <v>0</v>
      </c>
      <c r="AD167" s="2">
        <v>0</v>
      </c>
      <c r="AE167" s="2">
        <v>0</v>
      </c>
      <c r="AF167" s="2" t="b">
        <v>0</v>
      </c>
      <c r="AG167" s="2" t="b">
        <v>0</v>
      </c>
      <c r="AH167" s="2" t="b">
        <v>0</v>
      </c>
      <c r="AI167" s="2" t="b">
        <v>0</v>
      </c>
      <c r="AJ167" s="2" t="b">
        <v>0</v>
      </c>
      <c r="AK167" s="2">
        <v>0</v>
      </c>
      <c r="AL167" s="2">
        <v>0</v>
      </c>
    </row>
    <row r="168" spans="1:38" ht="17" x14ac:dyDescent="0.2">
      <c r="A168" s="2">
        <v>52</v>
      </c>
      <c r="B168" s="6">
        <v>0</v>
      </c>
      <c r="C168" s="17">
        <v>0</v>
      </c>
      <c r="D168" s="23">
        <v>0</v>
      </c>
      <c r="E168" s="2">
        <v>0</v>
      </c>
      <c r="F168" s="2">
        <v>0</v>
      </c>
      <c r="G168" s="2">
        <v>0</v>
      </c>
      <c r="H168" s="2">
        <v>0</v>
      </c>
      <c r="I168" s="2" t="str">
        <v/>
      </c>
      <c r="J168" s="2" t="str">
        <v/>
      </c>
      <c r="K168" s="2" t="str">
        <v/>
      </c>
      <c r="L168" s="2" t="str">
        <v/>
      </c>
      <c r="M168" s="2" t="str">
        <v/>
      </c>
      <c r="N168" s="2" t="str">
        <v/>
      </c>
      <c r="O168" s="2" t="str">
        <v/>
      </c>
      <c r="P168" s="2">
        <v>0</v>
      </c>
      <c r="Q168" s="2">
        <v>0</v>
      </c>
      <c r="R168" s="2">
        <v>0</v>
      </c>
      <c r="S168" s="2">
        <v>0</v>
      </c>
      <c r="T168" s="2">
        <v>0</v>
      </c>
      <c r="U168" s="2">
        <v>0</v>
      </c>
      <c r="V168" s="2">
        <v>0</v>
      </c>
      <c r="W168" s="2" t="b">
        <v>0</v>
      </c>
      <c r="X168" s="2" t="b">
        <v>0</v>
      </c>
      <c r="Y168" s="2" t="b">
        <v>0</v>
      </c>
      <c r="Z168" s="2" t="b">
        <v>0</v>
      </c>
      <c r="AA168" s="2" t="b">
        <v>0</v>
      </c>
      <c r="AB168" s="2" t="b">
        <v>0</v>
      </c>
      <c r="AC168" s="2">
        <v>0</v>
      </c>
      <c r="AD168" s="2">
        <v>0</v>
      </c>
      <c r="AE168" s="2">
        <v>0</v>
      </c>
      <c r="AF168" s="2" t="b">
        <v>0</v>
      </c>
      <c r="AG168" s="2" t="b">
        <v>0</v>
      </c>
      <c r="AH168" s="2" t="b">
        <v>0</v>
      </c>
      <c r="AI168" s="2" t="b">
        <v>0</v>
      </c>
      <c r="AJ168" s="2" t="b">
        <v>0</v>
      </c>
      <c r="AK168" s="2">
        <v>0</v>
      </c>
      <c r="AL168" s="2">
        <v>0</v>
      </c>
    </row>
    <row r="169" spans="1:38" ht="17" x14ac:dyDescent="0.2">
      <c r="A169" s="2">
        <v>52</v>
      </c>
      <c r="B169" s="6">
        <v>0</v>
      </c>
      <c r="C169" s="17">
        <v>0</v>
      </c>
      <c r="D169" s="23">
        <v>0</v>
      </c>
      <c r="E169" s="2">
        <v>0</v>
      </c>
      <c r="F169" s="2">
        <v>0</v>
      </c>
      <c r="G169" s="2">
        <v>0</v>
      </c>
      <c r="H169" s="2">
        <v>0</v>
      </c>
      <c r="I169" s="2" t="str">
        <v/>
      </c>
      <c r="J169" s="2" t="str">
        <v/>
      </c>
      <c r="K169" s="2" t="str">
        <v/>
      </c>
      <c r="L169" s="2" t="str">
        <v/>
      </c>
      <c r="M169" s="2" t="str">
        <v/>
      </c>
      <c r="N169" s="2" t="str">
        <v/>
      </c>
      <c r="O169" s="2" t="str">
        <v/>
      </c>
      <c r="P169" s="2">
        <v>0</v>
      </c>
      <c r="Q169" s="2">
        <v>0</v>
      </c>
      <c r="R169" s="2">
        <v>0</v>
      </c>
      <c r="S169" s="2">
        <v>0</v>
      </c>
      <c r="T169" s="2">
        <v>0</v>
      </c>
      <c r="U169" s="2">
        <v>0</v>
      </c>
      <c r="V169" s="2">
        <v>0</v>
      </c>
      <c r="W169" s="2" t="b">
        <v>0</v>
      </c>
      <c r="X169" s="2" t="b">
        <v>0</v>
      </c>
      <c r="Y169" s="2" t="b">
        <v>0</v>
      </c>
      <c r="Z169" s="2" t="b">
        <v>0</v>
      </c>
      <c r="AA169" s="2" t="b">
        <v>0</v>
      </c>
      <c r="AB169" s="2" t="b">
        <v>0</v>
      </c>
      <c r="AC169" s="2">
        <v>0</v>
      </c>
      <c r="AD169" s="2">
        <v>0</v>
      </c>
      <c r="AE169" s="2">
        <v>0</v>
      </c>
      <c r="AF169" s="2" t="b">
        <v>0</v>
      </c>
      <c r="AG169" s="2" t="b">
        <v>0</v>
      </c>
      <c r="AH169" s="2" t="b">
        <v>0</v>
      </c>
      <c r="AI169" s="2" t="b">
        <v>0</v>
      </c>
      <c r="AJ169" s="2" t="b">
        <v>0</v>
      </c>
      <c r="AK169" s="2">
        <v>0</v>
      </c>
      <c r="AL169" s="2">
        <v>0</v>
      </c>
    </row>
    <row r="170" spans="1:38" ht="17" x14ac:dyDescent="0.2">
      <c r="A170" s="2">
        <v>52</v>
      </c>
      <c r="B170" s="6">
        <v>0</v>
      </c>
      <c r="C170" s="17">
        <v>0</v>
      </c>
      <c r="D170" s="23">
        <v>0</v>
      </c>
      <c r="E170" s="2">
        <v>0</v>
      </c>
      <c r="F170" s="2">
        <v>0</v>
      </c>
      <c r="G170" s="2">
        <v>0</v>
      </c>
      <c r="H170" s="2">
        <v>0</v>
      </c>
      <c r="I170" s="2" t="str">
        <v/>
      </c>
      <c r="J170" s="2" t="str">
        <v/>
      </c>
      <c r="K170" s="2" t="str">
        <v/>
      </c>
      <c r="L170" s="2" t="str">
        <v/>
      </c>
      <c r="M170" s="2" t="str">
        <v/>
      </c>
      <c r="N170" s="2" t="str">
        <v/>
      </c>
      <c r="O170" s="2" t="str">
        <v/>
      </c>
      <c r="P170" s="2">
        <v>0</v>
      </c>
      <c r="Q170" s="2">
        <v>0</v>
      </c>
      <c r="R170" s="2">
        <v>0</v>
      </c>
      <c r="S170" s="2">
        <v>0</v>
      </c>
      <c r="T170" s="2">
        <v>0</v>
      </c>
      <c r="U170" s="2">
        <v>0</v>
      </c>
      <c r="V170" s="2">
        <v>0</v>
      </c>
      <c r="W170" s="2" t="b">
        <v>0</v>
      </c>
      <c r="X170" s="2" t="b">
        <v>0</v>
      </c>
      <c r="Y170" s="2" t="b">
        <v>0</v>
      </c>
      <c r="Z170" s="2" t="b">
        <v>0</v>
      </c>
      <c r="AA170" s="2" t="b">
        <v>0</v>
      </c>
      <c r="AB170" s="2" t="b">
        <v>0</v>
      </c>
      <c r="AC170" s="2">
        <v>0</v>
      </c>
      <c r="AD170" s="2">
        <v>0</v>
      </c>
      <c r="AE170" s="2">
        <v>0</v>
      </c>
      <c r="AF170" s="2" t="b">
        <v>0</v>
      </c>
      <c r="AG170" s="2" t="b">
        <v>0</v>
      </c>
      <c r="AH170" s="2" t="b">
        <v>0</v>
      </c>
      <c r="AI170" s="2" t="b">
        <v>0</v>
      </c>
      <c r="AJ170" s="2" t="b">
        <v>0</v>
      </c>
      <c r="AK170" s="2">
        <v>0</v>
      </c>
      <c r="AL170" s="2">
        <v>0</v>
      </c>
    </row>
    <row r="171" spans="1:38" ht="17" x14ac:dyDescent="0.2">
      <c r="A171" s="2">
        <v>52</v>
      </c>
      <c r="B171" s="6">
        <v>0</v>
      </c>
      <c r="C171" s="17">
        <v>0</v>
      </c>
      <c r="D171" s="23">
        <v>0</v>
      </c>
      <c r="E171" s="2">
        <v>0</v>
      </c>
      <c r="F171" s="2">
        <v>0</v>
      </c>
      <c r="G171" s="2">
        <v>0</v>
      </c>
      <c r="H171" s="2">
        <v>0</v>
      </c>
      <c r="I171" s="2" t="str">
        <v/>
      </c>
      <c r="J171" s="2" t="str">
        <v/>
      </c>
      <c r="K171" s="2" t="str">
        <v/>
      </c>
      <c r="L171" s="2" t="str">
        <v/>
      </c>
      <c r="M171" s="2" t="str">
        <v/>
      </c>
      <c r="N171" s="2" t="str">
        <v/>
      </c>
      <c r="O171" s="2" t="str">
        <v/>
      </c>
      <c r="P171" s="2">
        <v>0</v>
      </c>
      <c r="Q171" s="2">
        <v>0</v>
      </c>
      <c r="R171" s="2">
        <v>0</v>
      </c>
      <c r="S171" s="2">
        <v>0</v>
      </c>
      <c r="T171" s="2">
        <v>0</v>
      </c>
      <c r="U171" s="2">
        <v>0</v>
      </c>
      <c r="V171" s="2">
        <v>0</v>
      </c>
      <c r="W171" s="2" t="b">
        <v>0</v>
      </c>
      <c r="X171" s="2" t="b">
        <v>0</v>
      </c>
      <c r="Y171" s="2" t="b">
        <v>0</v>
      </c>
      <c r="Z171" s="2" t="b">
        <v>0</v>
      </c>
      <c r="AA171" s="2" t="b">
        <v>0</v>
      </c>
      <c r="AB171" s="2" t="b">
        <v>0</v>
      </c>
      <c r="AC171" s="2">
        <v>0</v>
      </c>
      <c r="AD171" s="2">
        <v>0</v>
      </c>
      <c r="AE171" s="2">
        <v>0</v>
      </c>
      <c r="AF171" s="2" t="b">
        <v>0</v>
      </c>
      <c r="AG171" s="2" t="b">
        <v>0</v>
      </c>
      <c r="AH171" s="2" t="b">
        <v>0</v>
      </c>
      <c r="AI171" s="2" t="b">
        <v>0</v>
      </c>
      <c r="AJ171" s="2" t="b">
        <v>0</v>
      </c>
      <c r="AK171" s="2">
        <v>0</v>
      </c>
      <c r="AL171" s="2">
        <v>0</v>
      </c>
    </row>
    <row r="172" spans="1:38" ht="17" x14ac:dyDescent="0.2">
      <c r="A172" s="2">
        <v>52</v>
      </c>
      <c r="B172" s="6">
        <v>0</v>
      </c>
      <c r="C172" s="17">
        <v>0</v>
      </c>
      <c r="D172" s="23">
        <v>0</v>
      </c>
      <c r="E172" s="2">
        <v>0</v>
      </c>
      <c r="F172" s="2">
        <v>0</v>
      </c>
      <c r="G172" s="2">
        <v>0</v>
      </c>
      <c r="H172" s="2">
        <v>0</v>
      </c>
      <c r="I172" s="2" t="str">
        <v/>
      </c>
      <c r="J172" s="2" t="str">
        <v/>
      </c>
      <c r="K172" s="2" t="str">
        <v/>
      </c>
      <c r="L172" s="2" t="str">
        <v/>
      </c>
      <c r="M172" s="2" t="str">
        <v/>
      </c>
      <c r="N172" s="2" t="str">
        <v/>
      </c>
      <c r="O172" s="2" t="str">
        <v/>
      </c>
      <c r="P172" s="2">
        <v>0</v>
      </c>
      <c r="Q172" s="2">
        <v>0</v>
      </c>
      <c r="R172" s="2">
        <v>0</v>
      </c>
      <c r="S172" s="2">
        <v>0</v>
      </c>
      <c r="T172" s="2">
        <v>0</v>
      </c>
      <c r="U172" s="2">
        <v>0</v>
      </c>
      <c r="V172" s="2">
        <v>0</v>
      </c>
      <c r="W172" s="2" t="b">
        <v>0</v>
      </c>
      <c r="X172" s="2" t="b">
        <v>0</v>
      </c>
      <c r="Y172" s="2" t="b">
        <v>0</v>
      </c>
      <c r="Z172" s="2" t="b">
        <v>0</v>
      </c>
      <c r="AA172" s="2" t="b">
        <v>0</v>
      </c>
      <c r="AB172" s="2" t="b">
        <v>0</v>
      </c>
      <c r="AC172" s="2">
        <v>0</v>
      </c>
      <c r="AD172" s="2">
        <v>0</v>
      </c>
      <c r="AE172" s="2">
        <v>0</v>
      </c>
      <c r="AF172" s="2" t="b">
        <v>0</v>
      </c>
      <c r="AG172" s="2" t="b">
        <v>0</v>
      </c>
      <c r="AH172" s="2" t="b">
        <v>0</v>
      </c>
      <c r="AI172" s="2" t="b">
        <v>0</v>
      </c>
      <c r="AJ172" s="2" t="b">
        <v>0</v>
      </c>
      <c r="AK172" s="2">
        <v>0</v>
      </c>
      <c r="AL172" s="2">
        <v>0</v>
      </c>
    </row>
    <row r="173" spans="1:38" ht="17" x14ac:dyDescent="0.2">
      <c r="A173" s="2">
        <v>52</v>
      </c>
      <c r="B173" s="6">
        <v>0</v>
      </c>
      <c r="C173" s="17">
        <v>0</v>
      </c>
      <c r="D173" s="23">
        <v>0</v>
      </c>
      <c r="E173" s="2">
        <v>0</v>
      </c>
      <c r="F173" s="2">
        <v>0</v>
      </c>
      <c r="G173" s="2">
        <v>0</v>
      </c>
      <c r="H173" s="2">
        <v>0</v>
      </c>
      <c r="I173" s="2" t="str">
        <v/>
      </c>
      <c r="J173" s="2" t="str">
        <v/>
      </c>
      <c r="K173" s="2" t="str">
        <v/>
      </c>
      <c r="L173" s="2" t="str">
        <v/>
      </c>
      <c r="M173" s="2" t="str">
        <v/>
      </c>
      <c r="N173" s="2" t="str">
        <v/>
      </c>
      <c r="O173" s="2" t="str">
        <v/>
      </c>
      <c r="P173" s="2">
        <v>0</v>
      </c>
      <c r="Q173" s="2">
        <v>0</v>
      </c>
      <c r="R173" s="2">
        <v>0</v>
      </c>
      <c r="S173" s="2">
        <v>0</v>
      </c>
      <c r="T173" s="2">
        <v>0</v>
      </c>
      <c r="U173" s="2">
        <v>0</v>
      </c>
      <c r="V173" s="2">
        <v>0</v>
      </c>
      <c r="W173" s="2" t="b">
        <v>0</v>
      </c>
      <c r="X173" s="2" t="b">
        <v>0</v>
      </c>
      <c r="Y173" s="2" t="b">
        <v>0</v>
      </c>
      <c r="Z173" s="2" t="b">
        <v>0</v>
      </c>
      <c r="AA173" s="2" t="b">
        <v>0</v>
      </c>
      <c r="AB173" s="2" t="b">
        <v>0</v>
      </c>
      <c r="AC173" s="2">
        <v>0</v>
      </c>
      <c r="AD173" s="2">
        <v>0</v>
      </c>
      <c r="AE173" s="2">
        <v>0</v>
      </c>
      <c r="AF173" s="2" t="b">
        <v>0</v>
      </c>
      <c r="AG173" s="2" t="b">
        <v>0</v>
      </c>
      <c r="AH173" s="2" t="b">
        <v>0</v>
      </c>
      <c r="AI173" s="2" t="b">
        <v>0</v>
      </c>
      <c r="AJ173" s="2" t="b">
        <v>0</v>
      </c>
      <c r="AK173" s="2">
        <v>0</v>
      </c>
      <c r="AL173" s="2">
        <v>0</v>
      </c>
    </row>
    <row r="174" spans="1:38" ht="17" x14ac:dyDescent="0.2">
      <c r="A174" s="2">
        <v>52</v>
      </c>
      <c r="B174" s="6">
        <v>0</v>
      </c>
      <c r="C174" s="17">
        <v>0</v>
      </c>
      <c r="D174" s="23">
        <v>0</v>
      </c>
      <c r="E174" s="2">
        <v>0</v>
      </c>
      <c r="F174" s="2">
        <v>0</v>
      </c>
      <c r="G174" s="2">
        <v>0</v>
      </c>
      <c r="H174" s="2">
        <v>0</v>
      </c>
      <c r="I174" s="2" t="str">
        <v/>
      </c>
      <c r="J174" s="2" t="str">
        <v/>
      </c>
      <c r="K174" s="2" t="str">
        <v/>
      </c>
      <c r="L174" s="2" t="str">
        <v/>
      </c>
      <c r="M174" s="2" t="str">
        <v/>
      </c>
      <c r="N174" s="2" t="str">
        <v/>
      </c>
      <c r="O174" s="2" t="str">
        <v/>
      </c>
      <c r="P174" s="2">
        <v>0</v>
      </c>
      <c r="Q174" s="2">
        <v>0</v>
      </c>
      <c r="R174" s="2">
        <v>0</v>
      </c>
      <c r="S174" s="2">
        <v>0</v>
      </c>
      <c r="T174" s="2">
        <v>0</v>
      </c>
      <c r="U174" s="2">
        <v>0</v>
      </c>
      <c r="V174" s="2">
        <v>0</v>
      </c>
      <c r="W174" s="2" t="b">
        <v>0</v>
      </c>
      <c r="X174" s="2" t="b">
        <v>0</v>
      </c>
      <c r="Y174" s="2" t="b">
        <v>0</v>
      </c>
      <c r="Z174" s="2" t="b">
        <v>0</v>
      </c>
      <c r="AA174" s="2" t="b">
        <v>0</v>
      </c>
      <c r="AB174" s="2" t="b">
        <v>0</v>
      </c>
      <c r="AC174" s="2">
        <v>0</v>
      </c>
      <c r="AD174" s="2">
        <v>0</v>
      </c>
      <c r="AE174" s="2">
        <v>0</v>
      </c>
      <c r="AF174" s="2" t="b">
        <v>0</v>
      </c>
      <c r="AG174" s="2" t="b">
        <v>0</v>
      </c>
      <c r="AH174" s="2" t="b">
        <v>0</v>
      </c>
      <c r="AI174" s="2" t="b">
        <v>0</v>
      </c>
      <c r="AJ174" s="2" t="b">
        <v>0</v>
      </c>
      <c r="AK174" s="2">
        <v>0</v>
      </c>
      <c r="AL174" s="2">
        <v>0</v>
      </c>
    </row>
    <row r="175" spans="1:38" ht="17" x14ac:dyDescent="0.2">
      <c r="A175" s="2">
        <v>52</v>
      </c>
      <c r="B175" s="6">
        <v>0</v>
      </c>
      <c r="C175" s="17">
        <v>0</v>
      </c>
      <c r="D175" s="23">
        <v>0</v>
      </c>
      <c r="E175" s="2">
        <v>0</v>
      </c>
      <c r="F175" s="2">
        <v>0</v>
      </c>
      <c r="G175" s="2">
        <v>0</v>
      </c>
      <c r="H175" s="2">
        <v>0</v>
      </c>
      <c r="I175" s="2" t="str">
        <v/>
      </c>
      <c r="J175" s="2" t="str">
        <v/>
      </c>
      <c r="K175" s="2" t="str">
        <v/>
      </c>
      <c r="L175" s="2" t="str">
        <v/>
      </c>
      <c r="M175" s="2" t="str">
        <v/>
      </c>
      <c r="N175" s="2" t="str">
        <v/>
      </c>
      <c r="O175" s="2" t="str">
        <v/>
      </c>
      <c r="P175" s="2">
        <v>0</v>
      </c>
      <c r="Q175" s="2">
        <v>0</v>
      </c>
      <c r="R175" s="2">
        <v>0</v>
      </c>
      <c r="S175" s="2">
        <v>0</v>
      </c>
      <c r="T175" s="2">
        <v>0</v>
      </c>
      <c r="U175" s="2">
        <v>0</v>
      </c>
      <c r="V175" s="2">
        <v>0</v>
      </c>
      <c r="W175" s="2" t="b">
        <v>0</v>
      </c>
      <c r="X175" s="2" t="b">
        <v>0</v>
      </c>
      <c r="Y175" s="2" t="b">
        <v>0</v>
      </c>
      <c r="Z175" s="2" t="b">
        <v>0</v>
      </c>
      <c r="AA175" s="2" t="b">
        <v>0</v>
      </c>
      <c r="AB175" s="2" t="b">
        <v>0</v>
      </c>
      <c r="AC175" s="2">
        <v>0</v>
      </c>
      <c r="AD175" s="2">
        <v>0</v>
      </c>
      <c r="AE175" s="2">
        <v>0</v>
      </c>
      <c r="AF175" s="2" t="b">
        <v>0</v>
      </c>
      <c r="AG175" s="2" t="b">
        <v>0</v>
      </c>
      <c r="AH175" s="2" t="b">
        <v>0</v>
      </c>
      <c r="AI175" s="2" t="b">
        <v>0</v>
      </c>
      <c r="AJ175" s="2" t="b">
        <v>0</v>
      </c>
      <c r="AK175" s="2">
        <v>0</v>
      </c>
      <c r="AL175" s="2">
        <v>0</v>
      </c>
    </row>
    <row r="176" spans="1:38" ht="17" x14ac:dyDescent="0.2">
      <c r="A176" s="2">
        <v>52</v>
      </c>
      <c r="B176" s="6">
        <v>0</v>
      </c>
      <c r="C176" s="17">
        <v>0</v>
      </c>
      <c r="D176" s="23">
        <v>0</v>
      </c>
      <c r="E176" s="2">
        <v>0</v>
      </c>
      <c r="F176" s="2">
        <v>0</v>
      </c>
      <c r="G176" s="2">
        <v>0</v>
      </c>
      <c r="H176" s="2">
        <v>0</v>
      </c>
      <c r="I176" s="2" t="str">
        <v/>
      </c>
      <c r="J176" s="2" t="str">
        <v/>
      </c>
      <c r="K176" s="2" t="str">
        <v/>
      </c>
      <c r="L176" s="2" t="str">
        <v/>
      </c>
      <c r="M176" s="2" t="str">
        <v/>
      </c>
      <c r="N176" s="2" t="str">
        <v/>
      </c>
      <c r="O176" s="2" t="str">
        <v/>
      </c>
      <c r="P176" s="2">
        <v>0</v>
      </c>
      <c r="Q176" s="2">
        <v>0</v>
      </c>
      <c r="R176" s="2">
        <v>0</v>
      </c>
      <c r="S176" s="2">
        <v>0</v>
      </c>
      <c r="T176" s="2">
        <v>0</v>
      </c>
      <c r="U176" s="2">
        <v>0</v>
      </c>
      <c r="V176" s="2">
        <v>0</v>
      </c>
      <c r="W176" s="2" t="b">
        <v>0</v>
      </c>
      <c r="X176" s="2" t="b">
        <v>0</v>
      </c>
      <c r="Y176" s="2" t="b">
        <v>0</v>
      </c>
      <c r="Z176" s="2" t="b">
        <v>0</v>
      </c>
      <c r="AA176" s="2" t="b">
        <v>0</v>
      </c>
      <c r="AB176" s="2" t="b">
        <v>0</v>
      </c>
      <c r="AC176" s="2">
        <v>0</v>
      </c>
      <c r="AD176" s="2">
        <v>0</v>
      </c>
      <c r="AE176" s="2">
        <v>0</v>
      </c>
      <c r="AF176" s="2" t="b">
        <v>0</v>
      </c>
      <c r="AG176" s="2" t="b">
        <v>0</v>
      </c>
      <c r="AH176" s="2" t="b">
        <v>0</v>
      </c>
      <c r="AI176" s="2" t="b">
        <v>0</v>
      </c>
      <c r="AJ176" s="2" t="b">
        <v>0</v>
      </c>
      <c r="AK176" s="2">
        <v>0</v>
      </c>
      <c r="AL176" s="2">
        <v>0</v>
      </c>
    </row>
    <row r="177" spans="1:38" ht="17" x14ac:dyDescent="0.2">
      <c r="A177" s="2">
        <v>52</v>
      </c>
      <c r="B177" s="6">
        <v>0</v>
      </c>
      <c r="C177" s="17">
        <v>0</v>
      </c>
      <c r="D177" s="23">
        <v>0</v>
      </c>
      <c r="E177" s="2">
        <v>0</v>
      </c>
      <c r="F177" s="2">
        <v>0</v>
      </c>
      <c r="G177" s="2">
        <v>0</v>
      </c>
      <c r="H177" s="2">
        <v>0</v>
      </c>
      <c r="I177" s="2" t="str">
        <v/>
      </c>
      <c r="J177" s="2" t="str">
        <v/>
      </c>
      <c r="K177" s="2" t="str">
        <v/>
      </c>
      <c r="L177" s="2" t="str">
        <v/>
      </c>
      <c r="M177" s="2" t="str">
        <v/>
      </c>
      <c r="N177" s="2" t="str">
        <v/>
      </c>
      <c r="O177" s="2" t="str">
        <v/>
      </c>
      <c r="P177" s="2">
        <v>0</v>
      </c>
      <c r="Q177" s="2">
        <v>0</v>
      </c>
      <c r="R177" s="2">
        <v>0</v>
      </c>
      <c r="S177" s="2">
        <v>0</v>
      </c>
      <c r="T177" s="2">
        <v>0</v>
      </c>
      <c r="U177" s="2">
        <v>0</v>
      </c>
      <c r="V177" s="2">
        <v>0</v>
      </c>
      <c r="W177" s="2" t="b">
        <v>0</v>
      </c>
      <c r="X177" s="2" t="b">
        <v>0</v>
      </c>
      <c r="Y177" s="2" t="b">
        <v>0</v>
      </c>
      <c r="Z177" s="2" t="b">
        <v>0</v>
      </c>
      <c r="AA177" s="2" t="b">
        <v>0</v>
      </c>
      <c r="AB177" s="2" t="b">
        <v>0</v>
      </c>
      <c r="AC177" s="2">
        <v>0</v>
      </c>
      <c r="AD177" s="2">
        <v>0</v>
      </c>
      <c r="AE177" s="2">
        <v>0</v>
      </c>
      <c r="AF177" s="2" t="b">
        <v>0</v>
      </c>
      <c r="AG177" s="2" t="b">
        <v>0</v>
      </c>
      <c r="AH177" s="2" t="b">
        <v>0</v>
      </c>
      <c r="AI177" s="2" t="b">
        <v>0</v>
      </c>
      <c r="AJ177" s="2" t="b">
        <v>0</v>
      </c>
      <c r="AK177" s="2">
        <v>0</v>
      </c>
      <c r="AL177" s="2">
        <v>0</v>
      </c>
    </row>
    <row r="178" spans="1:38" ht="17" x14ac:dyDescent="0.2">
      <c r="A178" s="2">
        <v>52</v>
      </c>
      <c r="B178" s="6">
        <v>0</v>
      </c>
      <c r="C178" s="17">
        <v>0</v>
      </c>
      <c r="D178" s="23">
        <v>0</v>
      </c>
      <c r="E178" s="2">
        <v>0</v>
      </c>
      <c r="F178" s="2">
        <v>0</v>
      </c>
      <c r="G178" s="2">
        <v>0</v>
      </c>
      <c r="H178" s="2">
        <v>0</v>
      </c>
      <c r="I178" s="2" t="str">
        <v/>
      </c>
      <c r="J178" s="2" t="str">
        <v/>
      </c>
      <c r="K178" s="2" t="str">
        <v/>
      </c>
      <c r="L178" s="2" t="str">
        <v/>
      </c>
      <c r="M178" s="2" t="str">
        <v/>
      </c>
      <c r="N178" s="2" t="str">
        <v/>
      </c>
      <c r="O178" s="2" t="str">
        <v/>
      </c>
      <c r="P178" s="2">
        <v>0</v>
      </c>
      <c r="Q178" s="2">
        <v>0</v>
      </c>
      <c r="R178" s="2">
        <v>0</v>
      </c>
      <c r="S178" s="2">
        <v>0</v>
      </c>
      <c r="T178" s="2">
        <v>0</v>
      </c>
      <c r="U178" s="2">
        <v>0</v>
      </c>
      <c r="V178" s="2">
        <v>0</v>
      </c>
      <c r="W178" s="2" t="b">
        <v>0</v>
      </c>
      <c r="X178" s="2" t="b">
        <v>0</v>
      </c>
      <c r="Y178" s="2" t="b">
        <v>0</v>
      </c>
      <c r="Z178" s="2" t="b">
        <v>0</v>
      </c>
      <c r="AA178" s="2" t="b">
        <v>0</v>
      </c>
      <c r="AB178" s="2" t="b">
        <v>0</v>
      </c>
      <c r="AC178" s="2">
        <v>0</v>
      </c>
      <c r="AD178" s="2">
        <v>0</v>
      </c>
      <c r="AE178" s="2">
        <v>0</v>
      </c>
      <c r="AF178" s="2" t="b">
        <v>0</v>
      </c>
      <c r="AG178" s="2" t="b">
        <v>0</v>
      </c>
      <c r="AH178" s="2" t="b">
        <v>0</v>
      </c>
      <c r="AI178" s="2" t="b">
        <v>0</v>
      </c>
      <c r="AJ178" s="2" t="b">
        <v>0</v>
      </c>
      <c r="AK178" s="2">
        <v>0</v>
      </c>
      <c r="AL178" s="2">
        <v>0</v>
      </c>
    </row>
    <row r="179" spans="1:38" ht="17" x14ac:dyDescent="0.2">
      <c r="A179" s="2">
        <v>52</v>
      </c>
      <c r="B179" s="6">
        <v>0</v>
      </c>
      <c r="C179" s="17">
        <v>0</v>
      </c>
      <c r="D179" s="23">
        <v>0</v>
      </c>
      <c r="E179" s="2">
        <v>0</v>
      </c>
      <c r="F179" s="2">
        <v>0</v>
      </c>
      <c r="G179" s="2">
        <v>0</v>
      </c>
      <c r="H179" s="2">
        <v>0</v>
      </c>
      <c r="I179" s="2" t="str">
        <v/>
      </c>
      <c r="J179" s="2" t="str">
        <v/>
      </c>
      <c r="K179" s="2" t="str">
        <v/>
      </c>
      <c r="L179" s="2" t="str">
        <v/>
      </c>
      <c r="M179" s="2" t="str">
        <v/>
      </c>
      <c r="N179" s="2" t="str">
        <v/>
      </c>
      <c r="O179" s="2" t="str">
        <v/>
      </c>
      <c r="P179" s="2">
        <v>0</v>
      </c>
      <c r="Q179" s="2">
        <v>0</v>
      </c>
      <c r="R179" s="2">
        <v>0</v>
      </c>
      <c r="S179" s="2">
        <v>0</v>
      </c>
      <c r="T179" s="2">
        <v>0</v>
      </c>
      <c r="U179" s="2">
        <v>0</v>
      </c>
      <c r="V179" s="2">
        <v>0</v>
      </c>
      <c r="W179" s="2" t="b">
        <v>0</v>
      </c>
      <c r="X179" s="2" t="b">
        <v>0</v>
      </c>
      <c r="Y179" s="2" t="b">
        <v>0</v>
      </c>
      <c r="Z179" s="2" t="b">
        <v>0</v>
      </c>
      <c r="AA179" s="2" t="b">
        <v>0</v>
      </c>
      <c r="AB179" s="2" t="b">
        <v>0</v>
      </c>
      <c r="AC179" s="2">
        <v>0</v>
      </c>
      <c r="AD179" s="2">
        <v>0</v>
      </c>
      <c r="AE179" s="2">
        <v>0</v>
      </c>
      <c r="AF179" s="2" t="b">
        <v>0</v>
      </c>
      <c r="AG179" s="2" t="b">
        <v>0</v>
      </c>
      <c r="AH179" s="2" t="b">
        <v>0</v>
      </c>
      <c r="AI179" s="2" t="b">
        <v>0</v>
      </c>
      <c r="AJ179" s="2" t="b">
        <v>0</v>
      </c>
      <c r="AK179" s="2">
        <v>0</v>
      </c>
      <c r="AL179" s="2">
        <v>0</v>
      </c>
    </row>
    <row r="180" spans="1:38" ht="17" x14ac:dyDescent="0.2">
      <c r="A180" s="2">
        <v>52</v>
      </c>
      <c r="B180" s="6">
        <v>0</v>
      </c>
      <c r="C180" s="17">
        <v>0</v>
      </c>
      <c r="D180" s="23">
        <v>0</v>
      </c>
      <c r="E180" s="2">
        <v>0</v>
      </c>
      <c r="F180" s="2">
        <v>0</v>
      </c>
      <c r="G180" s="2">
        <v>0</v>
      </c>
      <c r="H180" s="2">
        <v>0</v>
      </c>
      <c r="I180" s="2" t="str">
        <v/>
      </c>
      <c r="J180" s="2" t="str">
        <v/>
      </c>
      <c r="K180" s="2" t="str">
        <v/>
      </c>
      <c r="L180" s="2" t="str">
        <v/>
      </c>
      <c r="M180" s="2" t="str">
        <v/>
      </c>
      <c r="N180" s="2" t="str">
        <v/>
      </c>
      <c r="O180" s="2" t="str">
        <v/>
      </c>
      <c r="P180" s="2">
        <v>0</v>
      </c>
      <c r="Q180" s="2">
        <v>0</v>
      </c>
      <c r="R180" s="2">
        <v>0</v>
      </c>
      <c r="S180" s="2">
        <v>0</v>
      </c>
      <c r="T180" s="2">
        <v>0</v>
      </c>
      <c r="U180" s="2">
        <v>0</v>
      </c>
      <c r="V180" s="2">
        <v>0</v>
      </c>
      <c r="W180" s="2" t="b">
        <v>0</v>
      </c>
      <c r="X180" s="2" t="b">
        <v>0</v>
      </c>
      <c r="Y180" s="2" t="b">
        <v>0</v>
      </c>
      <c r="Z180" s="2" t="b">
        <v>0</v>
      </c>
      <c r="AA180" s="2" t="b">
        <v>0</v>
      </c>
      <c r="AB180" s="2" t="b">
        <v>0</v>
      </c>
      <c r="AC180" s="2">
        <v>0</v>
      </c>
      <c r="AD180" s="2">
        <v>0</v>
      </c>
      <c r="AE180" s="2">
        <v>0</v>
      </c>
      <c r="AF180" s="2" t="b">
        <v>0</v>
      </c>
      <c r="AG180" s="2" t="b">
        <v>0</v>
      </c>
      <c r="AH180" s="2" t="b">
        <v>0</v>
      </c>
      <c r="AI180" s="2" t="b">
        <v>0</v>
      </c>
      <c r="AJ180" s="2" t="b">
        <v>0</v>
      </c>
      <c r="AK180" s="2">
        <v>0</v>
      </c>
      <c r="AL180" s="2">
        <v>0</v>
      </c>
    </row>
    <row r="181" spans="1:38" ht="17" x14ac:dyDescent="0.2">
      <c r="A181" s="2">
        <v>52</v>
      </c>
      <c r="B181" s="6">
        <v>0</v>
      </c>
      <c r="C181" s="17">
        <v>0</v>
      </c>
      <c r="D181" s="23">
        <v>0</v>
      </c>
      <c r="E181" s="2">
        <v>0</v>
      </c>
      <c r="F181" s="2">
        <v>0</v>
      </c>
      <c r="G181" s="2">
        <v>0</v>
      </c>
      <c r="H181" s="2">
        <v>0</v>
      </c>
      <c r="I181" s="2" t="str">
        <v/>
      </c>
      <c r="J181" s="2" t="str">
        <v/>
      </c>
      <c r="K181" s="2" t="str">
        <v/>
      </c>
      <c r="L181" s="2" t="str">
        <v/>
      </c>
      <c r="M181" s="2" t="str">
        <v/>
      </c>
      <c r="N181" s="2" t="str">
        <v/>
      </c>
      <c r="O181" s="2" t="str">
        <v/>
      </c>
      <c r="P181" s="2">
        <v>0</v>
      </c>
      <c r="Q181" s="2">
        <v>0</v>
      </c>
      <c r="R181" s="2">
        <v>0</v>
      </c>
      <c r="S181" s="2">
        <v>0</v>
      </c>
      <c r="T181" s="2">
        <v>0</v>
      </c>
      <c r="U181" s="2">
        <v>0</v>
      </c>
      <c r="V181" s="2">
        <v>0</v>
      </c>
      <c r="W181" s="2" t="b">
        <v>0</v>
      </c>
      <c r="X181" s="2" t="b">
        <v>0</v>
      </c>
      <c r="Y181" s="2" t="b">
        <v>0</v>
      </c>
      <c r="Z181" s="2" t="b">
        <v>0</v>
      </c>
      <c r="AA181" s="2" t="b">
        <v>0</v>
      </c>
      <c r="AB181" s="2" t="b">
        <v>0</v>
      </c>
      <c r="AC181" s="2">
        <v>0</v>
      </c>
      <c r="AD181" s="2">
        <v>0</v>
      </c>
      <c r="AE181" s="2">
        <v>0</v>
      </c>
      <c r="AF181" s="2" t="b">
        <v>0</v>
      </c>
      <c r="AG181" s="2" t="b">
        <v>0</v>
      </c>
      <c r="AH181" s="2" t="b">
        <v>0</v>
      </c>
      <c r="AI181" s="2" t="b">
        <v>0</v>
      </c>
      <c r="AJ181" s="2" t="b">
        <v>0</v>
      </c>
      <c r="AK181" s="2">
        <v>0</v>
      </c>
      <c r="AL181" s="2">
        <v>0</v>
      </c>
    </row>
    <row r="182" spans="1:38" ht="17" x14ac:dyDescent="0.2">
      <c r="A182" s="2">
        <v>52</v>
      </c>
      <c r="B182" s="6">
        <v>0</v>
      </c>
      <c r="C182" s="17">
        <v>0</v>
      </c>
      <c r="D182" s="23">
        <v>0</v>
      </c>
      <c r="E182" s="2">
        <v>0</v>
      </c>
      <c r="F182" s="2">
        <v>0</v>
      </c>
      <c r="G182" s="2">
        <v>0</v>
      </c>
      <c r="H182" s="2">
        <v>0</v>
      </c>
      <c r="I182" s="2" t="str">
        <v/>
      </c>
      <c r="J182" s="2" t="str">
        <v/>
      </c>
      <c r="K182" s="2" t="str">
        <v/>
      </c>
      <c r="L182" s="2" t="str">
        <v/>
      </c>
      <c r="M182" s="2" t="str">
        <v/>
      </c>
      <c r="N182" s="2" t="str">
        <v/>
      </c>
      <c r="O182" s="2" t="str">
        <v/>
      </c>
      <c r="P182" s="2">
        <v>0</v>
      </c>
      <c r="Q182" s="2">
        <v>0</v>
      </c>
      <c r="R182" s="2">
        <v>0</v>
      </c>
      <c r="S182" s="2">
        <v>0</v>
      </c>
      <c r="T182" s="2">
        <v>0</v>
      </c>
      <c r="U182" s="2">
        <v>0</v>
      </c>
      <c r="V182" s="2">
        <v>0</v>
      </c>
      <c r="W182" s="2" t="b">
        <v>0</v>
      </c>
      <c r="X182" s="2" t="b">
        <v>0</v>
      </c>
      <c r="Y182" s="2" t="b">
        <v>0</v>
      </c>
      <c r="Z182" s="2" t="b">
        <v>0</v>
      </c>
      <c r="AA182" s="2" t="b">
        <v>0</v>
      </c>
      <c r="AB182" s="2" t="b">
        <v>0</v>
      </c>
      <c r="AC182" s="2">
        <v>0</v>
      </c>
      <c r="AD182" s="2">
        <v>0</v>
      </c>
      <c r="AE182" s="2">
        <v>0</v>
      </c>
      <c r="AF182" s="2" t="b">
        <v>0</v>
      </c>
      <c r="AG182" s="2" t="b">
        <v>0</v>
      </c>
      <c r="AH182" s="2" t="b">
        <v>0</v>
      </c>
      <c r="AI182" s="2" t="b">
        <v>0</v>
      </c>
      <c r="AJ182" s="2" t="b">
        <v>0</v>
      </c>
      <c r="AK182" s="2">
        <v>0</v>
      </c>
      <c r="AL182" s="2">
        <v>0</v>
      </c>
    </row>
    <row r="183" spans="1:38" ht="17" x14ac:dyDescent="0.2">
      <c r="A183" s="2">
        <v>52</v>
      </c>
      <c r="B183" s="6">
        <v>0</v>
      </c>
      <c r="C183" s="17">
        <v>0</v>
      </c>
      <c r="D183" s="23">
        <v>0</v>
      </c>
      <c r="E183" s="2">
        <v>0</v>
      </c>
      <c r="F183" s="2">
        <v>0</v>
      </c>
      <c r="G183" s="2">
        <v>0</v>
      </c>
      <c r="H183" s="2">
        <v>0</v>
      </c>
      <c r="I183" s="2" t="str">
        <v/>
      </c>
      <c r="J183" s="2" t="str">
        <v/>
      </c>
      <c r="K183" s="2" t="str">
        <v/>
      </c>
      <c r="L183" s="2" t="str">
        <v/>
      </c>
      <c r="M183" s="2" t="str">
        <v/>
      </c>
      <c r="N183" s="2" t="str">
        <v/>
      </c>
      <c r="O183" s="2" t="str">
        <v/>
      </c>
      <c r="P183" s="2">
        <v>0</v>
      </c>
      <c r="Q183" s="2">
        <v>0</v>
      </c>
      <c r="R183" s="2">
        <v>0</v>
      </c>
      <c r="S183" s="2">
        <v>0</v>
      </c>
      <c r="T183" s="2">
        <v>0</v>
      </c>
      <c r="U183" s="2">
        <v>0</v>
      </c>
      <c r="V183" s="2">
        <v>0</v>
      </c>
      <c r="W183" s="2" t="b">
        <v>0</v>
      </c>
      <c r="X183" s="2" t="b">
        <v>0</v>
      </c>
      <c r="Y183" s="2" t="b">
        <v>0</v>
      </c>
      <c r="Z183" s="2" t="b">
        <v>0</v>
      </c>
      <c r="AA183" s="2" t="b">
        <v>0</v>
      </c>
      <c r="AB183" s="2" t="b">
        <v>0</v>
      </c>
      <c r="AC183" s="2">
        <v>0</v>
      </c>
      <c r="AD183" s="2">
        <v>0</v>
      </c>
      <c r="AE183" s="2">
        <v>0</v>
      </c>
      <c r="AF183" s="2" t="b">
        <v>0</v>
      </c>
      <c r="AG183" s="2" t="b">
        <v>0</v>
      </c>
      <c r="AH183" s="2" t="b">
        <v>0</v>
      </c>
      <c r="AI183" s="2" t="b">
        <v>0</v>
      </c>
      <c r="AJ183" s="2" t="b">
        <v>0</v>
      </c>
      <c r="AK183" s="2">
        <v>0</v>
      </c>
      <c r="AL183" s="2">
        <v>0</v>
      </c>
    </row>
    <row r="184" spans="1:38" ht="17" x14ac:dyDescent="0.2">
      <c r="A184" s="2">
        <v>52</v>
      </c>
      <c r="B184" s="6">
        <v>0</v>
      </c>
      <c r="C184" s="17">
        <v>0</v>
      </c>
      <c r="D184" s="23">
        <v>0</v>
      </c>
      <c r="E184" s="2">
        <v>0</v>
      </c>
      <c r="F184" s="2">
        <v>0</v>
      </c>
      <c r="G184" s="2">
        <v>0</v>
      </c>
      <c r="H184" s="2">
        <v>0</v>
      </c>
      <c r="I184" s="2" t="str">
        <v/>
      </c>
      <c r="J184" s="2" t="str">
        <v/>
      </c>
      <c r="K184" s="2" t="str">
        <v/>
      </c>
      <c r="L184" s="2" t="str">
        <v/>
      </c>
      <c r="M184" s="2" t="str">
        <v/>
      </c>
      <c r="N184" s="2" t="str">
        <v/>
      </c>
      <c r="O184" s="2" t="str">
        <v/>
      </c>
      <c r="P184" s="2">
        <v>0</v>
      </c>
      <c r="Q184" s="2">
        <v>0</v>
      </c>
      <c r="R184" s="2">
        <v>0</v>
      </c>
      <c r="S184" s="2">
        <v>0</v>
      </c>
      <c r="T184" s="2">
        <v>0</v>
      </c>
      <c r="U184" s="2">
        <v>0</v>
      </c>
      <c r="V184" s="2">
        <v>0</v>
      </c>
      <c r="W184" s="2" t="b">
        <v>0</v>
      </c>
      <c r="X184" s="2" t="b">
        <v>0</v>
      </c>
      <c r="Y184" s="2" t="b">
        <v>0</v>
      </c>
      <c r="Z184" s="2" t="b">
        <v>0</v>
      </c>
      <c r="AA184" s="2" t="b">
        <v>0</v>
      </c>
      <c r="AB184" s="2" t="b">
        <v>0</v>
      </c>
      <c r="AC184" s="2">
        <v>0</v>
      </c>
      <c r="AD184" s="2">
        <v>0</v>
      </c>
      <c r="AE184" s="2">
        <v>0</v>
      </c>
      <c r="AF184" s="2" t="b">
        <v>0</v>
      </c>
      <c r="AG184" s="2" t="b">
        <v>0</v>
      </c>
      <c r="AH184" s="2" t="b">
        <v>0</v>
      </c>
      <c r="AI184" s="2" t="b">
        <v>0</v>
      </c>
      <c r="AJ184" s="2" t="b">
        <v>0</v>
      </c>
      <c r="AK184" s="2">
        <v>0</v>
      </c>
      <c r="AL184" s="2">
        <v>0</v>
      </c>
    </row>
    <row r="185" spans="1:38" ht="17" x14ac:dyDescent="0.2">
      <c r="A185" s="2">
        <v>52</v>
      </c>
      <c r="B185" s="6">
        <v>0</v>
      </c>
      <c r="C185" s="17">
        <v>0</v>
      </c>
      <c r="D185" s="23">
        <v>0</v>
      </c>
      <c r="E185" s="2">
        <v>0</v>
      </c>
      <c r="F185" s="2">
        <v>0</v>
      </c>
      <c r="G185" s="2">
        <v>0</v>
      </c>
      <c r="H185" s="2">
        <v>0</v>
      </c>
      <c r="I185" s="2" t="str">
        <v/>
      </c>
      <c r="J185" s="2" t="str">
        <v/>
      </c>
      <c r="K185" s="2" t="str">
        <v/>
      </c>
      <c r="L185" s="2" t="str">
        <v/>
      </c>
      <c r="M185" s="2" t="str">
        <v/>
      </c>
      <c r="N185" s="2" t="str">
        <v/>
      </c>
      <c r="O185" s="2" t="str">
        <v/>
      </c>
      <c r="P185" s="2">
        <v>0</v>
      </c>
      <c r="Q185" s="2">
        <v>0</v>
      </c>
      <c r="R185" s="2">
        <v>0</v>
      </c>
      <c r="S185" s="2">
        <v>0</v>
      </c>
      <c r="T185" s="2">
        <v>0</v>
      </c>
      <c r="U185" s="2">
        <v>0</v>
      </c>
      <c r="V185" s="2">
        <v>0</v>
      </c>
      <c r="W185" s="2" t="b">
        <v>0</v>
      </c>
      <c r="X185" s="2" t="b">
        <v>0</v>
      </c>
      <c r="Y185" s="2" t="b">
        <v>0</v>
      </c>
      <c r="Z185" s="2" t="b">
        <v>0</v>
      </c>
      <c r="AA185" s="2" t="b">
        <v>0</v>
      </c>
      <c r="AB185" s="2" t="b">
        <v>0</v>
      </c>
      <c r="AC185" s="2">
        <v>0</v>
      </c>
      <c r="AD185" s="2">
        <v>0</v>
      </c>
      <c r="AE185" s="2">
        <v>0</v>
      </c>
      <c r="AF185" s="2" t="b">
        <v>0</v>
      </c>
      <c r="AG185" s="2" t="b">
        <v>0</v>
      </c>
      <c r="AH185" s="2" t="b">
        <v>0</v>
      </c>
      <c r="AI185" s="2" t="b">
        <v>0</v>
      </c>
      <c r="AJ185" s="2" t="b">
        <v>0</v>
      </c>
      <c r="AK185" s="2">
        <v>0</v>
      </c>
      <c r="AL185" s="2">
        <v>0</v>
      </c>
    </row>
    <row r="186" spans="1:38" ht="17" x14ac:dyDescent="0.2">
      <c r="A186" s="2">
        <v>52</v>
      </c>
      <c r="B186" s="6">
        <v>0</v>
      </c>
      <c r="C186" s="17">
        <v>0</v>
      </c>
      <c r="D186" s="23">
        <v>0</v>
      </c>
      <c r="E186" s="2">
        <v>0</v>
      </c>
      <c r="F186" s="2">
        <v>0</v>
      </c>
      <c r="G186" s="2">
        <v>0</v>
      </c>
      <c r="H186" s="2">
        <v>0</v>
      </c>
      <c r="I186" s="2" t="str">
        <v/>
      </c>
      <c r="J186" s="2" t="str">
        <v/>
      </c>
      <c r="K186" s="2" t="str">
        <v/>
      </c>
      <c r="L186" s="2" t="str">
        <v/>
      </c>
      <c r="M186" s="2" t="str">
        <v/>
      </c>
      <c r="N186" s="2" t="str">
        <v/>
      </c>
      <c r="O186" s="2" t="str">
        <v/>
      </c>
      <c r="P186" s="2">
        <v>0</v>
      </c>
      <c r="Q186" s="2">
        <v>0</v>
      </c>
      <c r="R186" s="2">
        <v>0</v>
      </c>
      <c r="S186" s="2">
        <v>0</v>
      </c>
      <c r="T186" s="2">
        <v>0</v>
      </c>
      <c r="U186" s="2">
        <v>0</v>
      </c>
      <c r="V186" s="2">
        <v>0</v>
      </c>
      <c r="W186" s="2" t="b">
        <v>0</v>
      </c>
      <c r="X186" s="2" t="b">
        <v>0</v>
      </c>
      <c r="Y186" s="2" t="b">
        <v>0</v>
      </c>
      <c r="Z186" s="2" t="b">
        <v>0</v>
      </c>
      <c r="AA186" s="2" t="b">
        <v>0</v>
      </c>
      <c r="AB186" s="2" t="b">
        <v>0</v>
      </c>
      <c r="AC186" s="2">
        <v>0</v>
      </c>
      <c r="AD186" s="2">
        <v>0</v>
      </c>
      <c r="AE186" s="2">
        <v>0</v>
      </c>
      <c r="AF186" s="2" t="b">
        <v>0</v>
      </c>
      <c r="AG186" s="2" t="b">
        <v>0</v>
      </c>
      <c r="AH186" s="2" t="b">
        <v>0</v>
      </c>
      <c r="AI186" s="2" t="b">
        <v>0</v>
      </c>
      <c r="AJ186" s="2" t="b">
        <v>0</v>
      </c>
      <c r="AK186" s="2">
        <v>0</v>
      </c>
      <c r="AL186" s="2">
        <v>0</v>
      </c>
    </row>
    <row r="187" spans="1:38" ht="17" x14ac:dyDescent="0.2">
      <c r="A187" s="2">
        <v>52</v>
      </c>
      <c r="B187" s="6">
        <v>0</v>
      </c>
      <c r="C187" s="17">
        <v>0</v>
      </c>
      <c r="D187" s="23">
        <v>0</v>
      </c>
      <c r="E187" s="2">
        <v>0</v>
      </c>
      <c r="F187" s="2">
        <v>0</v>
      </c>
      <c r="G187" s="2">
        <v>0</v>
      </c>
      <c r="H187" s="2">
        <v>0</v>
      </c>
      <c r="I187" s="2" t="str">
        <v/>
      </c>
      <c r="J187" s="2" t="str">
        <v/>
      </c>
      <c r="K187" s="2" t="str">
        <v/>
      </c>
      <c r="L187" s="2" t="str">
        <v/>
      </c>
      <c r="M187" s="2" t="str">
        <v/>
      </c>
      <c r="N187" s="2" t="str">
        <v/>
      </c>
      <c r="O187" s="2" t="str">
        <v/>
      </c>
      <c r="P187" s="2">
        <v>0</v>
      </c>
      <c r="Q187" s="2">
        <v>0</v>
      </c>
      <c r="R187" s="2">
        <v>0</v>
      </c>
      <c r="S187" s="2">
        <v>0</v>
      </c>
      <c r="T187" s="2">
        <v>0</v>
      </c>
      <c r="U187" s="2">
        <v>0</v>
      </c>
      <c r="V187" s="2">
        <v>0</v>
      </c>
      <c r="W187" s="2" t="b">
        <v>0</v>
      </c>
      <c r="X187" s="2" t="b">
        <v>0</v>
      </c>
      <c r="Y187" s="2" t="b">
        <v>0</v>
      </c>
      <c r="Z187" s="2" t="b">
        <v>0</v>
      </c>
      <c r="AA187" s="2" t="b">
        <v>0</v>
      </c>
      <c r="AB187" s="2" t="b">
        <v>0</v>
      </c>
      <c r="AC187" s="2">
        <v>0</v>
      </c>
      <c r="AD187" s="2">
        <v>0</v>
      </c>
      <c r="AE187" s="2">
        <v>0</v>
      </c>
      <c r="AF187" s="2" t="b">
        <v>0</v>
      </c>
      <c r="AG187" s="2" t="b">
        <v>0</v>
      </c>
      <c r="AH187" s="2" t="b">
        <v>0</v>
      </c>
      <c r="AI187" s="2" t="b">
        <v>0</v>
      </c>
      <c r="AJ187" s="2" t="b">
        <v>0</v>
      </c>
      <c r="AK187" s="2">
        <v>0</v>
      </c>
      <c r="AL187" s="2">
        <v>0</v>
      </c>
    </row>
    <row r="188" spans="1:38" ht="17" x14ac:dyDescent="0.2">
      <c r="A188" s="2">
        <v>52</v>
      </c>
      <c r="B188" s="6">
        <v>0</v>
      </c>
      <c r="C188" s="17">
        <v>0</v>
      </c>
      <c r="D188" s="23">
        <v>0</v>
      </c>
      <c r="E188" s="2">
        <v>0</v>
      </c>
      <c r="F188" s="2">
        <v>0</v>
      </c>
      <c r="G188" s="2">
        <v>0</v>
      </c>
      <c r="H188" s="2">
        <v>0</v>
      </c>
      <c r="I188" s="2" t="str">
        <v/>
      </c>
      <c r="J188" s="2" t="str">
        <v/>
      </c>
      <c r="K188" s="2" t="str">
        <v/>
      </c>
      <c r="L188" s="2" t="str">
        <v/>
      </c>
      <c r="M188" s="2" t="str">
        <v/>
      </c>
      <c r="N188" s="2" t="str">
        <v/>
      </c>
      <c r="O188" s="2" t="str">
        <v/>
      </c>
      <c r="P188" s="2">
        <v>0</v>
      </c>
      <c r="Q188" s="2">
        <v>0</v>
      </c>
      <c r="R188" s="2">
        <v>0</v>
      </c>
      <c r="S188" s="2">
        <v>0</v>
      </c>
      <c r="T188" s="2">
        <v>0</v>
      </c>
      <c r="U188" s="2">
        <v>0</v>
      </c>
      <c r="V188" s="2">
        <v>0</v>
      </c>
      <c r="W188" s="2" t="b">
        <v>0</v>
      </c>
      <c r="X188" s="2" t="b">
        <v>0</v>
      </c>
      <c r="Y188" s="2" t="b">
        <v>0</v>
      </c>
      <c r="Z188" s="2" t="b">
        <v>0</v>
      </c>
      <c r="AA188" s="2" t="b">
        <v>0</v>
      </c>
      <c r="AB188" s="2" t="b">
        <v>0</v>
      </c>
      <c r="AC188" s="2">
        <v>0</v>
      </c>
      <c r="AD188" s="2">
        <v>0</v>
      </c>
      <c r="AE188" s="2">
        <v>0</v>
      </c>
      <c r="AF188" s="2" t="b">
        <v>0</v>
      </c>
      <c r="AG188" s="2" t="b">
        <v>0</v>
      </c>
      <c r="AH188" s="2" t="b">
        <v>0</v>
      </c>
      <c r="AI188" s="2" t="b">
        <v>0</v>
      </c>
      <c r="AJ188" s="2" t="b">
        <v>0</v>
      </c>
      <c r="AK188" s="2">
        <v>0</v>
      </c>
      <c r="AL188" s="2">
        <v>0</v>
      </c>
    </row>
    <row r="189" spans="1:38" ht="17" x14ac:dyDescent="0.2">
      <c r="A189" s="2">
        <v>52</v>
      </c>
      <c r="B189" s="6">
        <v>0</v>
      </c>
      <c r="C189" s="17">
        <v>0</v>
      </c>
      <c r="D189" s="23">
        <v>0</v>
      </c>
      <c r="E189" s="2">
        <v>0</v>
      </c>
      <c r="F189" s="2">
        <v>0</v>
      </c>
      <c r="G189" s="2">
        <v>0</v>
      </c>
      <c r="H189" s="2">
        <v>0</v>
      </c>
      <c r="I189" s="2" t="str">
        <v/>
      </c>
      <c r="J189" s="2" t="str">
        <v/>
      </c>
      <c r="K189" s="2" t="str">
        <v/>
      </c>
      <c r="L189" s="2" t="str">
        <v/>
      </c>
      <c r="M189" s="2" t="str">
        <v/>
      </c>
      <c r="N189" s="2" t="str">
        <v/>
      </c>
      <c r="O189" s="2" t="str">
        <v/>
      </c>
      <c r="P189" s="2">
        <v>0</v>
      </c>
      <c r="Q189" s="2">
        <v>0</v>
      </c>
      <c r="R189" s="2">
        <v>0</v>
      </c>
      <c r="S189" s="2">
        <v>0</v>
      </c>
      <c r="T189" s="2">
        <v>0</v>
      </c>
      <c r="U189" s="2">
        <v>0</v>
      </c>
      <c r="V189" s="2">
        <v>0</v>
      </c>
      <c r="W189" s="2" t="b">
        <v>0</v>
      </c>
      <c r="X189" s="2" t="b">
        <v>0</v>
      </c>
      <c r="Y189" s="2" t="b">
        <v>0</v>
      </c>
      <c r="Z189" s="2" t="b">
        <v>0</v>
      </c>
      <c r="AA189" s="2" t="b">
        <v>0</v>
      </c>
      <c r="AB189" s="2" t="b">
        <v>0</v>
      </c>
      <c r="AC189" s="2">
        <v>0</v>
      </c>
      <c r="AD189" s="2">
        <v>0</v>
      </c>
      <c r="AE189" s="2">
        <v>0</v>
      </c>
      <c r="AF189" s="2" t="b">
        <v>0</v>
      </c>
      <c r="AG189" s="2" t="b">
        <v>0</v>
      </c>
      <c r="AH189" s="2" t="b">
        <v>0</v>
      </c>
      <c r="AI189" s="2" t="b">
        <v>0</v>
      </c>
      <c r="AJ189" s="2" t="b">
        <v>0</v>
      </c>
      <c r="AK189" s="2">
        <v>0</v>
      </c>
      <c r="AL189" s="2">
        <v>0</v>
      </c>
    </row>
    <row r="190" spans="1:38" ht="17" x14ac:dyDescent="0.2">
      <c r="A190" s="2">
        <v>52</v>
      </c>
      <c r="B190" s="6">
        <v>0</v>
      </c>
      <c r="C190" s="17">
        <v>0</v>
      </c>
      <c r="D190" s="23">
        <v>0</v>
      </c>
      <c r="E190" s="2">
        <v>0</v>
      </c>
      <c r="F190" s="2">
        <v>0</v>
      </c>
      <c r="G190" s="2">
        <v>0</v>
      </c>
      <c r="H190" s="2">
        <v>0</v>
      </c>
      <c r="I190" s="2" t="str">
        <v/>
      </c>
      <c r="J190" s="2" t="str">
        <v/>
      </c>
      <c r="K190" s="2" t="str">
        <v/>
      </c>
      <c r="L190" s="2" t="str">
        <v/>
      </c>
      <c r="M190" s="2" t="str">
        <v/>
      </c>
      <c r="N190" s="2" t="str">
        <v/>
      </c>
      <c r="O190" s="2" t="str">
        <v/>
      </c>
      <c r="P190" s="2">
        <v>0</v>
      </c>
      <c r="Q190" s="2">
        <v>0</v>
      </c>
      <c r="R190" s="2">
        <v>0</v>
      </c>
      <c r="S190" s="2">
        <v>0</v>
      </c>
      <c r="T190" s="2">
        <v>0</v>
      </c>
      <c r="U190" s="2">
        <v>0</v>
      </c>
      <c r="V190" s="2">
        <v>0</v>
      </c>
      <c r="W190" s="2" t="b">
        <v>0</v>
      </c>
      <c r="X190" s="2" t="b">
        <v>0</v>
      </c>
      <c r="Y190" s="2" t="b">
        <v>0</v>
      </c>
      <c r="Z190" s="2" t="b">
        <v>0</v>
      </c>
      <c r="AA190" s="2" t="b">
        <v>0</v>
      </c>
      <c r="AB190" s="2" t="b">
        <v>0</v>
      </c>
      <c r="AC190" s="2">
        <v>0</v>
      </c>
      <c r="AD190" s="2">
        <v>0</v>
      </c>
      <c r="AE190" s="2">
        <v>0</v>
      </c>
      <c r="AF190" s="2" t="b">
        <v>0</v>
      </c>
      <c r="AG190" s="2" t="b">
        <v>0</v>
      </c>
      <c r="AH190" s="2" t="b">
        <v>0</v>
      </c>
      <c r="AI190" s="2" t="b">
        <v>0</v>
      </c>
      <c r="AJ190" s="2" t="b">
        <v>0</v>
      </c>
      <c r="AK190" s="2">
        <v>0</v>
      </c>
      <c r="AL190" s="2">
        <v>0</v>
      </c>
    </row>
    <row r="191" spans="1:38" ht="17" x14ac:dyDescent="0.2">
      <c r="A191" s="2">
        <v>52</v>
      </c>
      <c r="B191" s="6">
        <v>0</v>
      </c>
      <c r="C191" s="17">
        <v>0</v>
      </c>
      <c r="D191" s="23">
        <v>0</v>
      </c>
      <c r="E191" s="2">
        <v>0</v>
      </c>
      <c r="F191" s="2">
        <v>0</v>
      </c>
      <c r="G191" s="2">
        <v>0</v>
      </c>
      <c r="H191" s="2">
        <v>0</v>
      </c>
      <c r="I191" s="2" t="str">
        <v/>
      </c>
      <c r="J191" s="2" t="str">
        <v/>
      </c>
      <c r="K191" s="2" t="str">
        <v/>
      </c>
      <c r="L191" s="2" t="str">
        <v/>
      </c>
      <c r="M191" s="2" t="str">
        <v/>
      </c>
      <c r="N191" s="2" t="str">
        <v/>
      </c>
      <c r="O191" s="2" t="str">
        <v/>
      </c>
      <c r="P191" s="2">
        <v>0</v>
      </c>
      <c r="Q191" s="2">
        <v>0</v>
      </c>
      <c r="R191" s="2">
        <v>0</v>
      </c>
      <c r="S191" s="2">
        <v>0</v>
      </c>
      <c r="T191" s="2">
        <v>0</v>
      </c>
      <c r="U191" s="2">
        <v>0</v>
      </c>
      <c r="V191" s="2">
        <v>0</v>
      </c>
      <c r="W191" s="2" t="b">
        <v>0</v>
      </c>
      <c r="X191" s="2" t="b">
        <v>0</v>
      </c>
      <c r="Y191" s="2" t="b">
        <v>0</v>
      </c>
      <c r="Z191" s="2" t="b">
        <v>0</v>
      </c>
      <c r="AA191" s="2" t="b">
        <v>0</v>
      </c>
      <c r="AB191" s="2" t="b">
        <v>0</v>
      </c>
      <c r="AC191" s="2">
        <v>0</v>
      </c>
      <c r="AD191" s="2">
        <v>0</v>
      </c>
      <c r="AE191" s="2">
        <v>0</v>
      </c>
      <c r="AF191" s="2" t="b">
        <v>0</v>
      </c>
      <c r="AG191" s="2" t="b">
        <v>0</v>
      </c>
      <c r="AH191" s="2" t="b">
        <v>0</v>
      </c>
      <c r="AI191" s="2" t="b">
        <v>0</v>
      </c>
      <c r="AJ191" s="2" t="b">
        <v>0</v>
      </c>
      <c r="AK191" s="2">
        <v>0</v>
      </c>
      <c r="AL191" s="2">
        <v>0</v>
      </c>
    </row>
    <row r="192" spans="1:38" ht="17" x14ac:dyDescent="0.2">
      <c r="A192" s="2">
        <v>52</v>
      </c>
      <c r="B192" s="6">
        <v>0</v>
      </c>
      <c r="C192" s="17">
        <v>0</v>
      </c>
      <c r="D192" s="23">
        <v>0</v>
      </c>
      <c r="E192" s="2">
        <v>0</v>
      </c>
      <c r="F192" s="2">
        <v>0</v>
      </c>
      <c r="G192" s="2">
        <v>0</v>
      </c>
      <c r="H192" s="2">
        <v>0</v>
      </c>
      <c r="I192" s="2" t="str">
        <v/>
      </c>
      <c r="J192" s="2" t="str">
        <v/>
      </c>
      <c r="K192" s="2" t="str">
        <v/>
      </c>
      <c r="L192" s="2" t="str">
        <v/>
      </c>
      <c r="M192" s="2" t="str">
        <v/>
      </c>
      <c r="N192" s="2" t="str">
        <v/>
      </c>
      <c r="O192" s="2" t="str">
        <v/>
      </c>
      <c r="P192" s="2">
        <v>0</v>
      </c>
      <c r="Q192" s="2">
        <v>0</v>
      </c>
      <c r="R192" s="2">
        <v>0</v>
      </c>
      <c r="S192" s="2">
        <v>0</v>
      </c>
      <c r="T192" s="2">
        <v>0</v>
      </c>
      <c r="U192" s="2">
        <v>0</v>
      </c>
      <c r="V192" s="2">
        <v>0</v>
      </c>
      <c r="W192" s="2" t="b">
        <v>0</v>
      </c>
      <c r="X192" s="2" t="b">
        <v>0</v>
      </c>
      <c r="Y192" s="2" t="b">
        <v>0</v>
      </c>
      <c r="Z192" s="2" t="b">
        <v>0</v>
      </c>
      <c r="AA192" s="2" t="b">
        <v>0</v>
      </c>
      <c r="AB192" s="2" t="b">
        <v>0</v>
      </c>
      <c r="AC192" s="2">
        <v>0</v>
      </c>
      <c r="AD192" s="2">
        <v>0</v>
      </c>
      <c r="AE192" s="2">
        <v>0</v>
      </c>
      <c r="AF192" s="2" t="b">
        <v>0</v>
      </c>
      <c r="AG192" s="2" t="b">
        <v>0</v>
      </c>
      <c r="AH192" s="2" t="b">
        <v>0</v>
      </c>
      <c r="AI192" s="2" t="b">
        <v>0</v>
      </c>
      <c r="AJ192" s="2" t="b">
        <v>0</v>
      </c>
      <c r="AK192" s="2">
        <v>0</v>
      </c>
      <c r="AL192" s="2">
        <v>0</v>
      </c>
    </row>
    <row r="193" spans="1:38" ht="17" x14ac:dyDescent="0.2">
      <c r="A193" s="2">
        <v>52</v>
      </c>
      <c r="B193" s="6">
        <v>0</v>
      </c>
      <c r="C193" s="17">
        <v>0</v>
      </c>
      <c r="D193" s="23">
        <v>0</v>
      </c>
      <c r="E193" s="2">
        <v>0</v>
      </c>
      <c r="F193" s="2">
        <v>0</v>
      </c>
      <c r="G193" s="2">
        <v>0</v>
      </c>
      <c r="H193" s="2">
        <v>0</v>
      </c>
      <c r="I193" s="2" t="str">
        <v/>
      </c>
      <c r="J193" s="2" t="str">
        <v/>
      </c>
      <c r="K193" s="2" t="str">
        <v/>
      </c>
      <c r="L193" s="2" t="str">
        <v/>
      </c>
      <c r="M193" s="2" t="str">
        <v/>
      </c>
      <c r="N193" s="2" t="str">
        <v/>
      </c>
      <c r="O193" s="2" t="str">
        <v/>
      </c>
      <c r="P193" s="2">
        <v>0</v>
      </c>
      <c r="Q193" s="2">
        <v>0</v>
      </c>
      <c r="R193" s="2">
        <v>0</v>
      </c>
      <c r="S193" s="2">
        <v>0</v>
      </c>
      <c r="T193" s="2">
        <v>0</v>
      </c>
      <c r="U193" s="2">
        <v>0</v>
      </c>
      <c r="V193" s="2">
        <v>0</v>
      </c>
      <c r="W193" s="2" t="b">
        <v>0</v>
      </c>
      <c r="X193" s="2" t="b">
        <v>0</v>
      </c>
      <c r="Y193" s="2" t="b">
        <v>0</v>
      </c>
      <c r="Z193" s="2" t="b">
        <v>0</v>
      </c>
      <c r="AA193" s="2" t="b">
        <v>0</v>
      </c>
      <c r="AB193" s="2" t="b">
        <v>0</v>
      </c>
      <c r="AC193" s="2">
        <v>0</v>
      </c>
      <c r="AD193" s="2">
        <v>0</v>
      </c>
      <c r="AE193" s="2">
        <v>0</v>
      </c>
      <c r="AF193" s="2" t="b">
        <v>0</v>
      </c>
      <c r="AG193" s="2" t="b">
        <v>0</v>
      </c>
      <c r="AH193" s="2" t="b">
        <v>0</v>
      </c>
      <c r="AI193" s="2" t="b">
        <v>0</v>
      </c>
      <c r="AJ193" s="2" t="b">
        <v>0</v>
      </c>
      <c r="AK193" s="2">
        <v>0</v>
      </c>
      <c r="AL193" s="2">
        <v>0</v>
      </c>
    </row>
    <row r="194" spans="1:38" ht="17" x14ac:dyDescent="0.2">
      <c r="A194" s="2">
        <v>52</v>
      </c>
      <c r="B194" s="6">
        <v>0</v>
      </c>
      <c r="C194" s="17">
        <v>0</v>
      </c>
      <c r="D194" s="23">
        <v>0</v>
      </c>
      <c r="E194" s="2">
        <v>0</v>
      </c>
      <c r="F194" s="2">
        <v>0</v>
      </c>
      <c r="G194" s="2">
        <v>0</v>
      </c>
      <c r="H194" s="2">
        <v>0</v>
      </c>
      <c r="I194" s="2" t="str">
        <v/>
      </c>
      <c r="J194" s="2" t="str">
        <v/>
      </c>
      <c r="K194" s="2" t="str">
        <v/>
      </c>
      <c r="L194" s="2" t="str">
        <v/>
      </c>
      <c r="M194" s="2" t="str">
        <v/>
      </c>
      <c r="N194" s="2" t="str">
        <v/>
      </c>
      <c r="O194" s="2" t="str">
        <v/>
      </c>
      <c r="P194" s="2">
        <v>0</v>
      </c>
      <c r="Q194" s="2">
        <v>0</v>
      </c>
      <c r="R194" s="2">
        <v>0</v>
      </c>
      <c r="S194" s="2">
        <v>0</v>
      </c>
      <c r="T194" s="2">
        <v>0</v>
      </c>
      <c r="U194" s="2">
        <v>0</v>
      </c>
      <c r="V194" s="2">
        <v>0</v>
      </c>
      <c r="W194" s="2" t="b">
        <v>0</v>
      </c>
      <c r="X194" s="2" t="b">
        <v>0</v>
      </c>
      <c r="Y194" s="2" t="b">
        <v>0</v>
      </c>
      <c r="Z194" s="2" t="b">
        <v>0</v>
      </c>
      <c r="AA194" s="2" t="b">
        <v>0</v>
      </c>
      <c r="AB194" s="2" t="b">
        <v>0</v>
      </c>
      <c r="AC194" s="2">
        <v>0</v>
      </c>
      <c r="AD194" s="2">
        <v>0</v>
      </c>
      <c r="AE194" s="2">
        <v>0</v>
      </c>
      <c r="AF194" s="2" t="b">
        <v>0</v>
      </c>
      <c r="AG194" s="2" t="b">
        <v>0</v>
      </c>
      <c r="AH194" s="2" t="b">
        <v>0</v>
      </c>
      <c r="AI194" s="2" t="b">
        <v>0</v>
      </c>
      <c r="AJ194" s="2" t="b">
        <v>0</v>
      </c>
      <c r="AK194" s="2">
        <v>0</v>
      </c>
      <c r="AL194" s="2">
        <v>0</v>
      </c>
    </row>
    <row r="195" spans="1:38" ht="17" x14ac:dyDescent="0.2">
      <c r="A195" s="2">
        <v>52</v>
      </c>
      <c r="B195" s="6">
        <v>0</v>
      </c>
      <c r="C195" s="17">
        <v>0</v>
      </c>
      <c r="D195" s="23">
        <v>0</v>
      </c>
      <c r="E195" s="2">
        <v>0</v>
      </c>
      <c r="F195" s="2">
        <v>0</v>
      </c>
      <c r="G195" s="2">
        <v>0</v>
      </c>
      <c r="H195" s="2">
        <v>0</v>
      </c>
      <c r="I195" s="2" t="str">
        <v/>
      </c>
      <c r="J195" s="2" t="str">
        <v/>
      </c>
      <c r="K195" s="2" t="str">
        <v/>
      </c>
      <c r="L195" s="2" t="str">
        <v/>
      </c>
      <c r="M195" s="2" t="str">
        <v/>
      </c>
      <c r="N195" s="2" t="str">
        <v/>
      </c>
      <c r="O195" s="2" t="str">
        <v/>
      </c>
      <c r="P195" s="2">
        <v>0</v>
      </c>
      <c r="Q195" s="2">
        <v>0</v>
      </c>
      <c r="R195" s="2">
        <v>0</v>
      </c>
      <c r="S195" s="2">
        <v>0</v>
      </c>
      <c r="T195" s="2">
        <v>0</v>
      </c>
      <c r="U195" s="2">
        <v>0</v>
      </c>
      <c r="V195" s="2">
        <v>0</v>
      </c>
      <c r="W195" s="2" t="b">
        <v>0</v>
      </c>
      <c r="X195" s="2" t="b">
        <v>0</v>
      </c>
      <c r="Y195" s="2" t="b">
        <v>0</v>
      </c>
      <c r="Z195" s="2" t="b">
        <v>0</v>
      </c>
      <c r="AA195" s="2" t="b">
        <v>0</v>
      </c>
      <c r="AB195" s="2" t="b">
        <v>0</v>
      </c>
      <c r="AC195" s="2">
        <v>0</v>
      </c>
      <c r="AD195" s="2">
        <v>0</v>
      </c>
      <c r="AE195" s="2">
        <v>0</v>
      </c>
      <c r="AF195" s="2" t="b">
        <v>0</v>
      </c>
      <c r="AG195" s="2" t="b">
        <v>0</v>
      </c>
      <c r="AH195" s="2" t="b">
        <v>0</v>
      </c>
      <c r="AI195" s="2" t="b">
        <v>0</v>
      </c>
      <c r="AJ195" s="2" t="b">
        <v>0</v>
      </c>
      <c r="AK195" s="2">
        <v>0</v>
      </c>
      <c r="AL195" s="2">
        <v>0</v>
      </c>
    </row>
    <row r="196" spans="1:38" ht="17" x14ac:dyDescent="0.2">
      <c r="A196" s="2">
        <v>52</v>
      </c>
      <c r="B196" s="6">
        <v>0</v>
      </c>
      <c r="C196" s="17">
        <v>0</v>
      </c>
      <c r="D196" s="23">
        <v>0</v>
      </c>
      <c r="E196" s="2">
        <v>0</v>
      </c>
      <c r="F196" s="2">
        <v>0</v>
      </c>
      <c r="G196" s="2">
        <v>0</v>
      </c>
      <c r="H196" s="2">
        <v>0</v>
      </c>
      <c r="I196" s="2" t="str">
        <v/>
      </c>
      <c r="J196" s="2" t="str">
        <v/>
      </c>
      <c r="K196" s="2" t="str">
        <v/>
      </c>
      <c r="L196" s="2" t="str">
        <v/>
      </c>
      <c r="M196" s="2" t="str">
        <v/>
      </c>
      <c r="N196" s="2" t="str">
        <v/>
      </c>
      <c r="O196" s="2" t="str">
        <v/>
      </c>
      <c r="P196" s="2">
        <v>0</v>
      </c>
      <c r="Q196" s="2">
        <v>0</v>
      </c>
      <c r="R196" s="2">
        <v>0</v>
      </c>
      <c r="S196" s="2">
        <v>0</v>
      </c>
      <c r="T196" s="2">
        <v>0</v>
      </c>
      <c r="U196" s="2">
        <v>0</v>
      </c>
      <c r="V196" s="2">
        <v>0</v>
      </c>
      <c r="W196" s="2" t="b">
        <v>0</v>
      </c>
      <c r="X196" s="2" t="b">
        <v>0</v>
      </c>
      <c r="Y196" s="2" t="b">
        <v>0</v>
      </c>
      <c r="Z196" s="2" t="b">
        <v>0</v>
      </c>
      <c r="AA196" s="2" t="b">
        <v>0</v>
      </c>
      <c r="AB196" s="2" t="b">
        <v>0</v>
      </c>
      <c r="AC196" s="2">
        <v>0</v>
      </c>
      <c r="AD196" s="2">
        <v>0</v>
      </c>
      <c r="AE196" s="2">
        <v>0</v>
      </c>
      <c r="AF196" s="2" t="b">
        <v>0</v>
      </c>
      <c r="AG196" s="2" t="b">
        <v>0</v>
      </c>
      <c r="AH196" s="2" t="b">
        <v>0</v>
      </c>
      <c r="AI196" s="2" t="b">
        <v>0</v>
      </c>
      <c r="AJ196" s="2" t="b">
        <v>0</v>
      </c>
      <c r="AK196" s="2">
        <v>0</v>
      </c>
      <c r="AL196" s="2">
        <v>0</v>
      </c>
    </row>
    <row r="197" spans="1:38" ht="17" x14ac:dyDescent="0.2">
      <c r="A197" s="2">
        <v>52</v>
      </c>
      <c r="B197" s="6">
        <v>0</v>
      </c>
      <c r="C197" s="17">
        <v>0</v>
      </c>
      <c r="D197" s="23">
        <v>0</v>
      </c>
      <c r="E197" s="2">
        <v>0</v>
      </c>
      <c r="F197" s="2">
        <v>0</v>
      </c>
      <c r="G197" s="2">
        <v>0</v>
      </c>
      <c r="H197" s="2">
        <v>0</v>
      </c>
      <c r="I197" s="2" t="str">
        <v/>
      </c>
      <c r="J197" s="2" t="str">
        <v/>
      </c>
      <c r="K197" s="2" t="str">
        <v/>
      </c>
      <c r="L197" s="2" t="str">
        <v/>
      </c>
      <c r="M197" s="2" t="str">
        <v/>
      </c>
      <c r="N197" s="2" t="str">
        <v/>
      </c>
      <c r="O197" s="2" t="str">
        <v/>
      </c>
      <c r="P197" s="2">
        <v>0</v>
      </c>
      <c r="Q197" s="2">
        <v>0</v>
      </c>
      <c r="R197" s="2">
        <v>0</v>
      </c>
      <c r="S197" s="2">
        <v>0</v>
      </c>
      <c r="T197" s="2">
        <v>0</v>
      </c>
      <c r="U197" s="2">
        <v>0</v>
      </c>
      <c r="V197" s="2">
        <v>0</v>
      </c>
      <c r="W197" s="2" t="b">
        <v>0</v>
      </c>
      <c r="X197" s="2" t="b">
        <v>0</v>
      </c>
      <c r="Y197" s="2" t="b">
        <v>0</v>
      </c>
      <c r="Z197" s="2" t="b">
        <v>0</v>
      </c>
      <c r="AA197" s="2" t="b">
        <v>0</v>
      </c>
      <c r="AB197" s="2" t="b">
        <v>0</v>
      </c>
      <c r="AC197" s="2">
        <v>0</v>
      </c>
      <c r="AD197" s="2">
        <v>0</v>
      </c>
      <c r="AE197" s="2">
        <v>0</v>
      </c>
      <c r="AF197" s="2" t="b">
        <v>0</v>
      </c>
      <c r="AG197" s="2" t="b">
        <v>0</v>
      </c>
      <c r="AH197" s="2" t="b">
        <v>0</v>
      </c>
      <c r="AI197" s="2" t="b">
        <v>0</v>
      </c>
      <c r="AJ197" s="2" t="b">
        <v>0</v>
      </c>
      <c r="AK197" s="2">
        <v>0</v>
      </c>
      <c r="AL197" s="2">
        <v>0</v>
      </c>
    </row>
    <row r="198" spans="1:38" ht="17" x14ac:dyDescent="0.2">
      <c r="A198" s="2">
        <v>52</v>
      </c>
      <c r="B198" s="6">
        <v>0</v>
      </c>
      <c r="C198" s="17">
        <v>0</v>
      </c>
      <c r="D198" s="23">
        <v>0</v>
      </c>
      <c r="E198" s="2">
        <v>0</v>
      </c>
      <c r="F198" s="2">
        <v>0</v>
      </c>
      <c r="G198" s="2">
        <v>0</v>
      </c>
      <c r="H198" s="2">
        <v>0</v>
      </c>
      <c r="I198" s="2" t="str">
        <v/>
      </c>
      <c r="J198" s="2" t="str">
        <v/>
      </c>
      <c r="K198" s="2" t="str">
        <v/>
      </c>
      <c r="L198" s="2" t="str">
        <v/>
      </c>
      <c r="M198" s="2" t="str">
        <v/>
      </c>
      <c r="N198" s="2" t="str">
        <v/>
      </c>
      <c r="O198" s="2" t="str">
        <v/>
      </c>
      <c r="P198" s="2">
        <v>0</v>
      </c>
      <c r="Q198" s="2">
        <v>0</v>
      </c>
      <c r="R198" s="2">
        <v>0</v>
      </c>
      <c r="S198" s="2">
        <v>0</v>
      </c>
      <c r="T198" s="2">
        <v>0</v>
      </c>
      <c r="U198" s="2">
        <v>0</v>
      </c>
      <c r="V198" s="2">
        <v>0</v>
      </c>
      <c r="W198" s="2" t="b">
        <v>0</v>
      </c>
      <c r="X198" s="2" t="b">
        <v>0</v>
      </c>
      <c r="Y198" s="2" t="b">
        <v>0</v>
      </c>
      <c r="Z198" s="2" t="b">
        <v>0</v>
      </c>
      <c r="AA198" s="2" t="b">
        <v>0</v>
      </c>
      <c r="AB198" s="2" t="b">
        <v>0</v>
      </c>
      <c r="AC198" s="2">
        <v>0</v>
      </c>
      <c r="AD198" s="2">
        <v>0</v>
      </c>
      <c r="AE198" s="2">
        <v>0</v>
      </c>
      <c r="AF198" s="2" t="b">
        <v>0</v>
      </c>
      <c r="AG198" s="2" t="b">
        <v>0</v>
      </c>
      <c r="AH198" s="2" t="b">
        <v>0</v>
      </c>
      <c r="AI198" s="2" t="b">
        <v>0</v>
      </c>
      <c r="AJ198" s="2" t="b">
        <v>0</v>
      </c>
      <c r="AK198" s="2">
        <v>0</v>
      </c>
      <c r="AL198" s="2">
        <v>0</v>
      </c>
    </row>
    <row r="199" spans="1:38" ht="17" x14ac:dyDescent="0.2">
      <c r="A199" s="2">
        <v>52</v>
      </c>
      <c r="B199" s="6">
        <v>0</v>
      </c>
      <c r="C199" s="17">
        <v>0</v>
      </c>
      <c r="D199" s="23">
        <v>0</v>
      </c>
      <c r="E199" s="2">
        <v>0</v>
      </c>
      <c r="F199" s="2">
        <v>0</v>
      </c>
      <c r="G199" s="2">
        <v>0</v>
      </c>
      <c r="H199" s="2">
        <v>0</v>
      </c>
      <c r="I199" s="2" t="str">
        <v/>
      </c>
      <c r="J199" s="2" t="str">
        <v/>
      </c>
      <c r="K199" s="2" t="str">
        <v/>
      </c>
      <c r="L199" s="2" t="str">
        <v/>
      </c>
      <c r="M199" s="2" t="str">
        <v/>
      </c>
      <c r="N199" s="2" t="str">
        <v/>
      </c>
      <c r="O199" s="2" t="str">
        <v/>
      </c>
      <c r="P199" s="2">
        <v>0</v>
      </c>
      <c r="Q199" s="2">
        <v>0</v>
      </c>
      <c r="R199" s="2">
        <v>0</v>
      </c>
      <c r="S199" s="2">
        <v>0</v>
      </c>
      <c r="T199" s="2">
        <v>0</v>
      </c>
      <c r="U199" s="2">
        <v>0</v>
      </c>
      <c r="V199" s="2">
        <v>0</v>
      </c>
      <c r="W199" s="2" t="b">
        <v>0</v>
      </c>
      <c r="X199" s="2" t="b">
        <v>0</v>
      </c>
      <c r="Y199" s="2" t="b">
        <v>0</v>
      </c>
      <c r="Z199" s="2" t="b">
        <v>0</v>
      </c>
      <c r="AA199" s="2" t="b">
        <v>0</v>
      </c>
      <c r="AB199" s="2" t="b">
        <v>0</v>
      </c>
      <c r="AC199" s="2">
        <v>0</v>
      </c>
      <c r="AD199" s="2">
        <v>0</v>
      </c>
      <c r="AE199" s="2">
        <v>0</v>
      </c>
      <c r="AF199" s="2" t="b">
        <v>0</v>
      </c>
      <c r="AG199" s="2" t="b">
        <v>0</v>
      </c>
      <c r="AH199" s="2" t="b">
        <v>0</v>
      </c>
      <c r="AI199" s="2" t="b">
        <v>0</v>
      </c>
      <c r="AJ199" s="2" t="b">
        <v>0</v>
      </c>
      <c r="AK199" s="2">
        <v>0</v>
      </c>
      <c r="AL199" s="2">
        <v>0</v>
      </c>
    </row>
    <row r="200" spans="1:38" ht="17" x14ac:dyDescent="0.2">
      <c r="A200" s="2">
        <v>52</v>
      </c>
      <c r="B200" s="6">
        <v>0</v>
      </c>
      <c r="C200" s="17">
        <v>0</v>
      </c>
      <c r="D200" s="23">
        <v>0</v>
      </c>
      <c r="E200" s="2">
        <v>0</v>
      </c>
      <c r="F200" s="2">
        <v>0</v>
      </c>
      <c r="G200" s="2">
        <v>0</v>
      </c>
      <c r="H200" s="2">
        <v>0</v>
      </c>
      <c r="I200" s="2" t="str">
        <v/>
      </c>
      <c r="J200" s="2" t="str">
        <v/>
      </c>
      <c r="K200" s="2" t="str">
        <v/>
      </c>
      <c r="L200" s="2" t="str">
        <v/>
      </c>
      <c r="M200" s="2" t="str">
        <v/>
      </c>
      <c r="N200" s="2" t="str">
        <v/>
      </c>
      <c r="O200" s="2" t="str">
        <v/>
      </c>
      <c r="P200" s="2">
        <v>0</v>
      </c>
      <c r="Q200" s="2">
        <v>0</v>
      </c>
      <c r="R200" s="2">
        <v>0</v>
      </c>
      <c r="S200" s="2">
        <v>0</v>
      </c>
      <c r="T200" s="2">
        <v>0</v>
      </c>
      <c r="U200" s="2">
        <v>0</v>
      </c>
      <c r="V200" s="2">
        <v>0</v>
      </c>
      <c r="W200" s="2" t="b">
        <v>0</v>
      </c>
      <c r="X200" s="2" t="b">
        <v>0</v>
      </c>
      <c r="Y200" s="2" t="b">
        <v>0</v>
      </c>
      <c r="Z200" s="2" t="b">
        <v>0</v>
      </c>
      <c r="AA200" s="2" t="b">
        <v>0</v>
      </c>
      <c r="AB200" s="2" t="b">
        <v>0</v>
      </c>
      <c r="AC200" s="2">
        <v>0</v>
      </c>
      <c r="AD200" s="2">
        <v>0</v>
      </c>
      <c r="AE200" s="2">
        <v>0</v>
      </c>
      <c r="AF200" s="2" t="b">
        <v>0</v>
      </c>
      <c r="AG200" s="2" t="b">
        <v>0</v>
      </c>
      <c r="AH200" s="2" t="b">
        <v>0</v>
      </c>
      <c r="AI200" s="2" t="b">
        <v>0</v>
      </c>
      <c r="AJ200" s="2" t="b">
        <v>0</v>
      </c>
      <c r="AK200" s="2">
        <v>0</v>
      </c>
      <c r="AL200" s="2">
        <v>0</v>
      </c>
    </row>
    <row r="201" spans="1:38" ht="17" x14ac:dyDescent="0.2">
      <c r="A201" s="2">
        <v>52</v>
      </c>
      <c r="B201" s="6">
        <v>0</v>
      </c>
      <c r="C201" s="17">
        <v>0</v>
      </c>
      <c r="D201" s="23">
        <v>0</v>
      </c>
      <c r="E201" s="2">
        <v>0</v>
      </c>
      <c r="F201" s="2">
        <v>0</v>
      </c>
      <c r="G201" s="2">
        <v>0</v>
      </c>
      <c r="H201" s="2">
        <v>0</v>
      </c>
      <c r="I201" s="2" t="str">
        <v/>
      </c>
      <c r="J201" s="2" t="str">
        <v/>
      </c>
      <c r="K201" s="2" t="str">
        <v/>
      </c>
      <c r="L201" s="2" t="str">
        <v/>
      </c>
      <c r="M201" s="2" t="str">
        <v/>
      </c>
      <c r="N201" s="2" t="str">
        <v/>
      </c>
      <c r="O201" s="2" t="str">
        <v/>
      </c>
      <c r="P201" s="2">
        <v>0</v>
      </c>
      <c r="Q201" s="2">
        <v>0</v>
      </c>
      <c r="R201" s="2">
        <v>0</v>
      </c>
      <c r="S201" s="2">
        <v>0</v>
      </c>
      <c r="T201" s="2">
        <v>0</v>
      </c>
      <c r="U201" s="2">
        <v>0</v>
      </c>
      <c r="V201" s="2">
        <v>0</v>
      </c>
      <c r="W201" s="2" t="b">
        <v>0</v>
      </c>
      <c r="X201" s="2" t="b">
        <v>0</v>
      </c>
      <c r="Y201" s="2" t="b">
        <v>0</v>
      </c>
      <c r="Z201" s="2" t="b">
        <v>0</v>
      </c>
      <c r="AA201" s="2" t="b">
        <v>0</v>
      </c>
      <c r="AB201" s="2" t="b">
        <v>0</v>
      </c>
      <c r="AC201" s="2">
        <v>0</v>
      </c>
      <c r="AD201" s="2">
        <v>0</v>
      </c>
      <c r="AE201" s="2">
        <v>0</v>
      </c>
      <c r="AF201" s="2" t="b">
        <v>0</v>
      </c>
      <c r="AG201" s="2" t="b">
        <v>0</v>
      </c>
      <c r="AH201" s="2" t="b">
        <v>0</v>
      </c>
      <c r="AI201" s="2" t="b">
        <v>0</v>
      </c>
      <c r="AJ201" s="2" t="b">
        <v>0</v>
      </c>
      <c r="AK201" s="2">
        <v>0</v>
      </c>
      <c r="AL201" s="2">
        <v>0</v>
      </c>
    </row>
    <row r="202" spans="1:38" ht="17" x14ac:dyDescent="0.2">
      <c r="A202" s="2">
        <v>52</v>
      </c>
      <c r="B202" s="6">
        <v>0</v>
      </c>
      <c r="C202" s="17">
        <v>0</v>
      </c>
      <c r="D202" s="23">
        <v>0</v>
      </c>
      <c r="E202" s="2">
        <v>0</v>
      </c>
      <c r="F202" s="2">
        <v>0</v>
      </c>
      <c r="G202" s="2">
        <v>0</v>
      </c>
      <c r="H202" s="2">
        <v>0</v>
      </c>
      <c r="I202" s="2" t="str">
        <v/>
      </c>
      <c r="J202" s="2" t="str">
        <v/>
      </c>
      <c r="K202" s="2" t="str">
        <v/>
      </c>
      <c r="L202" s="2" t="str">
        <v/>
      </c>
      <c r="M202" s="2" t="str">
        <v/>
      </c>
      <c r="N202" s="2" t="str">
        <v/>
      </c>
      <c r="O202" s="2" t="str">
        <v/>
      </c>
      <c r="P202" s="2">
        <v>0</v>
      </c>
      <c r="Q202" s="2">
        <v>0</v>
      </c>
      <c r="R202" s="2">
        <v>0</v>
      </c>
      <c r="S202" s="2">
        <v>0</v>
      </c>
      <c r="T202" s="2">
        <v>0</v>
      </c>
      <c r="U202" s="2">
        <v>0</v>
      </c>
      <c r="V202" s="2">
        <v>0</v>
      </c>
      <c r="W202" s="2" t="b">
        <v>0</v>
      </c>
      <c r="X202" s="2" t="b">
        <v>0</v>
      </c>
      <c r="Y202" s="2" t="b">
        <v>0</v>
      </c>
      <c r="Z202" s="2" t="b">
        <v>0</v>
      </c>
      <c r="AA202" s="2" t="b">
        <v>0</v>
      </c>
      <c r="AB202" s="2" t="b">
        <v>0</v>
      </c>
      <c r="AC202" s="2">
        <v>0</v>
      </c>
      <c r="AD202" s="2">
        <v>0</v>
      </c>
      <c r="AE202" s="2">
        <v>0</v>
      </c>
      <c r="AF202" s="2" t="b">
        <v>0</v>
      </c>
      <c r="AG202" s="2" t="b">
        <v>0</v>
      </c>
      <c r="AH202" s="2" t="b">
        <v>0</v>
      </c>
      <c r="AI202" s="2" t="b">
        <v>0</v>
      </c>
      <c r="AJ202" s="2" t="b">
        <v>0</v>
      </c>
      <c r="AK202" s="2">
        <v>0</v>
      </c>
      <c r="AL202" s="2">
        <v>0</v>
      </c>
    </row>
    <row r="203" spans="1:38" ht="17" x14ac:dyDescent="0.2">
      <c r="A203" s="2">
        <v>52</v>
      </c>
      <c r="B203" s="6">
        <v>0</v>
      </c>
      <c r="C203" s="17">
        <v>0</v>
      </c>
      <c r="D203" s="23">
        <v>0</v>
      </c>
      <c r="E203" s="2">
        <v>0</v>
      </c>
      <c r="F203" s="2">
        <v>0</v>
      </c>
      <c r="G203" s="2">
        <v>0</v>
      </c>
      <c r="H203" s="2">
        <v>0</v>
      </c>
      <c r="I203" s="2" t="str">
        <v/>
      </c>
      <c r="J203" s="2" t="str">
        <v/>
      </c>
      <c r="K203" s="2" t="str">
        <v/>
      </c>
      <c r="L203" s="2" t="str">
        <v/>
      </c>
      <c r="M203" s="2" t="str">
        <v/>
      </c>
      <c r="N203" s="2" t="str">
        <v/>
      </c>
      <c r="O203" s="2" t="str">
        <v/>
      </c>
      <c r="P203" s="2">
        <v>0</v>
      </c>
      <c r="Q203" s="2">
        <v>0</v>
      </c>
      <c r="R203" s="2">
        <v>0</v>
      </c>
      <c r="S203" s="2">
        <v>0</v>
      </c>
      <c r="T203" s="2">
        <v>0</v>
      </c>
      <c r="U203" s="2">
        <v>0</v>
      </c>
      <c r="V203" s="2">
        <v>0</v>
      </c>
      <c r="W203" s="2" t="b">
        <v>0</v>
      </c>
      <c r="X203" s="2" t="b">
        <v>0</v>
      </c>
      <c r="Y203" s="2" t="b">
        <v>0</v>
      </c>
      <c r="Z203" s="2" t="b">
        <v>0</v>
      </c>
      <c r="AA203" s="2" t="b">
        <v>0</v>
      </c>
      <c r="AB203" s="2" t="b">
        <v>0</v>
      </c>
      <c r="AC203" s="2">
        <v>0</v>
      </c>
      <c r="AD203" s="2">
        <v>0</v>
      </c>
      <c r="AE203" s="2">
        <v>0</v>
      </c>
      <c r="AF203" s="2" t="b">
        <v>0</v>
      </c>
      <c r="AG203" s="2" t="b">
        <v>0</v>
      </c>
      <c r="AH203" s="2" t="b">
        <v>0</v>
      </c>
      <c r="AI203" s="2" t="b">
        <v>0</v>
      </c>
      <c r="AJ203" s="2" t="b">
        <v>0</v>
      </c>
      <c r="AK203" s="2">
        <v>0</v>
      </c>
      <c r="AL203" s="2">
        <v>0</v>
      </c>
    </row>
    <row r="204" spans="1:38" ht="17" x14ac:dyDescent="0.2">
      <c r="A204" s="2">
        <v>52</v>
      </c>
      <c r="B204" s="6">
        <v>0</v>
      </c>
      <c r="C204" s="17">
        <v>0</v>
      </c>
      <c r="D204" s="23">
        <v>0</v>
      </c>
      <c r="E204" s="2">
        <v>0</v>
      </c>
      <c r="F204" s="2">
        <v>0</v>
      </c>
      <c r="G204" s="2">
        <v>0</v>
      </c>
      <c r="H204" s="2">
        <v>0</v>
      </c>
      <c r="I204" s="2" t="str">
        <v/>
      </c>
      <c r="J204" s="2" t="str">
        <v/>
      </c>
      <c r="K204" s="2" t="str">
        <v/>
      </c>
      <c r="L204" s="2" t="str">
        <v/>
      </c>
      <c r="M204" s="2" t="str">
        <v/>
      </c>
      <c r="N204" s="2" t="str">
        <v/>
      </c>
      <c r="O204" s="2" t="str">
        <v/>
      </c>
      <c r="P204" s="2">
        <v>0</v>
      </c>
      <c r="Q204" s="2">
        <v>0</v>
      </c>
      <c r="R204" s="2">
        <v>0</v>
      </c>
      <c r="S204" s="2">
        <v>0</v>
      </c>
      <c r="T204" s="2">
        <v>0</v>
      </c>
      <c r="U204" s="2">
        <v>0</v>
      </c>
      <c r="V204" s="2">
        <v>0</v>
      </c>
      <c r="W204" s="2" t="b">
        <v>0</v>
      </c>
      <c r="X204" s="2" t="b">
        <v>0</v>
      </c>
      <c r="Y204" s="2" t="b">
        <v>0</v>
      </c>
      <c r="Z204" s="2" t="b">
        <v>0</v>
      </c>
      <c r="AA204" s="2" t="b">
        <v>0</v>
      </c>
      <c r="AB204" s="2" t="b">
        <v>0</v>
      </c>
      <c r="AC204" s="2">
        <v>0</v>
      </c>
      <c r="AD204" s="2">
        <v>0</v>
      </c>
      <c r="AE204" s="2">
        <v>0</v>
      </c>
      <c r="AF204" s="2" t="b">
        <v>0</v>
      </c>
      <c r="AG204" s="2" t="b">
        <v>0</v>
      </c>
      <c r="AH204" s="2" t="b">
        <v>0</v>
      </c>
      <c r="AI204" s="2" t="b">
        <v>0</v>
      </c>
      <c r="AJ204" s="2" t="b">
        <v>0</v>
      </c>
      <c r="AK204" s="2">
        <v>0</v>
      </c>
      <c r="AL204" s="2">
        <v>0</v>
      </c>
    </row>
    <row r="205" spans="1:38" ht="17" x14ac:dyDescent="0.2">
      <c r="A205" s="2">
        <v>52</v>
      </c>
      <c r="B205" s="6">
        <v>0</v>
      </c>
      <c r="C205" s="17">
        <v>0</v>
      </c>
      <c r="D205" s="23">
        <v>0</v>
      </c>
      <c r="E205" s="2">
        <v>0</v>
      </c>
      <c r="F205" s="2">
        <v>0</v>
      </c>
      <c r="G205" s="2">
        <v>0</v>
      </c>
      <c r="H205" s="2">
        <v>0</v>
      </c>
      <c r="I205" s="2" t="str">
        <v/>
      </c>
      <c r="J205" s="2" t="str">
        <v/>
      </c>
      <c r="K205" s="2" t="str">
        <v/>
      </c>
      <c r="L205" s="2" t="str">
        <v/>
      </c>
      <c r="M205" s="2" t="str">
        <v/>
      </c>
      <c r="N205" s="2" t="str">
        <v/>
      </c>
      <c r="O205" s="2" t="str">
        <v/>
      </c>
      <c r="P205" s="2">
        <v>0</v>
      </c>
      <c r="Q205" s="2">
        <v>0</v>
      </c>
      <c r="R205" s="2">
        <v>0</v>
      </c>
      <c r="S205" s="2">
        <v>0</v>
      </c>
      <c r="T205" s="2">
        <v>0</v>
      </c>
      <c r="U205" s="2">
        <v>0</v>
      </c>
      <c r="V205" s="2">
        <v>0</v>
      </c>
      <c r="W205" s="2" t="b">
        <v>0</v>
      </c>
      <c r="X205" s="2" t="b">
        <v>0</v>
      </c>
      <c r="Y205" s="2" t="b">
        <v>0</v>
      </c>
      <c r="Z205" s="2" t="b">
        <v>0</v>
      </c>
      <c r="AA205" s="2" t="b">
        <v>0</v>
      </c>
      <c r="AB205" s="2" t="b">
        <v>0</v>
      </c>
      <c r="AC205" s="2">
        <v>0</v>
      </c>
      <c r="AD205" s="2">
        <v>0</v>
      </c>
      <c r="AE205" s="2">
        <v>0</v>
      </c>
      <c r="AF205" s="2" t="b">
        <v>0</v>
      </c>
      <c r="AG205" s="2" t="b">
        <v>0</v>
      </c>
      <c r="AH205" s="2" t="b">
        <v>0</v>
      </c>
      <c r="AI205" s="2" t="b">
        <v>0</v>
      </c>
      <c r="AJ205" s="2" t="b">
        <v>0</v>
      </c>
      <c r="AK205" s="2">
        <v>0</v>
      </c>
      <c r="AL205" s="2">
        <v>0</v>
      </c>
    </row>
    <row r="206" spans="1:38" ht="17" x14ac:dyDescent="0.2">
      <c r="A206" s="2">
        <v>0</v>
      </c>
      <c r="B206" s="6">
        <v>0</v>
      </c>
      <c r="C206" s="17">
        <v>0</v>
      </c>
      <c r="D206" s="23">
        <v>0</v>
      </c>
      <c r="E206" s="2">
        <v>0</v>
      </c>
      <c r="F206" s="2">
        <v>0</v>
      </c>
      <c r="G206" s="2">
        <v>0</v>
      </c>
      <c r="H206" s="2">
        <v>0</v>
      </c>
      <c r="I206" s="2" t="str">
        <v/>
      </c>
      <c r="J206" s="2" t="str">
        <v/>
      </c>
      <c r="K206" s="2" t="str">
        <v/>
      </c>
      <c r="L206" s="2" t="str">
        <v/>
      </c>
      <c r="M206" s="2" t="str">
        <v/>
      </c>
      <c r="N206" s="2" t="str">
        <v/>
      </c>
      <c r="O206" s="2" t="str">
        <v/>
      </c>
      <c r="P206" s="2">
        <v>0</v>
      </c>
      <c r="Q206" s="2">
        <v>0</v>
      </c>
      <c r="R206" s="2">
        <v>0</v>
      </c>
      <c r="S206" s="2">
        <v>0</v>
      </c>
      <c r="T206" s="2">
        <v>0</v>
      </c>
      <c r="U206" s="2">
        <v>0</v>
      </c>
      <c r="V206" s="2">
        <v>0</v>
      </c>
      <c r="W206" s="2" t="b">
        <v>0</v>
      </c>
      <c r="X206" s="2" t="b">
        <v>0</v>
      </c>
      <c r="Y206" s="2" t="b">
        <v>0</v>
      </c>
      <c r="Z206" s="2" t="b">
        <v>0</v>
      </c>
      <c r="AA206" s="2" t="b">
        <v>0</v>
      </c>
      <c r="AB206" s="2" t="b">
        <v>0</v>
      </c>
      <c r="AC206" s="2">
        <v>0</v>
      </c>
      <c r="AD206" s="2">
        <v>0</v>
      </c>
      <c r="AE206" s="2">
        <v>0</v>
      </c>
      <c r="AF206" s="2" t="b">
        <v>0</v>
      </c>
      <c r="AG206" s="2" t="b">
        <v>0</v>
      </c>
      <c r="AH206" s="2" t="b">
        <v>0</v>
      </c>
      <c r="AI206" s="2" t="b">
        <v>0</v>
      </c>
      <c r="AJ206" s="2" t="b">
        <v>0</v>
      </c>
      <c r="AK206" s="2">
        <v>0</v>
      </c>
      <c r="AL206" s="2">
        <v>0</v>
      </c>
    </row>
    <row r="207" spans="1:38" ht="17" x14ac:dyDescent="0.2">
      <c r="A207" s="2">
        <v>52</v>
      </c>
      <c r="B207" s="6">
        <v>0</v>
      </c>
      <c r="C207" s="17">
        <v>0</v>
      </c>
      <c r="D207" s="23">
        <v>0</v>
      </c>
      <c r="E207" s="2">
        <v>0</v>
      </c>
      <c r="F207" s="2">
        <v>0</v>
      </c>
      <c r="G207" s="2">
        <v>0</v>
      </c>
      <c r="H207" s="2">
        <v>0</v>
      </c>
      <c r="I207" s="2" t="str">
        <v/>
      </c>
      <c r="J207" s="2" t="str">
        <v/>
      </c>
      <c r="K207" s="2" t="str">
        <v/>
      </c>
      <c r="L207" s="2" t="str">
        <v/>
      </c>
      <c r="M207" s="2" t="str">
        <v/>
      </c>
      <c r="N207" s="2" t="str">
        <v/>
      </c>
      <c r="O207" s="2" t="str">
        <v/>
      </c>
      <c r="P207" s="2">
        <v>0</v>
      </c>
      <c r="Q207" s="2">
        <v>0</v>
      </c>
      <c r="R207" s="2">
        <v>0</v>
      </c>
      <c r="S207" s="2">
        <v>0</v>
      </c>
      <c r="T207" s="2">
        <v>0</v>
      </c>
      <c r="U207" s="2">
        <v>0</v>
      </c>
      <c r="V207" s="2">
        <v>0</v>
      </c>
      <c r="W207" s="2" t="b">
        <v>0</v>
      </c>
      <c r="X207" s="2" t="b">
        <v>0</v>
      </c>
      <c r="Y207" s="2" t="b">
        <v>0</v>
      </c>
      <c r="Z207" s="2" t="b">
        <v>0</v>
      </c>
      <c r="AA207" s="2" t="b">
        <v>0</v>
      </c>
      <c r="AB207" s="2" t="b">
        <v>0</v>
      </c>
      <c r="AC207" s="2">
        <v>0</v>
      </c>
      <c r="AD207" s="2">
        <v>0</v>
      </c>
      <c r="AE207" s="2">
        <v>0</v>
      </c>
      <c r="AF207" s="2" t="b">
        <v>0</v>
      </c>
      <c r="AG207" s="2" t="b">
        <v>0</v>
      </c>
      <c r="AH207" s="2" t="b">
        <v>0</v>
      </c>
      <c r="AI207" s="2" t="b">
        <v>0</v>
      </c>
      <c r="AJ207" s="2" t="b">
        <v>0</v>
      </c>
      <c r="AK207" s="2">
        <v>0</v>
      </c>
      <c r="AL207" s="2">
        <v>0</v>
      </c>
    </row>
    <row r="208" spans="1:38" ht="17" x14ac:dyDescent="0.2">
      <c r="A208" s="2">
        <v>0</v>
      </c>
      <c r="B208" s="6">
        <v>0</v>
      </c>
      <c r="C208" s="17">
        <v>0</v>
      </c>
      <c r="D208" s="23">
        <v>0</v>
      </c>
      <c r="E208" s="2">
        <v>0</v>
      </c>
      <c r="F208" s="2">
        <v>0</v>
      </c>
      <c r="G208" s="2">
        <v>0</v>
      </c>
      <c r="H208" s="2">
        <v>0</v>
      </c>
      <c r="I208" s="2" t="str">
        <v/>
      </c>
      <c r="J208" s="2" t="str">
        <v/>
      </c>
      <c r="K208" s="2" t="str">
        <v/>
      </c>
      <c r="L208" s="2" t="str">
        <v/>
      </c>
      <c r="M208" s="2" t="str">
        <v/>
      </c>
      <c r="N208" s="2" t="str">
        <v/>
      </c>
      <c r="O208" s="2" t="str">
        <v/>
      </c>
      <c r="P208" s="2">
        <v>0</v>
      </c>
      <c r="Q208" s="2">
        <v>0</v>
      </c>
      <c r="R208" s="2">
        <v>0</v>
      </c>
      <c r="S208" s="2">
        <v>0</v>
      </c>
      <c r="T208" s="2">
        <v>0</v>
      </c>
      <c r="U208" s="2">
        <v>0</v>
      </c>
      <c r="V208" s="2">
        <v>0</v>
      </c>
      <c r="W208" s="2" t="b">
        <v>0</v>
      </c>
      <c r="X208" s="2" t="b">
        <v>0</v>
      </c>
      <c r="Y208" s="2" t="b">
        <v>0</v>
      </c>
      <c r="Z208" s="2" t="b">
        <v>0</v>
      </c>
      <c r="AA208" s="2" t="b">
        <v>0</v>
      </c>
      <c r="AB208" s="2" t="b">
        <v>0</v>
      </c>
      <c r="AC208" s="2">
        <v>0</v>
      </c>
      <c r="AD208" s="2">
        <v>0</v>
      </c>
      <c r="AE208" s="2">
        <v>0</v>
      </c>
      <c r="AF208" s="2" t="b">
        <v>0</v>
      </c>
      <c r="AG208" s="2" t="b">
        <v>0</v>
      </c>
      <c r="AH208" s="2" t="b">
        <v>0</v>
      </c>
      <c r="AI208" s="2" t="b">
        <v>0</v>
      </c>
      <c r="AJ208" s="2" t="b">
        <v>0</v>
      </c>
      <c r="AK208" s="2">
        <v>0</v>
      </c>
      <c r="AL208" s="2">
        <v>0</v>
      </c>
    </row>
    <row r="209" spans="1:38" ht="17" x14ac:dyDescent="0.2">
      <c r="A209" s="2">
        <v>0</v>
      </c>
      <c r="B209" s="6">
        <v>0</v>
      </c>
      <c r="C209" s="17">
        <v>0</v>
      </c>
      <c r="D209" s="23">
        <v>0</v>
      </c>
      <c r="E209" s="2">
        <v>0</v>
      </c>
      <c r="F209" s="2">
        <v>0</v>
      </c>
      <c r="G209" s="2">
        <v>0</v>
      </c>
      <c r="H209" s="2">
        <v>0</v>
      </c>
      <c r="I209" s="2" t="str">
        <v/>
      </c>
      <c r="J209" s="2" t="str">
        <v/>
      </c>
      <c r="K209" s="2" t="str">
        <v/>
      </c>
      <c r="L209" s="2" t="str">
        <v/>
      </c>
      <c r="M209" s="2" t="str">
        <v/>
      </c>
      <c r="N209" s="2" t="str">
        <v/>
      </c>
      <c r="O209" s="2" t="str">
        <v/>
      </c>
      <c r="P209" s="2">
        <v>0</v>
      </c>
      <c r="Q209" s="2">
        <v>0</v>
      </c>
      <c r="R209" s="2">
        <v>0</v>
      </c>
      <c r="S209" s="2">
        <v>0</v>
      </c>
      <c r="T209" s="2">
        <v>0</v>
      </c>
      <c r="U209" s="2">
        <v>0</v>
      </c>
      <c r="V209" s="2">
        <v>0</v>
      </c>
      <c r="W209" s="2" t="b">
        <v>0</v>
      </c>
      <c r="X209" s="2" t="b">
        <v>0</v>
      </c>
      <c r="Y209" s="2" t="b">
        <v>0</v>
      </c>
      <c r="Z209" s="2" t="b">
        <v>0</v>
      </c>
      <c r="AA209" s="2" t="b">
        <v>0</v>
      </c>
      <c r="AB209" s="2" t="b">
        <v>0</v>
      </c>
      <c r="AC209" s="2">
        <v>0</v>
      </c>
      <c r="AD209" s="2">
        <v>0</v>
      </c>
      <c r="AE209" s="2">
        <v>0</v>
      </c>
      <c r="AF209" s="2" t="b">
        <v>0</v>
      </c>
      <c r="AG209" s="2" t="b">
        <v>0</v>
      </c>
      <c r="AH209" s="2" t="b">
        <v>0</v>
      </c>
      <c r="AI209" s="2" t="b">
        <v>0</v>
      </c>
      <c r="AJ209" s="2" t="b">
        <v>0</v>
      </c>
      <c r="AK209" s="2">
        <v>0</v>
      </c>
      <c r="AL209" s="2">
        <v>0</v>
      </c>
    </row>
    <row r="210" spans="1:38" ht="17" x14ac:dyDescent="0.2">
      <c r="A210" s="2">
        <v>0</v>
      </c>
      <c r="B210" s="6">
        <v>0</v>
      </c>
      <c r="C210" s="17">
        <v>0</v>
      </c>
      <c r="D210" s="23">
        <v>0</v>
      </c>
      <c r="E210" s="2">
        <v>0</v>
      </c>
      <c r="F210" s="2">
        <v>0</v>
      </c>
      <c r="G210" s="2">
        <v>0</v>
      </c>
      <c r="H210" s="2">
        <v>0</v>
      </c>
      <c r="I210" s="2" t="str">
        <v/>
      </c>
      <c r="J210" s="2" t="str">
        <v/>
      </c>
      <c r="K210" s="2" t="str">
        <v/>
      </c>
      <c r="L210" s="2" t="str">
        <v/>
      </c>
      <c r="M210" s="2" t="str">
        <v/>
      </c>
      <c r="N210" s="2" t="str">
        <v/>
      </c>
      <c r="O210" s="2" t="str">
        <v/>
      </c>
      <c r="P210" s="2">
        <v>0</v>
      </c>
      <c r="Q210" s="2">
        <v>0</v>
      </c>
      <c r="R210" s="2">
        <v>0</v>
      </c>
      <c r="S210" s="2">
        <v>0</v>
      </c>
      <c r="T210" s="2">
        <v>0</v>
      </c>
      <c r="U210" s="2">
        <v>0</v>
      </c>
      <c r="V210" s="2">
        <v>0</v>
      </c>
      <c r="W210" s="2" t="b">
        <v>0</v>
      </c>
      <c r="X210" s="2" t="b">
        <v>0</v>
      </c>
      <c r="Y210" s="2" t="b">
        <v>0</v>
      </c>
      <c r="Z210" s="2" t="b">
        <v>0</v>
      </c>
      <c r="AA210" s="2" t="b">
        <v>0</v>
      </c>
      <c r="AB210" s="2" t="b">
        <v>0</v>
      </c>
      <c r="AC210" s="2">
        <v>0</v>
      </c>
      <c r="AD210" s="2">
        <v>0</v>
      </c>
      <c r="AE210" s="2">
        <v>0</v>
      </c>
      <c r="AF210" s="2" t="b">
        <v>0</v>
      </c>
      <c r="AG210" s="2" t="b">
        <v>0</v>
      </c>
      <c r="AH210" s="2" t="b">
        <v>0</v>
      </c>
      <c r="AI210" s="2" t="b">
        <v>0</v>
      </c>
      <c r="AJ210" s="2" t="b">
        <v>0</v>
      </c>
      <c r="AK210" s="2">
        <v>0</v>
      </c>
      <c r="AL210" s="2">
        <v>0</v>
      </c>
    </row>
    <row r="211" spans="1:38" ht="17" x14ac:dyDescent="0.2">
      <c r="A211" s="2">
        <v>52</v>
      </c>
      <c r="B211" s="6">
        <v>0</v>
      </c>
      <c r="C211" s="17">
        <v>0</v>
      </c>
      <c r="D211" s="23">
        <v>0</v>
      </c>
      <c r="E211" s="2">
        <v>0</v>
      </c>
      <c r="F211" s="2">
        <v>0</v>
      </c>
      <c r="G211" s="2">
        <v>0</v>
      </c>
      <c r="H211" s="2">
        <v>0</v>
      </c>
      <c r="I211" s="2" t="str">
        <v/>
      </c>
      <c r="J211" s="2" t="str">
        <v/>
      </c>
      <c r="K211" s="2" t="str">
        <v/>
      </c>
      <c r="L211" s="2" t="str">
        <v/>
      </c>
      <c r="M211" s="2" t="str">
        <v/>
      </c>
      <c r="N211" s="2" t="str">
        <v/>
      </c>
      <c r="O211" s="2" t="str">
        <v/>
      </c>
      <c r="P211" s="2">
        <v>0</v>
      </c>
      <c r="Q211" s="2">
        <v>0</v>
      </c>
      <c r="R211" s="2">
        <v>0</v>
      </c>
      <c r="S211" s="2">
        <v>0</v>
      </c>
      <c r="T211" s="2">
        <v>0</v>
      </c>
      <c r="U211" s="2">
        <v>0</v>
      </c>
      <c r="V211" s="2">
        <v>0</v>
      </c>
      <c r="W211" s="2" t="b">
        <v>0</v>
      </c>
      <c r="X211" s="2" t="b">
        <v>0</v>
      </c>
      <c r="Y211" s="2" t="b">
        <v>0</v>
      </c>
      <c r="Z211" s="2" t="b">
        <v>0</v>
      </c>
      <c r="AA211" s="2" t="b">
        <v>0</v>
      </c>
      <c r="AB211" s="2" t="b">
        <v>0</v>
      </c>
      <c r="AC211" s="2">
        <v>0</v>
      </c>
      <c r="AD211" s="2">
        <v>0</v>
      </c>
      <c r="AE211" s="2">
        <v>0</v>
      </c>
      <c r="AF211" s="2" t="b">
        <v>0</v>
      </c>
      <c r="AG211" s="2" t="b">
        <v>0</v>
      </c>
      <c r="AH211" s="2" t="b">
        <v>0</v>
      </c>
      <c r="AI211" s="2" t="b">
        <v>0</v>
      </c>
      <c r="AJ211" s="2" t="b">
        <v>0</v>
      </c>
      <c r="AK211" s="2">
        <v>0</v>
      </c>
      <c r="AL211" s="2">
        <v>0</v>
      </c>
    </row>
    <row r="212" spans="1:38" ht="17" x14ac:dyDescent="0.2">
      <c r="A212" s="2">
        <v>52</v>
      </c>
      <c r="B212" s="6">
        <v>0</v>
      </c>
      <c r="C212" s="17">
        <v>0</v>
      </c>
      <c r="D212" s="23">
        <v>0</v>
      </c>
      <c r="E212" s="2">
        <v>0</v>
      </c>
      <c r="F212" s="2">
        <v>0</v>
      </c>
      <c r="G212" s="2">
        <v>0</v>
      </c>
      <c r="H212" s="2">
        <v>0</v>
      </c>
      <c r="I212" s="2" t="str">
        <v/>
      </c>
      <c r="J212" s="2" t="str">
        <v/>
      </c>
      <c r="K212" s="2" t="str">
        <v/>
      </c>
      <c r="L212" s="2" t="str">
        <v/>
      </c>
      <c r="M212" s="2" t="str">
        <v/>
      </c>
      <c r="N212" s="2" t="str">
        <v/>
      </c>
      <c r="O212" s="2" t="str">
        <v/>
      </c>
      <c r="P212" s="2">
        <v>0</v>
      </c>
      <c r="Q212" s="2">
        <v>0</v>
      </c>
      <c r="R212" s="2">
        <v>0</v>
      </c>
      <c r="S212" s="2">
        <v>0</v>
      </c>
      <c r="T212" s="2">
        <v>0</v>
      </c>
      <c r="U212" s="2">
        <v>0</v>
      </c>
      <c r="V212" s="2">
        <v>0</v>
      </c>
      <c r="W212" s="2" t="b">
        <v>0</v>
      </c>
      <c r="X212" s="2" t="b">
        <v>0</v>
      </c>
      <c r="Y212" s="2" t="b">
        <v>0</v>
      </c>
      <c r="Z212" s="2" t="b">
        <v>0</v>
      </c>
      <c r="AA212" s="2" t="b">
        <v>0</v>
      </c>
      <c r="AB212" s="2" t="b">
        <v>0</v>
      </c>
      <c r="AC212" s="2">
        <v>0</v>
      </c>
      <c r="AD212" s="2">
        <v>0</v>
      </c>
      <c r="AE212" s="2">
        <v>0</v>
      </c>
      <c r="AF212" s="2" t="b">
        <v>0</v>
      </c>
      <c r="AG212" s="2" t="b">
        <v>0</v>
      </c>
      <c r="AH212" s="2" t="b">
        <v>0</v>
      </c>
      <c r="AI212" s="2" t="b">
        <v>0</v>
      </c>
      <c r="AJ212" s="2" t="b">
        <v>0</v>
      </c>
      <c r="AK212" s="2">
        <v>0</v>
      </c>
      <c r="AL212" s="2">
        <v>0</v>
      </c>
    </row>
    <row r="213" spans="1:38" ht="17" x14ac:dyDescent="0.2">
      <c r="A213" s="2">
        <v>52</v>
      </c>
      <c r="B213" s="6">
        <v>0</v>
      </c>
      <c r="C213" s="17">
        <v>0</v>
      </c>
      <c r="D213" s="23">
        <v>0</v>
      </c>
      <c r="E213" s="2">
        <v>0</v>
      </c>
      <c r="F213" s="2">
        <v>0</v>
      </c>
      <c r="G213" s="2">
        <v>0</v>
      </c>
      <c r="H213" s="2">
        <v>0</v>
      </c>
      <c r="I213" s="2" t="str">
        <v/>
      </c>
      <c r="J213" s="2" t="str">
        <v/>
      </c>
      <c r="K213" s="2" t="str">
        <v/>
      </c>
      <c r="L213" s="2" t="str">
        <v/>
      </c>
      <c r="M213" s="2" t="str">
        <v/>
      </c>
      <c r="N213" s="2" t="str">
        <v/>
      </c>
      <c r="O213" s="2" t="str">
        <v/>
      </c>
      <c r="P213" s="2">
        <v>0</v>
      </c>
      <c r="Q213" s="2">
        <v>0</v>
      </c>
      <c r="R213" s="2">
        <v>0</v>
      </c>
      <c r="S213" s="2">
        <v>0</v>
      </c>
      <c r="T213" s="2">
        <v>0</v>
      </c>
      <c r="U213" s="2">
        <v>0</v>
      </c>
      <c r="V213" s="2">
        <v>0</v>
      </c>
      <c r="W213" s="2" t="b">
        <v>0</v>
      </c>
      <c r="X213" s="2" t="b">
        <v>0</v>
      </c>
      <c r="Y213" s="2" t="b">
        <v>0</v>
      </c>
      <c r="Z213" s="2" t="b">
        <v>0</v>
      </c>
      <c r="AA213" s="2" t="b">
        <v>0</v>
      </c>
      <c r="AB213" s="2" t="b">
        <v>0</v>
      </c>
      <c r="AC213" s="2">
        <v>0</v>
      </c>
      <c r="AD213" s="2">
        <v>0</v>
      </c>
      <c r="AE213" s="2">
        <v>0</v>
      </c>
      <c r="AF213" s="2" t="b">
        <v>0</v>
      </c>
      <c r="AG213" s="2" t="b">
        <v>0</v>
      </c>
      <c r="AH213" s="2" t="b">
        <v>0</v>
      </c>
      <c r="AI213" s="2" t="b">
        <v>0</v>
      </c>
      <c r="AJ213" s="2" t="b">
        <v>0</v>
      </c>
      <c r="AK213" s="2">
        <v>0</v>
      </c>
      <c r="AL213" s="2">
        <v>0</v>
      </c>
    </row>
    <row r="214" spans="1:38" ht="17" x14ac:dyDescent="0.2">
      <c r="A214" s="2">
        <v>52</v>
      </c>
      <c r="B214" s="6">
        <v>0</v>
      </c>
      <c r="C214" s="17">
        <v>0</v>
      </c>
      <c r="D214" s="23">
        <v>0</v>
      </c>
      <c r="E214" s="2">
        <v>0</v>
      </c>
      <c r="F214" s="2">
        <v>0</v>
      </c>
      <c r="G214" s="2">
        <v>0</v>
      </c>
      <c r="H214" s="2">
        <v>0</v>
      </c>
      <c r="I214" s="2" t="str">
        <v/>
      </c>
      <c r="J214" s="2" t="str">
        <v/>
      </c>
      <c r="K214" s="2" t="str">
        <v/>
      </c>
      <c r="L214" s="2" t="str">
        <v/>
      </c>
      <c r="M214" s="2" t="str">
        <v/>
      </c>
      <c r="N214" s="2" t="str">
        <v/>
      </c>
      <c r="O214" s="2" t="str">
        <v/>
      </c>
      <c r="P214" s="2">
        <v>0</v>
      </c>
      <c r="Q214" s="2">
        <v>0</v>
      </c>
      <c r="R214" s="2">
        <v>0</v>
      </c>
      <c r="S214" s="2">
        <v>0</v>
      </c>
      <c r="T214" s="2">
        <v>0</v>
      </c>
      <c r="U214" s="2">
        <v>0</v>
      </c>
      <c r="V214" s="2">
        <v>0</v>
      </c>
      <c r="W214" s="2" t="b">
        <v>0</v>
      </c>
      <c r="X214" s="2" t="b">
        <v>0</v>
      </c>
      <c r="Y214" s="2" t="b">
        <v>0</v>
      </c>
      <c r="Z214" s="2" t="b">
        <v>0</v>
      </c>
      <c r="AA214" s="2" t="b">
        <v>0</v>
      </c>
      <c r="AB214" s="2" t="b">
        <v>0</v>
      </c>
      <c r="AC214" s="2">
        <v>0</v>
      </c>
      <c r="AD214" s="2">
        <v>0</v>
      </c>
      <c r="AE214" s="2">
        <v>0</v>
      </c>
      <c r="AF214" s="2" t="b">
        <v>0</v>
      </c>
      <c r="AG214" s="2" t="b">
        <v>0</v>
      </c>
      <c r="AH214" s="2" t="b">
        <v>0</v>
      </c>
      <c r="AI214" s="2" t="b">
        <v>0</v>
      </c>
      <c r="AJ214" s="2" t="b">
        <v>0</v>
      </c>
      <c r="AK214" s="2">
        <v>0</v>
      </c>
      <c r="AL214" s="2">
        <v>0</v>
      </c>
    </row>
    <row r="215" spans="1:38" ht="17" x14ac:dyDescent="0.2">
      <c r="A215" s="2">
        <v>52</v>
      </c>
      <c r="B215" s="6">
        <v>0</v>
      </c>
      <c r="C215" s="17">
        <v>0</v>
      </c>
      <c r="D215" s="23">
        <v>0</v>
      </c>
      <c r="E215" s="2">
        <v>0</v>
      </c>
      <c r="F215" s="2">
        <v>0</v>
      </c>
      <c r="G215" s="2">
        <v>0</v>
      </c>
      <c r="H215" s="2">
        <v>0</v>
      </c>
      <c r="I215" s="2" t="str">
        <v/>
      </c>
      <c r="J215" s="2" t="str">
        <v/>
      </c>
      <c r="K215" s="2" t="str">
        <v/>
      </c>
      <c r="L215" s="2" t="str">
        <v/>
      </c>
      <c r="M215" s="2" t="str">
        <v/>
      </c>
      <c r="N215" s="2" t="str">
        <v/>
      </c>
      <c r="O215" s="2" t="str">
        <v/>
      </c>
      <c r="P215" s="2">
        <v>0</v>
      </c>
      <c r="Q215" s="2">
        <v>0</v>
      </c>
      <c r="R215" s="2">
        <v>0</v>
      </c>
      <c r="S215" s="2">
        <v>0</v>
      </c>
      <c r="T215" s="2">
        <v>0</v>
      </c>
      <c r="U215" s="2">
        <v>0</v>
      </c>
      <c r="V215" s="2">
        <v>0</v>
      </c>
      <c r="W215" s="2" t="b">
        <v>0</v>
      </c>
      <c r="X215" s="2" t="b">
        <v>0</v>
      </c>
      <c r="Y215" s="2" t="b">
        <v>0</v>
      </c>
      <c r="Z215" s="2" t="b">
        <v>0</v>
      </c>
      <c r="AA215" s="2" t="b">
        <v>0</v>
      </c>
      <c r="AB215" s="2" t="b">
        <v>0</v>
      </c>
      <c r="AC215" s="2">
        <v>0</v>
      </c>
      <c r="AD215" s="2">
        <v>0</v>
      </c>
      <c r="AE215" s="2">
        <v>0</v>
      </c>
      <c r="AF215" s="2" t="b">
        <v>0</v>
      </c>
      <c r="AG215" s="2" t="b">
        <v>0</v>
      </c>
      <c r="AH215" s="2" t="b">
        <v>0</v>
      </c>
      <c r="AI215" s="2" t="b">
        <v>0</v>
      </c>
      <c r="AJ215" s="2" t="b">
        <v>0</v>
      </c>
      <c r="AK215" s="2">
        <v>0</v>
      </c>
      <c r="AL215" s="2">
        <v>0</v>
      </c>
    </row>
    <row r="216" spans="1:38" ht="17" x14ac:dyDescent="0.2">
      <c r="A216" s="2">
        <v>0</v>
      </c>
      <c r="B216" s="6">
        <v>0</v>
      </c>
      <c r="C216" s="17">
        <v>0</v>
      </c>
      <c r="D216" s="23">
        <v>0</v>
      </c>
      <c r="E216" s="2">
        <v>0</v>
      </c>
      <c r="F216" s="2">
        <v>0</v>
      </c>
      <c r="G216" s="2">
        <v>0</v>
      </c>
      <c r="H216" s="2">
        <v>0</v>
      </c>
      <c r="I216" s="2" t="str">
        <v/>
      </c>
      <c r="J216" s="2" t="str">
        <v/>
      </c>
      <c r="K216" s="2" t="str">
        <v/>
      </c>
      <c r="L216" s="2" t="str">
        <v/>
      </c>
      <c r="M216" s="2" t="str">
        <v/>
      </c>
      <c r="N216" s="2" t="str">
        <v/>
      </c>
      <c r="O216" s="2" t="str">
        <v/>
      </c>
      <c r="P216" s="2">
        <v>0</v>
      </c>
      <c r="Q216" s="2">
        <v>0</v>
      </c>
      <c r="R216" s="2">
        <v>0</v>
      </c>
      <c r="S216" s="2">
        <v>0</v>
      </c>
      <c r="T216" s="2">
        <v>0</v>
      </c>
      <c r="U216" s="2">
        <v>0</v>
      </c>
      <c r="V216" s="2">
        <v>0</v>
      </c>
      <c r="W216" s="2" t="b">
        <v>0</v>
      </c>
      <c r="X216" s="2" t="b">
        <v>0</v>
      </c>
      <c r="Y216" s="2" t="b">
        <v>0</v>
      </c>
      <c r="Z216" s="2" t="b">
        <v>0</v>
      </c>
      <c r="AA216" s="2" t="b">
        <v>0</v>
      </c>
      <c r="AB216" s="2" t="b">
        <v>0</v>
      </c>
      <c r="AC216" s="2">
        <v>0</v>
      </c>
      <c r="AD216" s="2">
        <v>0</v>
      </c>
      <c r="AE216" s="2">
        <v>0</v>
      </c>
      <c r="AF216" s="2" t="b">
        <v>0</v>
      </c>
      <c r="AG216" s="2" t="b">
        <v>0</v>
      </c>
      <c r="AH216" s="2" t="b">
        <v>0</v>
      </c>
      <c r="AI216" s="2" t="b">
        <v>0</v>
      </c>
      <c r="AJ216" s="2" t="b">
        <v>0</v>
      </c>
      <c r="AK216" s="2">
        <v>0</v>
      </c>
      <c r="AL216" s="2">
        <v>0</v>
      </c>
    </row>
    <row r="217" spans="1:38" ht="17" x14ac:dyDescent="0.2">
      <c r="A217" s="2">
        <v>52</v>
      </c>
      <c r="B217" s="6">
        <v>0</v>
      </c>
      <c r="C217" s="17">
        <v>0</v>
      </c>
      <c r="D217" s="23">
        <v>0</v>
      </c>
      <c r="E217" s="2">
        <v>0</v>
      </c>
      <c r="F217" s="2">
        <v>0</v>
      </c>
      <c r="G217" s="2">
        <v>0</v>
      </c>
      <c r="H217" s="2">
        <v>0</v>
      </c>
      <c r="I217" s="2" t="str">
        <v/>
      </c>
      <c r="J217" s="2" t="str">
        <v/>
      </c>
      <c r="K217" s="2" t="str">
        <v/>
      </c>
      <c r="L217" s="2" t="str">
        <v/>
      </c>
      <c r="M217" s="2" t="str">
        <v/>
      </c>
      <c r="N217" s="2" t="str">
        <v/>
      </c>
      <c r="O217" s="2" t="str">
        <v/>
      </c>
      <c r="P217" s="2">
        <v>0</v>
      </c>
      <c r="Q217" s="2">
        <v>0</v>
      </c>
      <c r="R217" s="2">
        <v>0</v>
      </c>
      <c r="S217" s="2">
        <v>0</v>
      </c>
      <c r="T217" s="2">
        <v>0</v>
      </c>
      <c r="U217" s="2">
        <v>0</v>
      </c>
      <c r="V217" s="2">
        <v>0</v>
      </c>
      <c r="W217" s="2" t="b">
        <v>0</v>
      </c>
      <c r="X217" s="2" t="b">
        <v>0</v>
      </c>
      <c r="Y217" s="2" t="b">
        <v>0</v>
      </c>
      <c r="Z217" s="2" t="b">
        <v>0</v>
      </c>
      <c r="AA217" s="2" t="b">
        <v>0</v>
      </c>
      <c r="AB217" s="2" t="b">
        <v>0</v>
      </c>
      <c r="AC217" s="2">
        <v>0</v>
      </c>
      <c r="AD217" s="2">
        <v>0</v>
      </c>
      <c r="AE217" s="2">
        <v>0</v>
      </c>
      <c r="AF217" s="2" t="b">
        <v>0</v>
      </c>
      <c r="AG217" s="2" t="b">
        <v>0</v>
      </c>
      <c r="AH217" s="2" t="b">
        <v>0</v>
      </c>
      <c r="AI217" s="2" t="b">
        <v>0</v>
      </c>
      <c r="AJ217" s="2" t="b">
        <v>0</v>
      </c>
      <c r="AK217" s="2">
        <v>0</v>
      </c>
      <c r="AL217" s="2">
        <v>0</v>
      </c>
    </row>
    <row r="218" spans="1:38" ht="17" x14ac:dyDescent="0.2">
      <c r="A218" s="2">
        <v>52</v>
      </c>
      <c r="B218" s="6">
        <v>0</v>
      </c>
      <c r="C218" s="17">
        <v>0</v>
      </c>
      <c r="D218" s="23">
        <v>0</v>
      </c>
      <c r="E218" s="2">
        <v>0</v>
      </c>
      <c r="F218" s="2">
        <v>0</v>
      </c>
      <c r="G218" s="2">
        <v>0</v>
      </c>
      <c r="H218" s="2">
        <v>0</v>
      </c>
      <c r="I218" s="2" t="str">
        <v/>
      </c>
      <c r="J218" s="2" t="str">
        <v/>
      </c>
      <c r="K218" s="2" t="str">
        <v/>
      </c>
      <c r="L218" s="2" t="str">
        <v/>
      </c>
      <c r="M218" s="2" t="str">
        <v/>
      </c>
      <c r="N218" s="2" t="str">
        <v/>
      </c>
      <c r="O218" s="2" t="str">
        <v/>
      </c>
      <c r="P218" s="2">
        <v>0</v>
      </c>
      <c r="Q218" s="2">
        <v>0</v>
      </c>
      <c r="R218" s="2">
        <v>0</v>
      </c>
      <c r="S218" s="2">
        <v>0</v>
      </c>
      <c r="T218" s="2">
        <v>0</v>
      </c>
      <c r="U218" s="2">
        <v>0</v>
      </c>
      <c r="V218" s="2">
        <v>0</v>
      </c>
      <c r="W218" s="2" t="b">
        <v>0</v>
      </c>
      <c r="X218" s="2" t="b">
        <v>0</v>
      </c>
      <c r="Y218" s="2" t="b">
        <v>0</v>
      </c>
      <c r="Z218" s="2" t="b">
        <v>0</v>
      </c>
      <c r="AA218" s="2" t="b">
        <v>0</v>
      </c>
      <c r="AB218" s="2" t="b">
        <v>0</v>
      </c>
      <c r="AC218" s="2">
        <v>0</v>
      </c>
      <c r="AD218" s="2">
        <v>0</v>
      </c>
      <c r="AE218" s="2">
        <v>0</v>
      </c>
      <c r="AF218" s="2" t="b">
        <v>0</v>
      </c>
      <c r="AG218" s="2" t="b">
        <v>0</v>
      </c>
      <c r="AH218" s="2" t="b">
        <v>0</v>
      </c>
      <c r="AI218" s="2" t="b">
        <v>0</v>
      </c>
      <c r="AJ218" s="2" t="b">
        <v>0</v>
      </c>
      <c r="AK218" s="2">
        <v>0</v>
      </c>
      <c r="AL218" s="2">
        <v>0</v>
      </c>
    </row>
    <row r="219" spans="1:38" ht="17" x14ac:dyDescent="0.2">
      <c r="A219" s="2">
        <v>52</v>
      </c>
      <c r="B219" s="6">
        <v>0</v>
      </c>
      <c r="C219" s="17">
        <v>0</v>
      </c>
      <c r="D219" s="23">
        <v>0</v>
      </c>
      <c r="E219" s="2">
        <v>0</v>
      </c>
      <c r="F219" s="2">
        <v>0</v>
      </c>
      <c r="G219" s="2">
        <v>0</v>
      </c>
      <c r="H219" s="2">
        <v>0</v>
      </c>
      <c r="I219" s="2" t="str">
        <v/>
      </c>
      <c r="J219" s="2" t="str">
        <v/>
      </c>
      <c r="K219" s="2" t="str">
        <v/>
      </c>
      <c r="L219" s="2" t="str">
        <v/>
      </c>
      <c r="M219" s="2" t="str">
        <v/>
      </c>
      <c r="N219" s="2" t="str">
        <v/>
      </c>
      <c r="O219" s="2" t="str">
        <v/>
      </c>
      <c r="P219" s="2">
        <v>0</v>
      </c>
      <c r="Q219" s="2">
        <v>0</v>
      </c>
      <c r="R219" s="2">
        <v>0</v>
      </c>
      <c r="S219" s="2">
        <v>0</v>
      </c>
      <c r="T219" s="2">
        <v>0</v>
      </c>
      <c r="U219" s="2">
        <v>0</v>
      </c>
      <c r="V219" s="2">
        <v>0</v>
      </c>
      <c r="W219" s="2" t="b">
        <v>0</v>
      </c>
      <c r="X219" s="2" t="b">
        <v>0</v>
      </c>
      <c r="Y219" s="2" t="b">
        <v>0</v>
      </c>
      <c r="Z219" s="2" t="b">
        <v>0</v>
      </c>
      <c r="AA219" s="2" t="b">
        <v>0</v>
      </c>
      <c r="AB219" s="2" t="b">
        <v>0</v>
      </c>
      <c r="AC219" s="2">
        <v>0</v>
      </c>
      <c r="AD219" s="2">
        <v>0</v>
      </c>
      <c r="AE219" s="2">
        <v>0</v>
      </c>
      <c r="AF219" s="2" t="b">
        <v>0</v>
      </c>
      <c r="AG219" s="2" t="b">
        <v>0</v>
      </c>
      <c r="AH219" s="2" t="b">
        <v>0</v>
      </c>
      <c r="AI219" s="2" t="b">
        <v>0</v>
      </c>
      <c r="AJ219" s="2" t="b">
        <v>0</v>
      </c>
      <c r="AK219" s="2">
        <v>0</v>
      </c>
      <c r="AL219" s="2">
        <v>0</v>
      </c>
    </row>
    <row r="220" spans="1:38" ht="17" x14ac:dyDescent="0.2">
      <c r="A220" s="2">
        <v>52</v>
      </c>
      <c r="B220" s="6">
        <v>0</v>
      </c>
      <c r="C220" s="17">
        <v>0</v>
      </c>
      <c r="D220" s="23">
        <v>0</v>
      </c>
      <c r="E220" s="2">
        <v>0</v>
      </c>
      <c r="F220" s="2">
        <v>0</v>
      </c>
      <c r="G220" s="2">
        <v>0</v>
      </c>
      <c r="H220" s="2">
        <v>0</v>
      </c>
      <c r="I220" s="2" t="str">
        <v/>
      </c>
      <c r="J220" s="2" t="str">
        <v/>
      </c>
      <c r="K220" s="2" t="str">
        <v/>
      </c>
      <c r="L220" s="2" t="str">
        <v/>
      </c>
      <c r="M220" s="2" t="str">
        <v/>
      </c>
      <c r="N220" s="2" t="str">
        <v/>
      </c>
      <c r="O220" s="2" t="str">
        <v/>
      </c>
      <c r="P220" s="2">
        <v>0</v>
      </c>
      <c r="Q220" s="2">
        <v>0</v>
      </c>
      <c r="R220" s="2">
        <v>0</v>
      </c>
      <c r="S220" s="2">
        <v>0</v>
      </c>
      <c r="T220" s="2">
        <v>0</v>
      </c>
      <c r="U220" s="2">
        <v>0</v>
      </c>
      <c r="V220" s="2">
        <v>0</v>
      </c>
      <c r="W220" s="2" t="b">
        <v>0</v>
      </c>
      <c r="X220" s="2" t="b">
        <v>0</v>
      </c>
      <c r="Y220" s="2" t="b">
        <v>0</v>
      </c>
      <c r="Z220" s="2" t="b">
        <v>0</v>
      </c>
      <c r="AA220" s="2" t="b">
        <v>0</v>
      </c>
      <c r="AB220" s="2" t="b">
        <v>0</v>
      </c>
      <c r="AC220" s="2">
        <v>0</v>
      </c>
      <c r="AD220" s="2">
        <v>0</v>
      </c>
      <c r="AE220" s="2">
        <v>0</v>
      </c>
      <c r="AF220" s="2" t="b">
        <v>0</v>
      </c>
      <c r="AG220" s="2" t="b">
        <v>0</v>
      </c>
      <c r="AH220" s="2" t="b">
        <v>0</v>
      </c>
      <c r="AI220" s="2" t="b">
        <v>0</v>
      </c>
      <c r="AJ220" s="2" t="b">
        <v>0</v>
      </c>
      <c r="AK220" s="2">
        <v>0</v>
      </c>
      <c r="AL220" s="2">
        <v>0</v>
      </c>
    </row>
    <row r="221" spans="1:38" ht="17" x14ac:dyDescent="0.2">
      <c r="A221" s="2">
        <v>52</v>
      </c>
      <c r="B221" s="6">
        <v>0</v>
      </c>
      <c r="C221" s="17">
        <v>0</v>
      </c>
      <c r="D221" s="23">
        <v>0</v>
      </c>
      <c r="E221" s="2">
        <v>0</v>
      </c>
      <c r="F221" s="2">
        <v>0</v>
      </c>
      <c r="G221" s="2">
        <v>0</v>
      </c>
      <c r="H221" s="2">
        <v>0</v>
      </c>
      <c r="I221" s="2" t="str">
        <v/>
      </c>
      <c r="J221" s="2" t="str">
        <v/>
      </c>
      <c r="K221" s="2" t="str">
        <v/>
      </c>
      <c r="L221" s="2" t="str">
        <v/>
      </c>
      <c r="M221" s="2" t="str">
        <v/>
      </c>
      <c r="N221" s="2" t="str">
        <v/>
      </c>
      <c r="O221" s="2" t="str">
        <v/>
      </c>
      <c r="P221" s="2">
        <v>0</v>
      </c>
      <c r="Q221" s="2">
        <v>0</v>
      </c>
      <c r="R221" s="2">
        <v>0</v>
      </c>
      <c r="S221" s="2">
        <v>0</v>
      </c>
      <c r="T221" s="2">
        <v>0</v>
      </c>
      <c r="U221" s="2">
        <v>0</v>
      </c>
      <c r="V221" s="2">
        <v>0</v>
      </c>
      <c r="W221" s="2" t="b">
        <v>0</v>
      </c>
      <c r="X221" s="2" t="b">
        <v>0</v>
      </c>
      <c r="Y221" s="2" t="b">
        <v>0</v>
      </c>
      <c r="Z221" s="2" t="b">
        <v>0</v>
      </c>
      <c r="AA221" s="2" t="b">
        <v>0</v>
      </c>
      <c r="AB221" s="2" t="b">
        <v>0</v>
      </c>
      <c r="AC221" s="2">
        <v>0</v>
      </c>
      <c r="AD221" s="2">
        <v>0</v>
      </c>
      <c r="AE221" s="2">
        <v>0</v>
      </c>
      <c r="AF221" s="2" t="b">
        <v>0</v>
      </c>
      <c r="AG221" s="2" t="b">
        <v>0</v>
      </c>
      <c r="AH221" s="2" t="b">
        <v>0</v>
      </c>
      <c r="AI221" s="2" t="b">
        <v>0</v>
      </c>
      <c r="AJ221" s="2" t="b">
        <v>0</v>
      </c>
      <c r="AK221" s="2">
        <v>0</v>
      </c>
      <c r="AL221" s="2">
        <v>0</v>
      </c>
    </row>
    <row r="222" spans="1:38" ht="17" x14ac:dyDescent="0.2">
      <c r="A222" s="2">
        <v>0</v>
      </c>
      <c r="B222" s="6">
        <v>0</v>
      </c>
      <c r="C222" s="17">
        <v>0</v>
      </c>
      <c r="D222" s="23">
        <v>0</v>
      </c>
      <c r="E222" s="2">
        <v>0</v>
      </c>
      <c r="F222" s="2">
        <v>0</v>
      </c>
      <c r="G222" s="2">
        <v>0</v>
      </c>
      <c r="H222" s="2">
        <v>0</v>
      </c>
      <c r="I222" s="2" t="str">
        <v/>
      </c>
      <c r="J222" s="2" t="str">
        <v/>
      </c>
      <c r="K222" s="2" t="str">
        <v/>
      </c>
      <c r="L222" s="2" t="str">
        <v/>
      </c>
      <c r="M222" s="2" t="str">
        <v/>
      </c>
      <c r="N222" s="2" t="str">
        <v/>
      </c>
      <c r="O222" s="2" t="str">
        <v/>
      </c>
      <c r="P222" s="2">
        <v>0</v>
      </c>
      <c r="Q222" s="2">
        <v>0</v>
      </c>
      <c r="R222" s="2">
        <v>0</v>
      </c>
      <c r="S222" s="2">
        <v>0</v>
      </c>
      <c r="T222" s="2">
        <v>0</v>
      </c>
      <c r="U222" s="2">
        <v>0</v>
      </c>
      <c r="V222" s="2">
        <v>0</v>
      </c>
      <c r="W222" s="2" t="b">
        <v>0</v>
      </c>
      <c r="X222" s="2" t="b">
        <v>0</v>
      </c>
      <c r="Y222" s="2" t="b">
        <v>0</v>
      </c>
      <c r="Z222" s="2" t="b">
        <v>0</v>
      </c>
      <c r="AA222" s="2" t="b">
        <v>0</v>
      </c>
      <c r="AB222" s="2" t="b">
        <v>0</v>
      </c>
      <c r="AC222" s="2">
        <v>0</v>
      </c>
      <c r="AD222" s="2">
        <v>0</v>
      </c>
      <c r="AE222" s="2">
        <v>0</v>
      </c>
      <c r="AF222" s="2" t="b">
        <v>0</v>
      </c>
      <c r="AG222" s="2" t="b">
        <v>0</v>
      </c>
      <c r="AH222" s="2" t="b">
        <v>0</v>
      </c>
      <c r="AI222" s="2" t="b">
        <v>0</v>
      </c>
      <c r="AJ222" s="2" t="b">
        <v>0</v>
      </c>
      <c r="AK222" s="2">
        <v>0</v>
      </c>
      <c r="AL222" s="2">
        <v>0</v>
      </c>
    </row>
    <row r="223" spans="1:38" ht="17" x14ac:dyDescent="0.2">
      <c r="A223" s="2">
        <v>0</v>
      </c>
      <c r="B223" s="6">
        <v>0</v>
      </c>
      <c r="C223" s="17">
        <v>0</v>
      </c>
      <c r="D223" s="23">
        <v>0</v>
      </c>
      <c r="E223" s="2">
        <v>0</v>
      </c>
      <c r="F223" s="2">
        <v>0</v>
      </c>
      <c r="G223" s="2">
        <v>0</v>
      </c>
      <c r="H223" s="2">
        <v>0</v>
      </c>
      <c r="I223" s="2" t="str">
        <v/>
      </c>
      <c r="J223" s="2" t="str">
        <v/>
      </c>
      <c r="K223" s="2" t="str">
        <v/>
      </c>
      <c r="L223" s="2" t="str">
        <v/>
      </c>
      <c r="M223" s="2" t="str">
        <v/>
      </c>
      <c r="N223" s="2" t="str">
        <v/>
      </c>
      <c r="O223" s="2" t="str">
        <v/>
      </c>
      <c r="P223" s="2">
        <v>0</v>
      </c>
      <c r="Q223" s="2">
        <v>0</v>
      </c>
      <c r="R223" s="2">
        <v>0</v>
      </c>
      <c r="S223" s="2">
        <v>0</v>
      </c>
      <c r="T223" s="2">
        <v>0</v>
      </c>
      <c r="U223" s="2">
        <v>0</v>
      </c>
      <c r="V223" s="2">
        <v>0</v>
      </c>
      <c r="W223" s="2" t="b">
        <v>0</v>
      </c>
      <c r="X223" s="2" t="b">
        <v>0</v>
      </c>
      <c r="Y223" s="2" t="b">
        <v>0</v>
      </c>
      <c r="Z223" s="2" t="b">
        <v>0</v>
      </c>
      <c r="AA223" s="2" t="b">
        <v>0</v>
      </c>
      <c r="AB223" s="2" t="b">
        <v>0</v>
      </c>
      <c r="AC223" s="2">
        <v>0</v>
      </c>
      <c r="AD223" s="2">
        <v>0</v>
      </c>
      <c r="AE223" s="2">
        <v>0</v>
      </c>
      <c r="AF223" s="2" t="b">
        <v>0</v>
      </c>
      <c r="AG223" s="2" t="b">
        <v>0</v>
      </c>
      <c r="AH223" s="2" t="b">
        <v>0</v>
      </c>
      <c r="AI223" s="2" t="b">
        <v>0</v>
      </c>
      <c r="AJ223" s="2" t="b">
        <v>0</v>
      </c>
      <c r="AK223" s="2">
        <v>0</v>
      </c>
      <c r="AL223" s="2">
        <v>0</v>
      </c>
    </row>
    <row r="224" spans="1:38" ht="17" x14ac:dyDescent="0.2">
      <c r="A224" s="2">
        <v>0</v>
      </c>
      <c r="B224" s="6">
        <v>0</v>
      </c>
      <c r="C224" s="17">
        <v>0</v>
      </c>
      <c r="D224" s="23">
        <v>0</v>
      </c>
      <c r="E224" s="2">
        <v>0</v>
      </c>
      <c r="F224" s="2">
        <v>0</v>
      </c>
      <c r="G224" s="2">
        <v>0</v>
      </c>
      <c r="H224" s="2">
        <v>0</v>
      </c>
      <c r="I224" s="2" t="str">
        <v/>
      </c>
      <c r="J224" s="2" t="str">
        <v/>
      </c>
      <c r="K224" s="2" t="str">
        <v/>
      </c>
      <c r="L224" s="2" t="str">
        <v/>
      </c>
      <c r="M224" s="2" t="str">
        <v/>
      </c>
      <c r="N224" s="2" t="str">
        <v/>
      </c>
      <c r="O224" s="2" t="str">
        <v/>
      </c>
      <c r="P224" s="2">
        <v>0</v>
      </c>
      <c r="Q224" s="2">
        <v>0</v>
      </c>
      <c r="R224" s="2">
        <v>0</v>
      </c>
      <c r="S224" s="2">
        <v>0</v>
      </c>
      <c r="T224" s="2">
        <v>0</v>
      </c>
      <c r="U224" s="2">
        <v>0</v>
      </c>
      <c r="V224" s="2">
        <v>0</v>
      </c>
      <c r="W224" s="2" t="b">
        <v>0</v>
      </c>
      <c r="X224" s="2" t="b">
        <v>0</v>
      </c>
      <c r="Y224" s="2" t="b">
        <v>0</v>
      </c>
      <c r="Z224" s="2" t="b">
        <v>0</v>
      </c>
      <c r="AA224" s="2" t="b">
        <v>0</v>
      </c>
      <c r="AB224" s="2" t="b">
        <v>0</v>
      </c>
      <c r="AC224" s="2">
        <v>0</v>
      </c>
      <c r="AD224" s="2">
        <v>0</v>
      </c>
      <c r="AE224" s="2">
        <v>0</v>
      </c>
      <c r="AF224" s="2" t="b">
        <v>0</v>
      </c>
      <c r="AG224" s="2" t="b">
        <v>0</v>
      </c>
      <c r="AH224" s="2" t="b">
        <v>0</v>
      </c>
      <c r="AI224" s="2" t="b">
        <v>0</v>
      </c>
      <c r="AJ224" s="2" t="b">
        <v>0</v>
      </c>
      <c r="AK224" s="2">
        <v>0</v>
      </c>
      <c r="AL224" s="2">
        <v>0</v>
      </c>
    </row>
    <row r="225" spans="1:38" ht="17" x14ac:dyDescent="0.2">
      <c r="A225" s="2">
        <v>0</v>
      </c>
      <c r="B225" s="6">
        <v>0</v>
      </c>
      <c r="C225" s="17">
        <v>0</v>
      </c>
      <c r="D225" s="23">
        <v>0</v>
      </c>
      <c r="E225" s="2">
        <v>0</v>
      </c>
      <c r="F225" s="2">
        <v>0</v>
      </c>
      <c r="G225" s="2">
        <v>0</v>
      </c>
      <c r="H225" s="2">
        <v>0</v>
      </c>
      <c r="I225" s="2" t="str">
        <v/>
      </c>
      <c r="J225" s="2" t="str">
        <v/>
      </c>
      <c r="K225" s="2" t="str">
        <v/>
      </c>
      <c r="L225" s="2" t="str">
        <v/>
      </c>
      <c r="M225" s="2" t="str">
        <v/>
      </c>
      <c r="N225" s="2" t="str">
        <v/>
      </c>
      <c r="O225" s="2" t="str">
        <v/>
      </c>
      <c r="P225" s="2">
        <v>0</v>
      </c>
      <c r="Q225" s="2">
        <v>0</v>
      </c>
      <c r="R225" s="2">
        <v>0</v>
      </c>
      <c r="S225" s="2">
        <v>0</v>
      </c>
      <c r="T225" s="2">
        <v>0</v>
      </c>
      <c r="U225" s="2">
        <v>0</v>
      </c>
      <c r="V225" s="2">
        <v>0</v>
      </c>
      <c r="W225" s="2" t="b">
        <v>0</v>
      </c>
      <c r="X225" s="2" t="b">
        <v>0</v>
      </c>
      <c r="Y225" s="2" t="b">
        <v>0</v>
      </c>
      <c r="Z225" s="2" t="b">
        <v>0</v>
      </c>
      <c r="AA225" s="2" t="b">
        <v>0</v>
      </c>
      <c r="AB225" s="2" t="b">
        <v>0</v>
      </c>
      <c r="AC225" s="2">
        <v>0</v>
      </c>
      <c r="AD225" s="2">
        <v>0</v>
      </c>
      <c r="AE225" s="2">
        <v>0</v>
      </c>
      <c r="AF225" s="2" t="b">
        <v>0</v>
      </c>
      <c r="AG225" s="2" t="b">
        <v>0</v>
      </c>
      <c r="AH225" s="2" t="b">
        <v>0</v>
      </c>
      <c r="AI225" s="2" t="b">
        <v>0</v>
      </c>
      <c r="AJ225" s="2" t="b">
        <v>0</v>
      </c>
      <c r="AK225" s="2">
        <v>0</v>
      </c>
      <c r="AL225" s="2">
        <v>0</v>
      </c>
    </row>
    <row r="226" spans="1:38" ht="17" x14ac:dyDescent="0.2">
      <c r="A226" s="2">
        <v>0</v>
      </c>
      <c r="B226" s="6">
        <v>0</v>
      </c>
      <c r="C226" s="17">
        <v>0</v>
      </c>
      <c r="D226" s="23">
        <v>0</v>
      </c>
      <c r="E226" s="2">
        <v>0</v>
      </c>
      <c r="F226" s="2">
        <v>0</v>
      </c>
      <c r="G226" s="2">
        <v>0</v>
      </c>
      <c r="H226" s="2">
        <v>0</v>
      </c>
      <c r="I226" s="2" t="str">
        <v/>
      </c>
      <c r="J226" s="2" t="str">
        <v/>
      </c>
      <c r="K226" s="2" t="str">
        <v/>
      </c>
      <c r="L226" s="2" t="str">
        <v/>
      </c>
      <c r="M226" s="2" t="str">
        <v/>
      </c>
      <c r="N226" s="2" t="str">
        <v/>
      </c>
      <c r="O226" s="2" t="str">
        <v/>
      </c>
      <c r="P226" s="2">
        <v>0</v>
      </c>
      <c r="Q226" s="2">
        <v>0</v>
      </c>
      <c r="R226" s="2">
        <v>0</v>
      </c>
      <c r="S226" s="2">
        <v>0</v>
      </c>
      <c r="T226" s="2">
        <v>0</v>
      </c>
      <c r="U226" s="2">
        <v>0</v>
      </c>
      <c r="V226" s="2">
        <v>0</v>
      </c>
      <c r="W226" s="2" t="b">
        <v>0</v>
      </c>
      <c r="X226" s="2" t="b">
        <v>0</v>
      </c>
      <c r="Y226" s="2" t="b">
        <v>0</v>
      </c>
      <c r="Z226" s="2" t="b">
        <v>0</v>
      </c>
      <c r="AA226" s="2" t="b">
        <v>0</v>
      </c>
      <c r="AB226" s="2" t="b">
        <v>0</v>
      </c>
      <c r="AC226" s="2">
        <v>0</v>
      </c>
      <c r="AD226" s="2">
        <v>0</v>
      </c>
      <c r="AE226" s="2">
        <v>0</v>
      </c>
      <c r="AF226" s="2" t="b">
        <v>0</v>
      </c>
      <c r="AG226" s="2" t="b">
        <v>0</v>
      </c>
      <c r="AH226" s="2" t="b">
        <v>0</v>
      </c>
      <c r="AI226" s="2" t="b">
        <v>0</v>
      </c>
      <c r="AJ226" s="2" t="b">
        <v>0</v>
      </c>
      <c r="AK226" s="2">
        <v>0</v>
      </c>
      <c r="AL226" s="2">
        <v>0</v>
      </c>
    </row>
    <row r="227" spans="1:38" ht="17" x14ac:dyDescent="0.2">
      <c r="A227" s="2">
        <v>0</v>
      </c>
      <c r="B227" s="6">
        <v>0</v>
      </c>
      <c r="C227" s="17">
        <v>0</v>
      </c>
      <c r="D227" s="23">
        <v>0</v>
      </c>
      <c r="E227" s="2">
        <v>0</v>
      </c>
      <c r="F227" s="2">
        <v>0</v>
      </c>
      <c r="G227" s="2">
        <v>0</v>
      </c>
      <c r="H227" s="2">
        <v>0</v>
      </c>
      <c r="I227" s="2" t="str">
        <v/>
      </c>
      <c r="J227" s="2" t="str">
        <v/>
      </c>
      <c r="K227" s="2" t="str">
        <v/>
      </c>
      <c r="L227" s="2" t="str">
        <v/>
      </c>
      <c r="M227" s="2" t="str">
        <v/>
      </c>
      <c r="N227" s="2" t="str">
        <v/>
      </c>
      <c r="O227" s="2" t="str">
        <v/>
      </c>
      <c r="P227" s="2">
        <v>0</v>
      </c>
      <c r="Q227" s="2">
        <v>0</v>
      </c>
      <c r="R227" s="2">
        <v>0</v>
      </c>
      <c r="S227" s="2">
        <v>0</v>
      </c>
      <c r="T227" s="2">
        <v>0</v>
      </c>
      <c r="U227" s="2">
        <v>0</v>
      </c>
      <c r="V227" s="2">
        <v>0</v>
      </c>
      <c r="W227" s="2" t="b">
        <v>0</v>
      </c>
      <c r="X227" s="2" t="b">
        <v>0</v>
      </c>
      <c r="Y227" s="2" t="b">
        <v>0</v>
      </c>
      <c r="Z227" s="2" t="b">
        <v>0</v>
      </c>
      <c r="AA227" s="2" t="b">
        <v>0</v>
      </c>
      <c r="AB227" s="2" t="b">
        <v>0</v>
      </c>
      <c r="AC227" s="2">
        <v>0</v>
      </c>
      <c r="AD227" s="2">
        <v>0</v>
      </c>
      <c r="AE227" s="2">
        <v>0</v>
      </c>
      <c r="AF227" s="2" t="b">
        <v>0</v>
      </c>
      <c r="AG227" s="2" t="b">
        <v>0</v>
      </c>
      <c r="AH227" s="2" t="b">
        <v>0</v>
      </c>
      <c r="AI227" s="2" t="b">
        <v>0</v>
      </c>
      <c r="AJ227" s="2" t="b">
        <v>0</v>
      </c>
      <c r="AK227" s="2">
        <v>0</v>
      </c>
      <c r="AL227" s="2">
        <v>0</v>
      </c>
    </row>
    <row r="228" spans="1:38" ht="17" x14ac:dyDescent="0.2">
      <c r="A228" s="2">
        <v>0</v>
      </c>
      <c r="B228" s="6">
        <v>0</v>
      </c>
      <c r="C228" s="17">
        <v>0</v>
      </c>
      <c r="D228" s="23">
        <v>0</v>
      </c>
      <c r="E228" s="2">
        <v>0</v>
      </c>
      <c r="F228" s="2">
        <v>0</v>
      </c>
      <c r="G228" s="2">
        <v>0</v>
      </c>
      <c r="H228" s="2">
        <v>0</v>
      </c>
      <c r="I228" s="2" t="str">
        <v/>
      </c>
      <c r="J228" s="2" t="str">
        <v/>
      </c>
      <c r="K228" s="2" t="str">
        <v/>
      </c>
      <c r="L228" s="2" t="str">
        <v/>
      </c>
      <c r="M228" s="2" t="str">
        <v/>
      </c>
      <c r="N228" s="2" t="str">
        <v/>
      </c>
      <c r="O228" s="2" t="str">
        <v/>
      </c>
      <c r="P228" s="2">
        <v>0</v>
      </c>
      <c r="Q228" s="2">
        <v>0</v>
      </c>
      <c r="R228" s="2">
        <v>0</v>
      </c>
      <c r="S228" s="2">
        <v>0</v>
      </c>
      <c r="T228" s="2">
        <v>0</v>
      </c>
      <c r="U228" s="2">
        <v>0</v>
      </c>
      <c r="V228" s="2">
        <v>0</v>
      </c>
      <c r="W228" s="2" t="b">
        <v>0</v>
      </c>
      <c r="X228" s="2" t="b">
        <v>0</v>
      </c>
      <c r="Y228" s="2" t="b">
        <v>0</v>
      </c>
      <c r="Z228" s="2" t="b">
        <v>0</v>
      </c>
      <c r="AA228" s="2" t="b">
        <v>0</v>
      </c>
      <c r="AB228" s="2" t="b">
        <v>0</v>
      </c>
      <c r="AC228" s="2">
        <v>0</v>
      </c>
      <c r="AD228" s="2">
        <v>0</v>
      </c>
      <c r="AE228" s="2">
        <v>0</v>
      </c>
      <c r="AF228" s="2" t="b">
        <v>0</v>
      </c>
      <c r="AG228" s="2" t="b">
        <v>0</v>
      </c>
      <c r="AH228" s="2" t="b">
        <v>0</v>
      </c>
      <c r="AI228" s="2" t="b">
        <v>0</v>
      </c>
      <c r="AJ228" s="2" t="b">
        <v>0</v>
      </c>
      <c r="AK228" s="2">
        <v>0</v>
      </c>
      <c r="AL228" s="2">
        <v>0</v>
      </c>
    </row>
    <row r="229" spans="1:38" ht="17" x14ac:dyDescent="0.2">
      <c r="A229" s="2">
        <v>0</v>
      </c>
      <c r="B229" s="6">
        <v>0</v>
      </c>
      <c r="C229" s="17">
        <v>0</v>
      </c>
      <c r="D229" s="23">
        <v>0</v>
      </c>
      <c r="E229" s="2">
        <v>0</v>
      </c>
      <c r="F229" s="2">
        <v>0</v>
      </c>
      <c r="G229" s="2">
        <v>0</v>
      </c>
      <c r="H229" s="2">
        <v>0</v>
      </c>
      <c r="I229" s="2" t="str">
        <v/>
      </c>
      <c r="J229" s="2" t="str">
        <v/>
      </c>
      <c r="K229" s="2" t="str">
        <v/>
      </c>
      <c r="L229" s="2" t="str">
        <v/>
      </c>
      <c r="M229" s="2" t="str">
        <v/>
      </c>
      <c r="N229" s="2" t="str">
        <v/>
      </c>
      <c r="O229" s="2" t="str">
        <v/>
      </c>
      <c r="P229" s="2">
        <v>0</v>
      </c>
      <c r="Q229" s="2">
        <v>0</v>
      </c>
      <c r="R229" s="2">
        <v>0</v>
      </c>
      <c r="S229" s="2">
        <v>0</v>
      </c>
      <c r="T229" s="2">
        <v>0</v>
      </c>
      <c r="U229" s="2">
        <v>0</v>
      </c>
      <c r="V229" s="2">
        <v>0</v>
      </c>
      <c r="W229" s="2" t="b">
        <v>0</v>
      </c>
      <c r="X229" s="2" t="b">
        <v>0</v>
      </c>
      <c r="Y229" s="2" t="b">
        <v>0</v>
      </c>
      <c r="Z229" s="2" t="b">
        <v>0</v>
      </c>
      <c r="AA229" s="2" t="b">
        <v>0</v>
      </c>
      <c r="AB229" s="2" t="b">
        <v>0</v>
      </c>
      <c r="AC229" s="2">
        <v>0</v>
      </c>
      <c r="AD229" s="2">
        <v>0</v>
      </c>
      <c r="AE229" s="2">
        <v>0</v>
      </c>
      <c r="AF229" s="2" t="b">
        <v>0</v>
      </c>
      <c r="AG229" s="2" t="b">
        <v>0</v>
      </c>
      <c r="AH229" s="2" t="b">
        <v>0</v>
      </c>
      <c r="AI229" s="2" t="b">
        <v>0</v>
      </c>
      <c r="AJ229" s="2" t="b">
        <v>0</v>
      </c>
      <c r="AK229" s="2">
        <v>0</v>
      </c>
      <c r="AL229" s="2">
        <v>0</v>
      </c>
    </row>
    <row r="230" spans="1:38" ht="17" x14ac:dyDescent="0.2">
      <c r="A230" s="2">
        <v>0</v>
      </c>
      <c r="B230" s="6">
        <v>0</v>
      </c>
      <c r="C230" s="17">
        <v>0</v>
      </c>
      <c r="D230" s="23">
        <v>0</v>
      </c>
      <c r="E230" s="2">
        <v>0</v>
      </c>
      <c r="F230" s="2">
        <v>0</v>
      </c>
      <c r="G230" s="2">
        <v>0</v>
      </c>
      <c r="H230" s="2">
        <v>0</v>
      </c>
      <c r="I230" s="2" t="str">
        <v/>
      </c>
      <c r="J230" s="2" t="str">
        <v/>
      </c>
      <c r="K230" s="2" t="str">
        <v/>
      </c>
      <c r="L230" s="2" t="str">
        <v/>
      </c>
      <c r="M230" s="2" t="str">
        <v/>
      </c>
      <c r="N230" s="2" t="str">
        <v/>
      </c>
      <c r="O230" s="2" t="str">
        <v/>
      </c>
      <c r="P230" s="2">
        <v>0</v>
      </c>
      <c r="Q230" s="2">
        <v>0</v>
      </c>
      <c r="R230" s="2">
        <v>0</v>
      </c>
      <c r="S230" s="2">
        <v>0</v>
      </c>
      <c r="T230" s="2">
        <v>0</v>
      </c>
      <c r="U230" s="2">
        <v>0</v>
      </c>
      <c r="V230" s="2">
        <v>0</v>
      </c>
      <c r="W230" s="2" t="b">
        <v>0</v>
      </c>
      <c r="X230" s="2" t="b">
        <v>0</v>
      </c>
      <c r="Y230" s="2" t="b">
        <v>0</v>
      </c>
      <c r="Z230" s="2" t="b">
        <v>0</v>
      </c>
      <c r="AA230" s="2" t="b">
        <v>0</v>
      </c>
      <c r="AB230" s="2" t="b">
        <v>0</v>
      </c>
      <c r="AC230" s="2">
        <v>0</v>
      </c>
      <c r="AD230" s="2">
        <v>0</v>
      </c>
      <c r="AE230" s="2">
        <v>0</v>
      </c>
      <c r="AF230" s="2" t="b">
        <v>0</v>
      </c>
      <c r="AG230" s="2" t="b">
        <v>0</v>
      </c>
      <c r="AH230" s="2" t="b">
        <v>0</v>
      </c>
      <c r="AI230" s="2" t="b">
        <v>0</v>
      </c>
      <c r="AJ230" s="2" t="b">
        <v>0</v>
      </c>
      <c r="AK230" s="2">
        <v>0</v>
      </c>
      <c r="AL230" s="2">
        <v>0</v>
      </c>
    </row>
    <row r="231" spans="1:38" ht="17" x14ac:dyDescent="0.2">
      <c r="A231" s="2">
        <v>0</v>
      </c>
      <c r="B231" s="6">
        <v>0</v>
      </c>
      <c r="C231" s="17">
        <v>0</v>
      </c>
      <c r="D231" s="23">
        <v>0</v>
      </c>
      <c r="E231" s="2">
        <v>0</v>
      </c>
      <c r="F231" s="2">
        <v>0</v>
      </c>
      <c r="G231" s="2">
        <v>0</v>
      </c>
      <c r="H231" s="2">
        <v>0</v>
      </c>
      <c r="I231" s="2" t="str">
        <v/>
      </c>
      <c r="J231" s="2" t="str">
        <v/>
      </c>
      <c r="K231" s="2" t="str">
        <v/>
      </c>
      <c r="L231" s="2" t="str">
        <v/>
      </c>
      <c r="M231" s="2" t="str">
        <v/>
      </c>
      <c r="N231" s="2" t="str">
        <v/>
      </c>
      <c r="O231" s="2" t="str">
        <v/>
      </c>
      <c r="P231" s="2">
        <v>0</v>
      </c>
      <c r="Q231" s="2">
        <v>0</v>
      </c>
      <c r="R231" s="2">
        <v>0</v>
      </c>
      <c r="S231" s="2">
        <v>0</v>
      </c>
      <c r="T231" s="2">
        <v>0</v>
      </c>
      <c r="U231" s="2">
        <v>0</v>
      </c>
      <c r="V231" s="2">
        <v>0</v>
      </c>
      <c r="W231" s="2" t="b">
        <v>0</v>
      </c>
      <c r="X231" s="2" t="b">
        <v>0</v>
      </c>
      <c r="Y231" s="2" t="b">
        <v>0</v>
      </c>
      <c r="Z231" s="2" t="b">
        <v>0</v>
      </c>
      <c r="AA231" s="2" t="b">
        <v>0</v>
      </c>
      <c r="AB231" s="2" t="b">
        <v>0</v>
      </c>
      <c r="AC231" s="2">
        <v>0</v>
      </c>
      <c r="AD231" s="2">
        <v>0</v>
      </c>
      <c r="AE231" s="2">
        <v>0</v>
      </c>
      <c r="AF231" s="2" t="b">
        <v>0</v>
      </c>
      <c r="AG231" s="2" t="b">
        <v>0</v>
      </c>
      <c r="AH231" s="2" t="b">
        <v>0</v>
      </c>
      <c r="AI231" s="2" t="b">
        <v>0</v>
      </c>
      <c r="AJ231" s="2" t="b">
        <v>0</v>
      </c>
      <c r="AK231" s="2">
        <v>0</v>
      </c>
      <c r="AL231" s="2">
        <v>0</v>
      </c>
    </row>
    <row r="232" spans="1:38" ht="17" x14ac:dyDescent="0.2">
      <c r="A232" s="2">
        <v>0</v>
      </c>
      <c r="B232" s="6">
        <v>0</v>
      </c>
      <c r="C232" s="17">
        <v>0</v>
      </c>
      <c r="D232" s="23">
        <v>0</v>
      </c>
      <c r="E232" s="2">
        <v>0</v>
      </c>
      <c r="F232" s="2">
        <v>0</v>
      </c>
      <c r="G232" s="2">
        <v>0</v>
      </c>
      <c r="H232" s="2">
        <v>0</v>
      </c>
      <c r="I232" s="2" t="str">
        <v/>
      </c>
      <c r="J232" s="2" t="str">
        <v/>
      </c>
      <c r="K232" s="2" t="str">
        <v/>
      </c>
      <c r="L232" s="2" t="str">
        <v/>
      </c>
      <c r="M232" s="2" t="str">
        <v/>
      </c>
      <c r="N232" s="2" t="str">
        <v/>
      </c>
      <c r="O232" s="2" t="str">
        <v/>
      </c>
      <c r="P232" s="2">
        <v>0</v>
      </c>
      <c r="Q232" s="2">
        <v>0</v>
      </c>
      <c r="R232" s="2">
        <v>0</v>
      </c>
      <c r="S232" s="2">
        <v>0</v>
      </c>
      <c r="T232" s="2">
        <v>0</v>
      </c>
      <c r="U232" s="2">
        <v>0</v>
      </c>
      <c r="V232" s="2">
        <v>0</v>
      </c>
      <c r="W232" s="2" t="b">
        <v>0</v>
      </c>
      <c r="X232" s="2" t="b">
        <v>0</v>
      </c>
      <c r="Y232" s="2" t="b">
        <v>0</v>
      </c>
      <c r="Z232" s="2" t="b">
        <v>0</v>
      </c>
      <c r="AA232" s="2" t="b">
        <v>0</v>
      </c>
      <c r="AB232" s="2" t="b">
        <v>0</v>
      </c>
      <c r="AC232" s="2">
        <v>0</v>
      </c>
      <c r="AD232" s="2">
        <v>0</v>
      </c>
      <c r="AE232" s="2">
        <v>0</v>
      </c>
      <c r="AF232" s="2" t="b">
        <v>0</v>
      </c>
      <c r="AG232" s="2" t="b">
        <v>0</v>
      </c>
      <c r="AH232" s="2" t="b">
        <v>0</v>
      </c>
      <c r="AI232" s="2" t="b">
        <v>0</v>
      </c>
      <c r="AJ232" s="2" t="b">
        <v>0</v>
      </c>
      <c r="AK232" s="2">
        <v>0</v>
      </c>
      <c r="AL232" s="2">
        <v>0</v>
      </c>
    </row>
    <row r="233" spans="1:38" ht="17" x14ac:dyDescent="0.2">
      <c r="A233" s="2">
        <v>0</v>
      </c>
      <c r="B233" s="6">
        <v>0</v>
      </c>
      <c r="C233" s="17">
        <v>0</v>
      </c>
      <c r="D233" s="23">
        <v>0</v>
      </c>
      <c r="E233" s="2">
        <v>0</v>
      </c>
      <c r="F233" s="2">
        <v>0</v>
      </c>
      <c r="G233" s="2">
        <v>0</v>
      </c>
      <c r="H233" s="2">
        <v>0</v>
      </c>
      <c r="I233" s="2" t="str">
        <v/>
      </c>
      <c r="J233" s="2" t="str">
        <v/>
      </c>
      <c r="K233" s="2" t="str">
        <v/>
      </c>
      <c r="L233" s="2" t="str">
        <v/>
      </c>
      <c r="M233" s="2" t="str">
        <v/>
      </c>
      <c r="N233" s="2" t="str">
        <v/>
      </c>
      <c r="O233" s="2" t="str">
        <v/>
      </c>
      <c r="P233" s="2">
        <v>0</v>
      </c>
      <c r="Q233" s="2">
        <v>0</v>
      </c>
      <c r="R233" s="2">
        <v>0</v>
      </c>
      <c r="S233" s="2">
        <v>0</v>
      </c>
      <c r="T233" s="2">
        <v>0</v>
      </c>
      <c r="U233" s="2">
        <v>0</v>
      </c>
      <c r="V233" s="2">
        <v>0</v>
      </c>
      <c r="W233" s="2" t="b">
        <v>0</v>
      </c>
      <c r="X233" s="2" t="b">
        <v>0</v>
      </c>
      <c r="Y233" s="2" t="b">
        <v>0</v>
      </c>
      <c r="Z233" s="2" t="b">
        <v>0</v>
      </c>
      <c r="AA233" s="2" t="b">
        <v>0</v>
      </c>
      <c r="AB233" s="2" t="b">
        <v>0</v>
      </c>
      <c r="AC233" s="2">
        <v>0</v>
      </c>
      <c r="AD233" s="2">
        <v>0</v>
      </c>
      <c r="AE233" s="2">
        <v>0</v>
      </c>
      <c r="AF233" s="2" t="b">
        <v>0</v>
      </c>
      <c r="AG233" s="2" t="b">
        <v>0</v>
      </c>
      <c r="AH233" s="2" t="b">
        <v>0</v>
      </c>
      <c r="AI233" s="2" t="b">
        <v>0</v>
      </c>
      <c r="AJ233" s="2" t="b">
        <v>0</v>
      </c>
      <c r="AK233" s="2">
        <v>0</v>
      </c>
      <c r="AL233" s="2">
        <v>0</v>
      </c>
    </row>
    <row r="234" spans="1:38" ht="17" x14ac:dyDescent="0.2">
      <c r="A234" s="2">
        <v>0</v>
      </c>
      <c r="B234" s="6">
        <v>0</v>
      </c>
      <c r="C234" s="17">
        <v>0</v>
      </c>
      <c r="D234" s="23">
        <v>0</v>
      </c>
      <c r="E234" s="2">
        <v>0</v>
      </c>
      <c r="F234" s="2">
        <v>0</v>
      </c>
      <c r="G234" s="2">
        <v>0</v>
      </c>
      <c r="H234" s="2">
        <v>0</v>
      </c>
      <c r="I234" s="2" t="str">
        <v/>
      </c>
      <c r="J234" s="2" t="str">
        <v/>
      </c>
      <c r="K234" s="2" t="str">
        <v/>
      </c>
      <c r="L234" s="2" t="str">
        <v/>
      </c>
      <c r="M234" s="2" t="str">
        <v/>
      </c>
      <c r="N234" s="2" t="str">
        <v/>
      </c>
      <c r="O234" s="2" t="str">
        <v/>
      </c>
      <c r="P234" s="2">
        <v>0</v>
      </c>
      <c r="Q234" s="2">
        <v>0</v>
      </c>
      <c r="R234" s="2">
        <v>0</v>
      </c>
      <c r="S234" s="2">
        <v>0</v>
      </c>
      <c r="T234" s="2">
        <v>0</v>
      </c>
      <c r="U234" s="2">
        <v>0</v>
      </c>
      <c r="V234" s="2">
        <v>0</v>
      </c>
      <c r="W234" s="2" t="b">
        <v>0</v>
      </c>
      <c r="X234" s="2" t="b">
        <v>0</v>
      </c>
      <c r="Y234" s="2" t="b">
        <v>0</v>
      </c>
      <c r="Z234" s="2" t="b">
        <v>0</v>
      </c>
      <c r="AA234" s="2" t="b">
        <v>0</v>
      </c>
      <c r="AB234" s="2" t="b">
        <v>0</v>
      </c>
      <c r="AC234" s="2">
        <v>0</v>
      </c>
      <c r="AD234" s="2">
        <v>0</v>
      </c>
      <c r="AE234" s="2">
        <v>0</v>
      </c>
      <c r="AF234" s="2" t="b">
        <v>0</v>
      </c>
      <c r="AG234" s="2" t="b">
        <v>0</v>
      </c>
      <c r="AH234" s="2" t="b">
        <v>0</v>
      </c>
      <c r="AI234" s="2" t="b">
        <v>0</v>
      </c>
      <c r="AJ234" s="2" t="b">
        <v>0</v>
      </c>
      <c r="AK234" s="2">
        <v>0</v>
      </c>
      <c r="AL234" s="2">
        <v>0</v>
      </c>
    </row>
    <row r="235" spans="1:38" ht="17" x14ac:dyDescent="0.2">
      <c r="A235" s="2">
        <v>52</v>
      </c>
      <c r="B235" s="6">
        <v>0</v>
      </c>
      <c r="C235" s="17">
        <v>0</v>
      </c>
      <c r="D235" s="23">
        <v>0</v>
      </c>
      <c r="E235" s="2">
        <v>0</v>
      </c>
      <c r="F235" s="2">
        <v>0</v>
      </c>
      <c r="G235" s="2">
        <v>0</v>
      </c>
      <c r="H235" s="2">
        <v>0</v>
      </c>
      <c r="I235" s="2" t="str">
        <v/>
      </c>
      <c r="J235" s="2" t="str">
        <v/>
      </c>
      <c r="K235" s="2" t="str">
        <v/>
      </c>
      <c r="L235" s="2" t="str">
        <v/>
      </c>
      <c r="M235" s="2" t="str">
        <v/>
      </c>
      <c r="N235" s="2" t="str">
        <v/>
      </c>
      <c r="O235" s="2" t="str">
        <v/>
      </c>
      <c r="P235" s="2">
        <v>0</v>
      </c>
      <c r="Q235" s="2">
        <v>0</v>
      </c>
      <c r="R235" s="2">
        <v>0</v>
      </c>
      <c r="S235" s="2">
        <v>0</v>
      </c>
      <c r="T235" s="2">
        <v>0</v>
      </c>
      <c r="U235" s="2">
        <v>0</v>
      </c>
      <c r="V235" s="2">
        <v>0</v>
      </c>
      <c r="W235" s="2" t="b">
        <v>0</v>
      </c>
      <c r="X235" s="2" t="b">
        <v>0</v>
      </c>
      <c r="Y235" s="2" t="b">
        <v>0</v>
      </c>
      <c r="Z235" s="2" t="b">
        <v>0</v>
      </c>
      <c r="AA235" s="2" t="b">
        <v>0</v>
      </c>
      <c r="AB235" s="2" t="b">
        <v>0</v>
      </c>
      <c r="AC235" s="2">
        <v>0</v>
      </c>
      <c r="AD235" s="2">
        <v>0</v>
      </c>
      <c r="AE235" s="2">
        <v>0</v>
      </c>
      <c r="AF235" s="2" t="b">
        <v>0</v>
      </c>
      <c r="AG235" s="2" t="b">
        <v>0</v>
      </c>
      <c r="AH235" s="2" t="b">
        <v>0</v>
      </c>
      <c r="AI235" s="2" t="b">
        <v>0</v>
      </c>
      <c r="AJ235" s="2" t="b">
        <v>0</v>
      </c>
      <c r="AK235" s="2">
        <v>0</v>
      </c>
      <c r="AL235" s="2">
        <v>0</v>
      </c>
    </row>
    <row r="236" spans="1:38" ht="17" x14ac:dyDescent="0.2">
      <c r="A236" s="2">
        <v>0</v>
      </c>
      <c r="B236" s="6">
        <v>0</v>
      </c>
      <c r="C236" s="17">
        <v>0</v>
      </c>
      <c r="D236" s="23">
        <v>0</v>
      </c>
      <c r="E236" s="2">
        <v>0</v>
      </c>
      <c r="F236" s="2">
        <v>0</v>
      </c>
      <c r="G236" s="2">
        <v>0</v>
      </c>
      <c r="H236" s="2">
        <v>0</v>
      </c>
      <c r="I236" s="2" t="str">
        <v/>
      </c>
      <c r="J236" s="2" t="str">
        <v/>
      </c>
      <c r="K236" s="2" t="str">
        <v/>
      </c>
      <c r="L236" s="2" t="str">
        <v/>
      </c>
      <c r="M236" s="2" t="str">
        <v/>
      </c>
      <c r="N236" s="2" t="str">
        <v/>
      </c>
      <c r="O236" s="2" t="str">
        <v/>
      </c>
      <c r="P236" s="2">
        <v>0</v>
      </c>
      <c r="Q236" s="2">
        <v>0</v>
      </c>
      <c r="R236" s="2">
        <v>0</v>
      </c>
      <c r="S236" s="2">
        <v>0</v>
      </c>
      <c r="T236" s="2">
        <v>0</v>
      </c>
      <c r="U236" s="2">
        <v>0</v>
      </c>
      <c r="V236" s="2">
        <v>0</v>
      </c>
      <c r="W236" s="2" t="b">
        <v>0</v>
      </c>
      <c r="X236" s="2" t="b">
        <v>0</v>
      </c>
      <c r="Y236" s="2" t="b">
        <v>0</v>
      </c>
      <c r="Z236" s="2" t="b">
        <v>0</v>
      </c>
      <c r="AA236" s="2" t="b">
        <v>0</v>
      </c>
      <c r="AB236" s="2" t="b">
        <v>0</v>
      </c>
      <c r="AC236" s="2">
        <v>0</v>
      </c>
      <c r="AD236" s="2">
        <v>0</v>
      </c>
      <c r="AE236" s="2">
        <v>0</v>
      </c>
      <c r="AF236" s="2" t="b">
        <v>0</v>
      </c>
      <c r="AG236" s="2" t="b">
        <v>0</v>
      </c>
      <c r="AH236" s="2" t="b">
        <v>0</v>
      </c>
      <c r="AI236" s="2" t="b">
        <v>0</v>
      </c>
      <c r="AJ236" s="2" t="b">
        <v>0</v>
      </c>
      <c r="AK236" s="2">
        <v>0</v>
      </c>
      <c r="AL236" s="2">
        <v>0</v>
      </c>
    </row>
    <row r="237" spans="1:38" ht="17" x14ac:dyDescent="0.2">
      <c r="A237" s="2">
        <v>52</v>
      </c>
      <c r="B237" s="6">
        <v>0</v>
      </c>
      <c r="C237" s="17">
        <v>0</v>
      </c>
      <c r="D237" s="23">
        <v>0</v>
      </c>
      <c r="E237" s="2">
        <v>0</v>
      </c>
      <c r="F237" s="2">
        <v>0</v>
      </c>
      <c r="G237" s="2" t="str">
        <v>-</v>
      </c>
      <c r="H237" s="2">
        <v>0</v>
      </c>
      <c r="I237" s="2" t="str">
        <v/>
      </c>
      <c r="J237" s="2" t="str">
        <v/>
      </c>
      <c r="K237" s="2" t="str">
        <v/>
      </c>
      <c r="L237" s="2" t="str">
        <v/>
      </c>
      <c r="M237" s="2" t="str">
        <v/>
      </c>
      <c r="N237" s="2" t="str">
        <v/>
      </c>
      <c r="O237" s="2" t="str">
        <v/>
      </c>
      <c r="P237" s="2">
        <v>0</v>
      </c>
      <c r="Q237" s="2">
        <v>0</v>
      </c>
      <c r="R237" s="2">
        <v>0</v>
      </c>
      <c r="S237" s="2">
        <v>0</v>
      </c>
      <c r="T237" s="2">
        <v>0</v>
      </c>
      <c r="U237" s="2">
        <v>0</v>
      </c>
      <c r="V237" s="2">
        <v>0</v>
      </c>
      <c r="W237" s="2" t="b">
        <v>0</v>
      </c>
      <c r="X237" s="2" t="b">
        <v>0</v>
      </c>
      <c r="Y237" s="2" t="b">
        <v>0</v>
      </c>
      <c r="Z237" s="2" t="b">
        <v>0</v>
      </c>
      <c r="AA237" s="2" t="b">
        <v>0</v>
      </c>
      <c r="AB237" s="2" t="b">
        <v>0</v>
      </c>
      <c r="AC237" s="2">
        <v>0</v>
      </c>
      <c r="AD237" s="2">
        <v>0</v>
      </c>
      <c r="AE237" s="2">
        <v>0</v>
      </c>
      <c r="AF237" s="2" t="b">
        <v>0</v>
      </c>
      <c r="AG237" s="2" t="b">
        <v>0</v>
      </c>
      <c r="AH237" s="2" t="b">
        <v>0</v>
      </c>
      <c r="AI237" s="2" t="b">
        <v>0</v>
      </c>
      <c r="AJ237" s="2" t="b">
        <v>0</v>
      </c>
      <c r="AK237" s="2">
        <v>0</v>
      </c>
      <c r="AL237" s="2">
        <v>0</v>
      </c>
    </row>
    <row r="238" spans="1:38" ht="17" x14ac:dyDescent="0.2">
      <c r="A238" s="2">
        <v>52</v>
      </c>
      <c r="B238" s="6">
        <v>0</v>
      </c>
      <c r="C238" s="17">
        <v>0</v>
      </c>
      <c r="D238" s="23">
        <v>0</v>
      </c>
      <c r="E238" s="2">
        <v>0</v>
      </c>
      <c r="F238" s="2">
        <v>0</v>
      </c>
      <c r="G238" s="2" t="str">
        <v>-</v>
      </c>
      <c r="H238" s="2">
        <v>0</v>
      </c>
      <c r="I238" s="2" t="str">
        <v/>
      </c>
      <c r="J238" s="2" t="str">
        <v/>
      </c>
      <c r="K238" s="2" t="str">
        <v/>
      </c>
      <c r="L238" s="2" t="str">
        <v/>
      </c>
      <c r="M238" s="2" t="str">
        <v/>
      </c>
      <c r="N238" s="2" t="str">
        <v/>
      </c>
      <c r="O238" s="2" t="str">
        <v/>
      </c>
      <c r="P238" s="2">
        <v>0</v>
      </c>
      <c r="Q238" s="2">
        <v>0</v>
      </c>
      <c r="R238" s="2">
        <v>0</v>
      </c>
      <c r="S238" s="2">
        <v>0</v>
      </c>
      <c r="T238" s="2">
        <v>0</v>
      </c>
      <c r="U238" s="2">
        <v>0</v>
      </c>
      <c r="V238" s="2">
        <v>0</v>
      </c>
      <c r="W238" s="2" t="b">
        <v>0</v>
      </c>
      <c r="X238" s="2" t="b">
        <v>0</v>
      </c>
      <c r="Y238" s="2" t="b">
        <v>0</v>
      </c>
      <c r="Z238" s="2" t="b">
        <v>0</v>
      </c>
      <c r="AA238" s="2" t="b">
        <v>0</v>
      </c>
      <c r="AB238" s="2" t="b">
        <v>0</v>
      </c>
      <c r="AC238" s="2">
        <v>0</v>
      </c>
      <c r="AD238" s="2">
        <v>0</v>
      </c>
      <c r="AE238" s="2">
        <v>0</v>
      </c>
      <c r="AF238" s="2" t="b">
        <v>0</v>
      </c>
      <c r="AG238" s="2" t="b">
        <v>0</v>
      </c>
      <c r="AH238" s="2" t="b">
        <v>0</v>
      </c>
      <c r="AI238" s="2" t="b">
        <v>0</v>
      </c>
      <c r="AJ238" s="2" t="b">
        <v>0</v>
      </c>
      <c r="AK238" s="2">
        <v>0</v>
      </c>
      <c r="AL238" s="2">
        <v>0</v>
      </c>
    </row>
    <row r="239" spans="1:38" ht="17" x14ac:dyDescent="0.2">
      <c r="A239" s="2">
        <v>52</v>
      </c>
      <c r="B239" s="6">
        <v>0</v>
      </c>
      <c r="C239" s="17">
        <v>0</v>
      </c>
      <c r="D239" s="23">
        <v>0</v>
      </c>
      <c r="E239" s="2">
        <v>0</v>
      </c>
      <c r="F239" s="2" t="str">
        <v/>
      </c>
      <c r="G239" s="2" t="str">
        <v>-</v>
      </c>
      <c r="H239" s="2">
        <v>0</v>
      </c>
      <c r="I239" s="2" t="str">
        <v/>
      </c>
      <c r="J239" s="2" t="str">
        <v/>
      </c>
      <c r="K239" s="2" t="str">
        <v/>
      </c>
      <c r="L239" s="2" t="str">
        <v/>
      </c>
      <c r="M239" s="2" t="str">
        <v/>
      </c>
      <c r="N239" s="2" t="str">
        <v/>
      </c>
      <c r="O239" s="2" t="str">
        <v/>
      </c>
      <c r="P239" s="2">
        <v>0</v>
      </c>
      <c r="Q239" s="2">
        <v>0</v>
      </c>
      <c r="R239" s="2">
        <v>0</v>
      </c>
      <c r="S239" s="2">
        <v>0</v>
      </c>
      <c r="T239" s="2">
        <v>0</v>
      </c>
      <c r="U239" s="2">
        <v>0</v>
      </c>
      <c r="V239" s="2">
        <v>0</v>
      </c>
      <c r="W239" s="2" t="b">
        <v>0</v>
      </c>
      <c r="X239" s="2" t="b">
        <v>0</v>
      </c>
      <c r="Y239" s="2" t="b">
        <v>0</v>
      </c>
      <c r="Z239" s="2" t="b">
        <v>0</v>
      </c>
      <c r="AA239" s="2" t="b">
        <v>0</v>
      </c>
      <c r="AB239" s="2" t="b">
        <v>0</v>
      </c>
      <c r="AC239" s="2">
        <v>0</v>
      </c>
      <c r="AD239" s="2">
        <v>0</v>
      </c>
      <c r="AE239" s="2">
        <v>0</v>
      </c>
      <c r="AF239" s="2" t="b">
        <v>0</v>
      </c>
      <c r="AG239" s="2" t="b">
        <v>0</v>
      </c>
      <c r="AH239" s="2" t="b">
        <v>0</v>
      </c>
      <c r="AI239" s="2" t="b">
        <v>0</v>
      </c>
      <c r="AJ239" s="2" t="b">
        <v>0</v>
      </c>
      <c r="AK239" s="2">
        <v>0</v>
      </c>
      <c r="AL239" s="2">
        <v>0</v>
      </c>
    </row>
    <row r="240" spans="1:38" ht="17" x14ac:dyDescent="0.2">
      <c r="A240" s="2">
        <v>52</v>
      </c>
      <c r="B240" s="6">
        <v>0</v>
      </c>
      <c r="C240" s="17">
        <v>0</v>
      </c>
      <c r="D240" s="23">
        <v>0</v>
      </c>
      <c r="E240" s="2">
        <v>0</v>
      </c>
      <c r="F240" s="2" t="str">
        <v/>
      </c>
      <c r="G240" s="2" t="str">
        <v>-</v>
      </c>
      <c r="H240" s="2">
        <v>0</v>
      </c>
      <c r="I240" s="2" t="str">
        <v/>
      </c>
      <c r="J240" s="2" t="str">
        <v/>
      </c>
      <c r="K240" s="2" t="str">
        <v/>
      </c>
      <c r="L240" s="2" t="str">
        <v/>
      </c>
      <c r="M240" s="2" t="str">
        <v/>
      </c>
      <c r="N240" s="2" t="str">
        <v/>
      </c>
      <c r="O240" s="2" t="str">
        <v/>
      </c>
      <c r="P240" s="2">
        <v>0</v>
      </c>
      <c r="Q240" s="2">
        <v>0</v>
      </c>
      <c r="R240" s="2">
        <v>0</v>
      </c>
      <c r="S240" s="2">
        <v>0</v>
      </c>
      <c r="T240" s="2">
        <v>0</v>
      </c>
      <c r="U240" s="2">
        <v>0</v>
      </c>
      <c r="V240" s="2">
        <v>0</v>
      </c>
      <c r="W240" s="2" t="b">
        <v>0</v>
      </c>
      <c r="X240" s="2" t="b">
        <v>0</v>
      </c>
      <c r="Y240" s="2" t="b">
        <v>0</v>
      </c>
      <c r="Z240" s="2" t="b">
        <v>0</v>
      </c>
      <c r="AA240" s="2" t="b">
        <v>0</v>
      </c>
      <c r="AB240" s="2" t="b">
        <v>0</v>
      </c>
      <c r="AC240" s="2">
        <v>0</v>
      </c>
      <c r="AD240" s="2">
        <v>0</v>
      </c>
      <c r="AE240" s="2">
        <v>0</v>
      </c>
      <c r="AF240" s="2" t="b">
        <v>0</v>
      </c>
      <c r="AG240" s="2" t="b">
        <v>0</v>
      </c>
      <c r="AH240" s="2" t="b">
        <v>0</v>
      </c>
      <c r="AI240" s="2" t="b">
        <v>0</v>
      </c>
      <c r="AJ240" s="2" t="b">
        <v>0</v>
      </c>
      <c r="AK240" s="2">
        <v>0</v>
      </c>
      <c r="AL240" s="2">
        <v>0</v>
      </c>
    </row>
    <row r="241" spans="1:38" ht="17" x14ac:dyDescent="0.2">
      <c r="A241" s="2">
        <v>52</v>
      </c>
      <c r="B241" s="6">
        <v>0</v>
      </c>
      <c r="C241" s="17">
        <v>0</v>
      </c>
      <c r="D241" s="23">
        <v>0</v>
      </c>
      <c r="E241" s="2">
        <v>0</v>
      </c>
      <c r="F241" s="2" t="str">
        <v/>
      </c>
      <c r="G241" s="2" t="str">
        <v>-</v>
      </c>
      <c r="H241" s="2">
        <v>0</v>
      </c>
      <c r="I241" s="2" t="str">
        <v/>
      </c>
      <c r="J241" s="2" t="str">
        <v/>
      </c>
      <c r="K241" s="2" t="str">
        <v/>
      </c>
      <c r="L241" s="2" t="str">
        <v/>
      </c>
      <c r="M241" s="2" t="str">
        <v/>
      </c>
      <c r="N241" s="2" t="str">
        <v/>
      </c>
      <c r="O241" s="2" t="str">
        <v/>
      </c>
      <c r="P241" s="2">
        <v>0</v>
      </c>
      <c r="Q241" s="2">
        <v>0</v>
      </c>
      <c r="R241" s="2">
        <v>0</v>
      </c>
      <c r="S241" s="2">
        <v>0</v>
      </c>
      <c r="T241" s="2">
        <v>0</v>
      </c>
      <c r="U241" s="2">
        <v>0</v>
      </c>
      <c r="V241" s="2">
        <v>0</v>
      </c>
      <c r="W241" s="2" t="b">
        <v>0</v>
      </c>
      <c r="X241" s="2" t="b">
        <v>0</v>
      </c>
      <c r="Y241" s="2" t="b">
        <v>0</v>
      </c>
      <c r="Z241" s="2" t="b">
        <v>0</v>
      </c>
      <c r="AA241" s="2" t="b">
        <v>0</v>
      </c>
      <c r="AB241" s="2" t="b">
        <v>0</v>
      </c>
      <c r="AC241" s="2">
        <v>0</v>
      </c>
      <c r="AD241" s="2">
        <v>0</v>
      </c>
      <c r="AE241" s="2">
        <v>0</v>
      </c>
      <c r="AF241" s="2" t="b">
        <v>0</v>
      </c>
      <c r="AG241" s="2" t="b">
        <v>0</v>
      </c>
      <c r="AH241" s="2" t="b">
        <v>0</v>
      </c>
      <c r="AI241" s="2" t="b">
        <v>0</v>
      </c>
      <c r="AJ241" s="2" t="b">
        <v>0</v>
      </c>
      <c r="AK241" s="2">
        <v>0</v>
      </c>
      <c r="AL241" s="2">
        <v>0</v>
      </c>
    </row>
    <row r="242" spans="1:38" ht="17" x14ac:dyDescent="0.2">
      <c r="A242" s="2">
        <v>52</v>
      </c>
      <c r="B242" s="6">
        <v>0</v>
      </c>
      <c r="C242" s="17">
        <v>0</v>
      </c>
      <c r="D242" s="23">
        <v>0</v>
      </c>
      <c r="E242" s="2">
        <v>0</v>
      </c>
      <c r="F242" s="2" t="str">
        <v/>
      </c>
      <c r="G242" s="2" t="str">
        <v>-</v>
      </c>
      <c r="H242" s="2">
        <v>0</v>
      </c>
      <c r="I242" s="2" t="str">
        <v/>
      </c>
      <c r="J242" s="2" t="str">
        <v/>
      </c>
      <c r="K242" s="2" t="str">
        <v/>
      </c>
      <c r="L242" s="2" t="str">
        <v/>
      </c>
      <c r="M242" s="2" t="str">
        <v/>
      </c>
      <c r="N242" s="2" t="str">
        <v/>
      </c>
      <c r="O242" s="2" t="str">
        <v/>
      </c>
      <c r="P242" s="2">
        <v>0</v>
      </c>
      <c r="Q242" s="2">
        <v>0</v>
      </c>
      <c r="R242" s="2">
        <v>0</v>
      </c>
      <c r="S242" s="2">
        <v>0</v>
      </c>
      <c r="T242" s="2">
        <v>0</v>
      </c>
      <c r="U242" s="2">
        <v>0</v>
      </c>
      <c r="V242" s="2">
        <v>0</v>
      </c>
      <c r="W242" s="2" t="b">
        <v>0</v>
      </c>
      <c r="X242" s="2" t="b">
        <v>0</v>
      </c>
      <c r="Y242" s="2" t="b">
        <v>0</v>
      </c>
      <c r="Z242" s="2" t="b">
        <v>0</v>
      </c>
      <c r="AA242" s="2" t="b">
        <v>0</v>
      </c>
      <c r="AB242" s="2" t="b">
        <v>0</v>
      </c>
      <c r="AC242" s="2">
        <v>0</v>
      </c>
      <c r="AD242" s="2">
        <v>0</v>
      </c>
      <c r="AE242" s="2">
        <v>0</v>
      </c>
      <c r="AF242" s="2" t="b">
        <v>0</v>
      </c>
      <c r="AG242" s="2" t="b">
        <v>0</v>
      </c>
      <c r="AH242" s="2" t="b">
        <v>0</v>
      </c>
      <c r="AI242" s="2" t="b">
        <v>0</v>
      </c>
      <c r="AJ242" s="2" t="b">
        <v>0</v>
      </c>
      <c r="AK242" s="2">
        <v>0</v>
      </c>
      <c r="AL242" s="2">
        <v>0</v>
      </c>
    </row>
    <row r="243" spans="1:38" ht="17" x14ac:dyDescent="0.2">
      <c r="A243" s="2">
        <v>52</v>
      </c>
      <c r="B243" s="6">
        <v>0</v>
      </c>
      <c r="C243" s="17">
        <v>0</v>
      </c>
      <c r="D243" s="23">
        <v>0</v>
      </c>
      <c r="E243" s="2">
        <v>0</v>
      </c>
      <c r="F243" s="2" t="str">
        <v/>
      </c>
      <c r="G243" s="2" t="str">
        <v>-</v>
      </c>
      <c r="H243" s="2">
        <v>0</v>
      </c>
      <c r="I243" s="2" t="str">
        <v/>
      </c>
      <c r="J243" s="2" t="str">
        <v/>
      </c>
      <c r="K243" s="2" t="str">
        <v/>
      </c>
      <c r="L243" s="2" t="str">
        <v/>
      </c>
      <c r="M243" s="2" t="str">
        <v/>
      </c>
      <c r="N243" s="2" t="str">
        <v/>
      </c>
      <c r="O243" s="2" t="str">
        <v/>
      </c>
      <c r="P243" s="2">
        <v>0</v>
      </c>
      <c r="Q243" s="2">
        <v>0</v>
      </c>
      <c r="R243" s="2">
        <v>0</v>
      </c>
      <c r="S243" s="2">
        <v>0</v>
      </c>
      <c r="T243" s="2">
        <v>0</v>
      </c>
      <c r="U243" s="2">
        <v>0</v>
      </c>
      <c r="V243" s="2">
        <v>0</v>
      </c>
      <c r="W243" s="2" t="b">
        <v>0</v>
      </c>
      <c r="X243" s="2" t="b">
        <v>0</v>
      </c>
      <c r="Y243" s="2" t="b">
        <v>0</v>
      </c>
      <c r="Z243" s="2" t="b">
        <v>0</v>
      </c>
      <c r="AA243" s="2" t="b">
        <v>0</v>
      </c>
      <c r="AB243" s="2" t="b">
        <v>0</v>
      </c>
      <c r="AC243" s="2">
        <v>0</v>
      </c>
      <c r="AD243" s="2">
        <v>0</v>
      </c>
      <c r="AE243" s="2">
        <v>0</v>
      </c>
      <c r="AF243" s="2" t="b">
        <v>0</v>
      </c>
      <c r="AG243" s="2" t="b">
        <v>0</v>
      </c>
      <c r="AH243" s="2" t="b">
        <v>0</v>
      </c>
      <c r="AI243" s="2" t="b">
        <v>0</v>
      </c>
      <c r="AJ243" s="2" t="b">
        <v>0</v>
      </c>
      <c r="AK243" s="2">
        <v>0</v>
      </c>
      <c r="AL243" s="2">
        <v>0</v>
      </c>
    </row>
    <row r="244" spans="1:38" ht="17" x14ac:dyDescent="0.2">
      <c r="A244" s="2">
        <v>52</v>
      </c>
      <c r="B244" s="6">
        <v>0</v>
      </c>
      <c r="C244" s="17">
        <v>0</v>
      </c>
      <c r="D244" s="23">
        <v>0</v>
      </c>
      <c r="E244" s="2">
        <v>0</v>
      </c>
      <c r="F244" s="2" t="str">
        <v/>
      </c>
      <c r="G244" s="2" t="str">
        <v>-</v>
      </c>
      <c r="H244" s="2">
        <v>0</v>
      </c>
      <c r="I244" s="2" t="str">
        <v/>
      </c>
      <c r="J244" s="2" t="str">
        <v/>
      </c>
      <c r="K244" s="2" t="str">
        <v/>
      </c>
      <c r="L244" s="2" t="str">
        <v/>
      </c>
      <c r="M244" s="2" t="str">
        <v/>
      </c>
      <c r="N244" s="2" t="str">
        <v/>
      </c>
      <c r="O244" s="2" t="str">
        <v/>
      </c>
      <c r="P244" s="2">
        <v>0</v>
      </c>
      <c r="Q244" s="2">
        <v>0</v>
      </c>
      <c r="R244" s="2">
        <v>0</v>
      </c>
      <c r="S244" s="2">
        <v>0</v>
      </c>
      <c r="T244" s="2">
        <v>0</v>
      </c>
      <c r="U244" s="2">
        <v>0</v>
      </c>
      <c r="V244" s="2">
        <v>0</v>
      </c>
      <c r="W244" s="2" t="b">
        <v>0</v>
      </c>
      <c r="X244" s="2" t="b">
        <v>0</v>
      </c>
      <c r="Y244" s="2" t="b">
        <v>0</v>
      </c>
      <c r="Z244" s="2" t="b">
        <v>0</v>
      </c>
      <c r="AA244" s="2" t="b">
        <v>0</v>
      </c>
      <c r="AB244" s="2" t="b">
        <v>0</v>
      </c>
      <c r="AC244" s="2">
        <v>0</v>
      </c>
      <c r="AD244" s="2">
        <v>0</v>
      </c>
      <c r="AE244" s="2">
        <v>0</v>
      </c>
      <c r="AF244" s="2" t="b">
        <v>0</v>
      </c>
      <c r="AG244" s="2" t="b">
        <v>0</v>
      </c>
      <c r="AH244" s="2" t="b">
        <v>0</v>
      </c>
      <c r="AI244" s="2" t="b">
        <v>0</v>
      </c>
      <c r="AJ244" s="2" t="b">
        <v>0</v>
      </c>
      <c r="AK244" s="2">
        <v>0</v>
      </c>
      <c r="AL244" s="2">
        <v>0</v>
      </c>
    </row>
    <row r="245" spans="1:38" ht="17" x14ac:dyDescent="0.2">
      <c r="A245" s="2">
        <v>52</v>
      </c>
      <c r="B245" s="6">
        <v>0</v>
      </c>
      <c r="C245" s="17">
        <v>0</v>
      </c>
      <c r="D245" s="23">
        <v>0</v>
      </c>
      <c r="E245" s="2">
        <v>0</v>
      </c>
      <c r="F245" s="2" t="str">
        <v/>
      </c>
      <c r="G245" s="2" t="str">
        <v>-</v>
      </c>
      <c r="H245" s="2">
        <v>0</v>
      </c>
      <c r="I245" s="2" t="str">
        <v/>
      </c>
      <c r="J245" s="2" t="str">
        <v/>
      </c>
      <c r="K245" s="2" t="str">
        <v/>
      </c>
      <c r="L245" s="2" t="str">
        <v/>
      </c>
      <c r="M245" s="2" t="str">
        <v/>
      </c>
      <c r="N245" s="2" t="str">
        <v/>
      </c>
      <c r="O245" s="2" t="str">
        <v/>
      </c>
      <c r="P245" s="2">
        <v>0</v>
      </c>
      <c r="Q245" s="2">
        <v>0</v>
      </c>
      <c r="R245" s="2">
        <v>0</v>
      </c>
      <c r="S245" s="2">
        <v>0</v>
      </c>
      <c r="T245" s="2">
        <v>0</v>
      </c>
      <c r="U245" s="2">
        <v>0</v>
      </c>
      <c r="V245" s="2">
        <v>0</v>
      </c>
      <c r="W245" s="2" t="b">
        <v>0</v>
      </c>
      <c r="X245" s="2" t="b">
        <v>0</v>
      </c>
      <c r="Y245" s="2" t="b">
        <v>0</v>
      </c>
      <c r="Z245" s="2" t="b">
        <v>0</v>
      </c>
      <c r="AA245" s="2" t="b">
        <v>0</v>
      </c>
      <c r="AB245" s="2" t="b">
        <v>0</v>
      </c>
      <c r="AC245" s="2">
        <v>0</v>
      </c>
      <c r="AD245" s="2">
        <v>0</v>
      </c>
      <c r="AE245" s="2">
        <v>0</v>
      </c>
      <c r="AF245" s="2" t="b">
        <v>0</v>
      </c>
      <c r="AG245" s="2" t="b">
        <v>0</v>
      </c>
      <c r="AH245" s="2" t="b">
        <v>0</v>
      </c>
      <c r="AI245" s="2" t="b">
        <v>0</v>
      </c>
      <c r="AJ245" s="2" t="b">
        <v>0</v>
      </c>
      <c r="AK245" s="2">
        <v>0</v>
      </c>
      <c r="AL245" s="2">
        <v>0</v>
      </c>
    </row>
    <row r="246" spans="1:38" ht="17" x14ac:dyDescent="0.2">
      <c r="A246" s="2">
        <v>52</v>
      </c>
      <c r="B246" s="6">
        <v>0</v>
      </c>
      <c r="C246" s="17">
        <v>0</v>
      </c>
      <c r="D246" s="23">
        <v>0</v>
      </c>
      <c r="E246" s="2">
        <v>0</v>
      </c>
      <c r="F246" s="2">
        <v>0</v>
      </c>
      <c r="G246" s="2" t="str">
        <v>-</v>
      </c>
      <c r="H246" s="2">
        <v>0</v>
      </c>
      <c r="I246" s="2" t="str">
        <v/>
      </c>
      <c r="J246" s="2" t="str">
        <v/>
      </c>
      <c r="K246" s="2" t="str">
        <v/>
      </c>
      <c r="L246" s="2" t="str">
        <v/>
      </c>
      <c r="M246" s="2" t="str">
        <v/>
      </c>
      <c r="N246" s="2" t="str">
        <v/>
      </c>
      <c r="O246" s="2" t="str">
        <v/>
      </c>
      <c r="P246" s="2">
        <v>0</v>
      </c>
      <c r="Q246" s="2">
        <v>0</v>
      </c>
      <c r="R246" s="2">
        <v>0</v>
      </c>
      <c r="S246" s="2">
        <v>0</v>
      </c>
      <c r="T246" s="2">
        <v>0</v>
      </c>
      <c r="U246" s="2">
        <v>0</v>
      </c>
      <c r="V246" s="2">
        <v>0</v>
      </c>
      <c r="W246" s="2" t="b">
        <v>0</v>
      </c>
      <c r="X246" s="2" t="b">
        <v>0</v>
      </c>
      <c r="Y246" s="2" t="b">
        <v>0</v>
      </c>
      <c r="Z246" s="2" t="b">
        <v>0</v>
      </c>
      <c r="AA246" s="2" t="b">
        <v>0</v>
      </c>
      <c r="AB246" s="2" t="b">
        <v>0</v>
      </c>
      <c r="AC246" s="2">
        <v>0</v>
      </c>
      <c r="AD246" s="2">
        <v>0</v>
      </c>
      <c r="AE246" s="2">
        <v>0</v>
      </c>
      <c r="AF246" s="2" t="b">
        <v>0</v>
      </c>
      <c r="AG246" s="2" t="b">
        <v>0</v>
      </c>
      <c r="AH246" s="2" t="b">
        <v>0</v>
      </c>
      <c r="AI246" s="2" t="b">
        <v>0</v>
      </c>
      <c r="AJ246" s="2" t="b">
        <v>0</v>
      </c>
      <c r="AK246" s="2">
        <v>0</v>
      </c>
      <c r="AL246" s="2">
        <v>0</v>
      </c>
    </row>
    <row r="247" spans="1:38" ht="17" x14ac:dyDescent="0.2">
      <c r="A247" s="2">
        <v>52</v>
      </c>
      <c r="B247" s="6">
        <v>0</v>
      </c>
      <c r="C247" s="17">
        <v>0</v>
      </c>
      <c r="D247" s="23">
        <v>0</v>
      </c>
      <c r="E247" s="2">
        <v>0</v>
      </c>
      <c r="F247" s="2" t="str">
        <v/>
      </c>
      <c r="G247" s="2" t="str">
        <v>-</v>
      </c>
      <c r="H247" s="2">
        <v>0</v>
      </c>
      <c r="I247" s="2" t="str">
        <v/>
      </c>
      <c r="J247" s="2" t="str">
        <v/>
      </c>
      <c r="K247" s="2" t="str">
        <v/>
      </c>
      <c r="L247" s="2" t="str">
        <v/>
      </c>
      <c r="M247" s="2" t="str">
        <v/>
      </c>
      <c r="N247" s="2" t="str">
        <v/>
      </c>
      <c r="O247" s="2" t="str">
        <v/>
      </c>
      <c r="P247" s="2">
        <v>0</v>
      </c>
      <c r="Q247" s="2">
        <v>0</v>
      </c>
      <c r="R247" s="2">
        <v>0</v>
      </c>
      <c r="S247" s="2">
        <v>0</v>
      </c>
      <c r="T247" s="2">
        <v>0</v>
      </c>
      <c r="U247" s="2">
        <v>0</v>
      </c>
      <c r="V247" s="2">
        <v>0</v>
      </c>
      <c r="W247" s="2" t="b">
        <v>0</v>
      </c>
      <c r="X247" s="2" t="b">
        <v>0</v>
      </c>
      <c r="Y247" s="2" t="b">
        <v>0</v>
      </c>
      <c r="Z247" s="2" t="b">
        <v>0</v>
      </c>
      <c r="AA247" s="2" t="b">
        <v>0</v>
      </c>
      <c r="AB247" s="2" t="b">
        <v>0</v>
      </c>
      <c r="AC247" s="2">
        <v>0</v>
      </c>
      <c r="AD247" s="2">
        <v>0</v>
      </c>
      <c r="AE247" s="2">
        <v>0</v>
      </c>
      <c r="AF247" s="2" t="b">
        <v>0</v>
      </c>
      <c r="AG247" s="2" t="b">
        <v>0</v>
      </c>
      <c r="AH247" s="2" t="b">
        <v>0</v>
      </c>
      <c r="AI247" s="2" t="b">
        <v>0</v>
      </c>
      <c r="AJ247" s="2" t="b">
        <v>0</v>
      </c>
      <c r="AK247" s="2">
        <v>0</v>
      </c>
      <c r="AL247" s="2">
        <v>0</v>
      </c>
    </row>
    <row r="248" spans="1:38" ht="17" x14ac:dyDescent="0.2">
      <c r="A248" s="2">
        <v>52</v>
      </c>
      <c r="B248" s="6">
        <v>0</v>
      </c>
      <c r="C248" s="17">
        <v>0</v>
      </c>
      <c r="D248" s="23">
        <v>0</v>
      </c>
      <c r="E248" s="2">
        <v>0</v>
      </c>
      <c r="F248" s="2" t="str">
        <v/>
      </c>
      <c r="G248" s="2" t="str">
        <v>-</v>
      </c>
      <c r="H248" s="2">
        <v>0</v>
      </c>
      <c r="I248" s="2" t="str">
        <v/>
      </c>
      <c r="J248" s="2" t="str">
        <v/>
      </c>
      <c r="K248" s="2" t="str">
        <v/>
      </c>
      <c r="L248" s="2" t="str">
        <v/>
      </c>
      <c r="M248" s="2" t="str">
        <v/>
      </c>
      <c r="N248" s="2" t="str">
        <v/>
      </c>
      <c r="O248" s="2" t="str">
        <v/>
      </c>
      <c r="P248" s="2">
        <v>0</v>
      </c>
      <c r="Q248" s="2">
        <v>0</v>
      </c>
      <c r="R248" s="2">
        <v>0</v>
      </c>
      <c r="S248" s="2">
        <v>0</v>
      </c>
      <c r="T248" s="2">
        <v>0</v>
      </c>
      <c r="U248" s="2">
        <v>0</v>
      </c>
      <c r="V248" s="2">
        <v>0</v>
      </c>
      <c r="W248" s="2" t="b">
        <v>0</v>
      </c>
      <c r="X248" s="2" t="b">
        <v>0</v>
      </c>
      <c r="Y248" s="2" t="b">
        <v>0</v>
      </c>
      <c r="Z248" s="2" t="b">
        <v>0</v>
      </c>
      <c r="AA248" s="2" t="b">
        <v>0</v>
      </c>
      <c r="AB248" s="2" t="b">
        <v>0</v>
      </c>
      <c r="AC248" s="2">
        <v>0</v>
      </c>
      <c r="AD248" s="2">
        <v>0</v>
      </c>
      <c r="AE248" s="2">
        <v>0</v>
      </c>
      <c r="AF248" s="2" t="b">
        <v>0</v>
      </c>
      <c r="AG248" s="2" t="b">
        <v>0</v>
      </c>
      <c r="AH248" s="2" t="b">
        <v>0</v>
      </c>
      <c r="AI248" s="2" t="b">
        <v>0</v>
      </c>
      <c r="AJ248" s="2" t="b">
        <v>0</v>
      </c>
      <c r="AK248" s="2">
        <v>0</v>
      </c>
      <c r="AL248" s="2">
        <v>0</v>
      </c>
    </row>
    <row r="249" spans="1:38" ht="17" x14ac:dyDescent="0.2">
      <c r="A249" s="2">
        <v>52</v>
      </c>
      <c r="B249" s="6">
        <v>0</v>
      </c>
      <c r="C249" s="17">
        <v>0</v>
      </c>
      <c r="D249" s="23">
        <v>0</v>
      </c>
      <c r="E249" s="2">
        <v>0</v>
      </c>
      <c r="F249" s="2" t="str">
        <v/>
      </c>
      <c r="G249" s="2" t="str">
        <v>-</v>
      </c>
      <c r="H249" s="2">
        <v>0</v>
      </c>
      <c r="I249" s="2" t="str">
        <v/>
      </c>
      <c r="J249" s="2" t="str">
        <v/>
      </c>
      <c r="K249" s="2" t="str">
        <v/>
      </c>
      <c r="L249" s="2" t="str">
        <v/>
      </c>
      <c r="M249" s="2" t="str">
        <v/>
      </c>
      <c r="N249" s="2" t="str">
        <v/>
      </c>
      <c r="O249" s="2" t="str">
        <v/>
      </c>
      <c r="P249" s="2">
        <v>0</v>
      </c>
      <c r="Q249" s="2">
        <v>0</v>
      </c>
      <c r="R249" s="2">
        <v>0</v>
      </c>
      <c r="S249" s="2">
        <v>0</v>
      </c>
      <c r="T249" s="2">
        <v>0</v>
      </c>
      <c r="U249" s="2">
        <v>0</v>
      </c>
      <c r="V249" s="2">
        <v>0</v>
      </c>
      <c r="W249" s="2" t="b">
        <v>0</v>
      </c>
      <c r="X249" s="2" t="b">
        <v>0</v>
      </c>
      <c r="Y249" s="2" t="b">
        <v>0</v>
      </c>
      <c r="Z249" s="2" t="b">
        <v>0</v>
      </c>
      <c r="AA249" s="2" t="b">
        <v>0</v>
      </c>
      <c r="AB249" s="2" t="b">
        <v>0</v>
      </c>
      <c r="AC249" s="2">
        <v>0</v>
      </c>
      <c r="AD249" s="2">
        <v>0</v>
      </c>
      <c r="AE249" s="2">
        <v>0</v>
      </c>
      <c r="AF249" s="2" t="b">
        <v>0</v>
      </c>
      <c r="AG249" s="2" t="b">
        <v>0</v>
      </c>
      <c r="AH249" s="2" t="b">
        <v>0</v>
      </c>
      <c r="AI249" s="2" t="b">
        <v>0</v>
      </c>
      <c r="AJ249" s="2" t="b">
        <v>0</v>
      </c>
      <c r="AK249" s="2">
        <v>0</v>
      </c>
      <c r="AL249" s="2">
        <v>0</v>
      </c>
    </row>
    <row r="250" spans="1:38" ht="17" x14ac:dyDescent="0.2">
      <c r="A250" s="2">
        <v>52</v>
      </c>
      <c r="B250" s="6">
        <v>0</v>
      </c>
      <c r="C250" s="17">
        <v>0</v>
      </c>
      <c r="D250" s="23">
        <v>0</v>
      </c>
      <c r="E250" s="2">
        <v>0</v>
      </c>
      <c r="F250" s="2">
        <v>0</v>
      </c>
      <c r="G250" s="2" t="str">
        <v>-</v>
      </c>
      <c r="H250" s="2">
        <v>0</v>
      </c>
      <c r="I250" s="2" t="str">
        <v/>
      </c>
      <c r="J250" s="2" t="str">
        <v/>
      </c>
      <c r="K250" s="2" t="str">
        <v/>
      </c>
      <c r="L250" s="2" t="str">
        <v/>
      </c>
      <c r="M250" s="2" t="str">
        <v/>
      </c>
      <c r="N250" s="2" t="str">
        <v/>
      </c>
      <c r="O250" s="2" t="str">
        <v/>
      </c>
      <c r="P250" s="2">
        <v>0</v>
      </c>
      <c r="Q250" s="2">
        <v>0</v>
      </c>
      <c r="R250" s="2">
        <v>0</v>
      </c>
      <c r="S250" s="2">
        <v>0</v>
      </c>
      <c r="T250" s="2">
        <v>0</v>
      </c>
      <c r="U250" s="2">
        <v>0</v>
      </c>
      <c r="V250" s="2">
        <v>0</v>
      </c>
      <c r="W250" s="2" t="b">
        <v>0</v>
      </c>
      <c r="X250" s="2" t="b">
        <v>0</v>
      </c>
      <c r="Y250" s="2" t="b">
        <v>0</v>
      </c>
      <c r="Z250" s="2" t="b">
        <v>0</v>
      </c>
      <c r="AA250" s="2" t="b">
        <v>0</v>
      </c>
      <c r="AB250" s="2" t="b">
        <v>0</v>
      </c>
      <c r="AC250" s="2">
        <v>0</v>
      </c>
      <c r="AD250" s="2">
        <v>0</v>
      </c>
      <c r="AE250" s="2">
        <v>0</v>
      </c>
      <c r="AF250" s="2" t="b">
        <v>0</v>
      </c>
      <c r="AG250" s="2" t="b">
        <v>0</v>
      </c>
      <c r="AH250" s="2" t="b">
        <v>0</v>
      </c>
      <c r="AI250" s="2" t="b">
        <v>0</v>
      </c>
      <c r="AJ250" s="2" t="b">
        <v>0</v>
      </c>
      <c r="AK250" s="2">
        <v>0</v>
      </c>
      <c r="AL250" s="2">
        <v>0</v>
      </c>
    </row>
    <row r="251" spans="1:38" ht="17" x14ac:dyDescent="0.2">
      <c r="A251" s="2">
        <v>52</v>
      </c>
      <c r="B251" s="6">
        <v>0</v>
      </c>
      <c r="C251" s="17">
        <v>0</v>
      </c>
      <c r="D251" s="23">
        <v>0</v>
      </c>
      <c r="E251" s="2">
        <v>0</v>
      </c>
      <c r="F251" s="2">
        <v>0</v>
      </c>
      <c r="G251" s="2" t="str">
        <v>-</v>
      </c>
      <c r="H251" s="2">
        <v>0</v>
      </c>
      <c r="I251" s="2" t="str">
        <v/>
      </c>
      <c r="J251" s="2" t="str">
        <v/>
      </c>
      <c r="K251" s="2" t="str">
        <v/>
      </c>
      <c r="L251" s="2" t="str">
        <v/>
      </c>
      <c r="M251" s="2" t="str">
        <v/>
      </c>
      <c r="N251" s="2" t="str">
        <v/>
      </c>
      <c r="O251" s="2" t="str">
        <v/>
      </c>
      <c r="P251" s="2">
        <v>0</v>
      </c>
      <c r="Q251" s="2">
        <v>0</v>
      </c>
      <c r="R251" s="2">
        <v>0</v>
      </c>
      <c r="S251" s="2">
        <v>0</v>
      </c>
      <c r="T251" s="2">
        <v>0</v>
      </c>
      <c r="U251" s="2">
        <v>0</v>
      </c>
      <c r="V251" s="2">
        <v>0</v>
      </c>
      <c r="W251" s="2" t="b">
        <v>0</v>
      </c>
      <c r="X251" s="2" t="b">
        <v>0</v>
      </c>
      <c r="Y251" s="2" t="b">
        <v>0</v>
      </c>
      <c r="Z251" s="2" t="b">
        <v>0</v>
      </c>
      <c r="AA251" s="2" t="b">
        <v>0</v>
      </c>
      <c r="AB251" s="2" t="b">
        <v>0</v>
      </c>
      <c r="AC251" s="2">
        <v>0</v>
      </c>
      <c r="AD251" s="2">
        <v>0</v>
      </c>
      <c r="AE251" s="2">
        <v>0</v>
      </c>
      <c r="AF251" s="2" t="b">
        <v>0</v>
      </c>
      <c r="AG251" s="2" t="b">
        <v>0</v>
      </c>
      <c r="AH251" s="2" t="b">
        <v>0</v>
      </c>
      <c r="AI251" s="2" t="b">
        <v>0</v>
      </c>
      <c r="AJ251" s="2" t="b">
        <v>0</v>
      </c>
      <c r="AK251" s="2">
        <v>0</v>
      </c>
      <c r="AL251" s="2">
        <v>0</v>
      </c>
    </row>
    <row r="252" spans="1:38" ht="17" x14ac:dyDescent="0.2">
      <c r="A252" s="2">
        <v>52</v>
      </c>
      <c r="B252" s="6">
        <v>0</v>
      </c>
      <c r="C252" s="17">
        <v>0</v>
      </c>
      <c r="D252" s="23">
        <v>0</v>
      </c>
      <c r="E252" s="2">
        <v>0</v>
      </c>
      <c r="F252" s="2">
        <v>0</v>
      </c>
      <c r="G252" s="2" t="str">
        <v>-</v>
      </c>
      <c r="H252" s="2">
        <v>0</v>
      </c>
      <c r="I252" s="2" t="str">
        <v/>
      </c>
      <c r="J252" s="2" t="str">
        <v/>
      </c>
      <c r="K252" s="2" t="str">
        <v/>
      </c>
      <c r="L252" s="2" t="str">
        <v/>
      </c>
      <c r="M252" s="2" t="str">
        <v/>
      </c>
      <c r="N252" s="2" t="str">
        <v/>
      </c>
      <c r="O252" s="2" t="str">
        <v/>
      </c>
      <c r="P252" s="2">
        <v>0</v>
      </c>
      <c r="Q252" s="2">
        <v>0</v>
      </c>
      <c r="R252" s="2">
        <v>0</v>
      </c>
      <c r="S252" s="2">
        <v>0</v>
      </c>
      <c r="T252" s="2">
        <v>0</v>
      </c>
      <c r="U252" s="2">
        <v>0</v>
      </c>
      <c r="V252" s="2">
        <v>0</v>
      </c>
      <c r="W252" s="2" t="b">
        <v>0</v>
      </c>
      <c r="X252" s="2" t="b">
        <v>0</v>
      </c>
      <c r="Y252" s="2" t="b">
        <v>0</v>
      </c>
      <c r="Z252" s="2" t="b">
        <v>0</v>
      </c>
      <c r="AA252" s="2" t="b">
        <v>0</v>
      </c>
      <c r="AB252" s="2" t="b">
        <v>0</v>
      </c>
      <c r="AC252" s="2">
        <v>0</v>
      </c>
      <c r="AD252" s="2">
        <v>0</v>
      </c>
      <c r="AE252" s="2">
        <v>0</v>
      </c>
      <c r="AF252" s="2" t="b">
        <v>0</v>
      </c>
      <c r="AG252" s="2" t="b">
        <v>0</v>
      </c>
      <c r="AH252" s="2" t="b">
        <v>0</v>
      </c>
      <c r="AI252" s="2" t="b">
        <v>0</v>
      </c>
      <c r="AJ252" s="2" t="b">
        <v>0</v>
      </c>
      <c r="AK252" s="2">
        <v>0</v>
      </c>
      <c r="AL252" s="2">
        <v>0</v>
      </c>
    </row>
    <row r="253" spans="1:38" ht="17" x14ac:dyDescent="0.2">
      <c r="A253" s="2">
        <v>52</v>
      </c>
      <c r="B253" s="6">
        <v>0</v>
      </c>
      <c r="C253" s="17">
        <v>0</v>
      </c>
      <c r="D253" s="23">
        <v>0</v>
      </c>
      <c r="E253" s="2">
        <v>0</v>
      </c>
      <c r="F253" s="2">
        <v>0</v>
      </c>
      <c r="G253" s="2" t="str">
        <v>-</v>
      </c>
      <c r="H253" s="2">
        <v>0</v>
      </c>
      <c r="I253" s="2" t="str">
        <v/>
      </c>
      <c r="J253" s="2" t="str">
        <v/>
      </c>
      <c r="K253" s="2" t="str">
        <v/>
      </c>
      <c r="L253" s="2" t="str">
        <v/>
      </c>
      <c r="M253" s="2" t="str">
        <v/>
      </c>
      <c r="N253" s="2" t="str">
        <v/>
      </c>
      <c r="O253" s="2" t="str">
        <v/>
      </c>
      <c r="P253" s="2">
        <v>0</v>
      </c>
      <c r="Q253" s="2">
        <v>0</v>
      </c>
      <c r="R253" s="2">
        <v>0</v>
      </c>
      <c r="S253" s="2">
        <v>0</v>
      </c>
      <c r="T253" s="2">
        <v>0</v>
      </c>
      <c r="U253" s="2">
        <v>0</v>
      </c>
      <c r="V253" s="2">
        <v>0</v>
      </c>
      <c r="W253" s="2" t="b">
        <v>0</v>
      </c>
      <c r="X253" s="2" t="b">
        <v>0</v>
      </c>
      <c r="Y253" s="2" t="b">
        <v>0</v>
      </c>
      <c r="Z253" s="2" t="b">
        <v>0</v>
      </c>
      <c r="AA253" s="2" t="b">
        <v>0</v>
      </c>
      <c r="AB253" s="2" t="b">
        <v>0</v>
      </c>
      <c r="AC253" s="2">
        <v>0</v>
      </c>
      <c r="AD253" s="2">
        <v>0</v>
      </c>
      <c r="AE253" s="2">
        <v>0</v>
      </c>
      <c r="AF253" s="2" t="b">
        <v>0</v>
      </c>
      <c r="AG253" s="2" t="b">
        <v>0</v>
      </c>
      <c r="AH253" s="2" t="b">
        <v>0</v>
      </c>
      <c r="AI253" s="2" t="b">
        <v>0</v>
      </c>
      <c r="AJ253" s="2" t="b">
        <v>0</v>
      </c>
      <c r="AK253" s="2">
        <v>0</v>
      </c>
      <c r="AL253" s="2">
        <v>0</v>
      </c>
    </row>
    <row r="254" spans="1:38" ht="17" x14ac:dyDescent="0.2">
      <c r="A254" s="2">
        <v>52</v>
      </c>
      <c r="B254" s="6">
        <v>0</v>
      </c>
      <c r="C254" s="17">
        <v>0</v>
      </c>
      <c r="D254" s="23">
        <v>0</v>
      </c>
      <c r="E254" s="2">
        <v>0</v>
      </c>
      <c r="F254" s="2">
        <v>0</v>
      </c>
      <c r="G254" s="2" t="str">
        <v>-</v>
      </c>
      <c r="H254" s="2">
        <v>0</v>
      </c>
      <c r="I254" s="2" t="str">
        <v/>
      </c>
      <c r="J254" s="2" t="str">
        <v/>
      </c>
      <c r="K254" s="2" t="str">
        <v/>
      </c>
      <c r="L254" s="2" t="str">
        <v/>
      </c>
      <c r="M254" s="2" t="str">
        <v/>
      </c>
      <c r="N254" s="2" t="str">
        <v/>
      </c>
      <c r="O254" s="2" t="str">
        <v/>
      </c>
      <c r="P254" s="2">
        <v>0</v>
      </c>
      <c r="Q254" s="2">
        <v>0</v>
      </c>
      <c r="R254" s="2">
        <v>0</v>
      </c>
      <c r="S254" s="2">
        <v>0</v>
      </c>
      <c r="T254" s="2">
        <v>0</v>
      </c>
      <c r="U254" s="2">
        <v>0</v>
      </c>
      <c r="V254" s="2">
        <v>0</v>
      </c>
      <c r="W254" s="2" t="b">
        <v>0</v>
      </c>
      <c r="X254" s="2" t="b">
        <v>0</v>
      </c>
      <c r="Y254" s="2" t="b">
        <v>0</v>
      </c>
      <c r="Z254" s="2" t="b">
        <v>0</v>
      </c>
      <c r="AA254" s="2" t="b">
        <v>0</v>
      </c>
      <c r="AB254" s="2" t="b">
        <v>0</v>
      </c>
      <c r="AC254" s="2">
        <v>0</v>
      </c>
      <c r="AD254" s="2">
        <v>0</v>
      </c>
      <c r="AE254" s="2">
        <v>0</v>
      </c>
      <c r="AF254" s="2" t="b">
        <v>0</v>
      </c>
      <c r="AG254" s="2" t="b">
        <v>0</v>
      </c>
      <c r="AH254" s="2" t="b">
        <v>0</v>
      </c>
      <c r="AI254" s="2" t="b">
        <v>0</v>
      </c>
      <c r="AJ254" s="2" t="b">
        <v>0</v>
      </c>
      <c r="AK254" s="2">
        <v>0</v>
      </c>
      <c r="AL254" s="2">
        <v>0</v>
      </c>
    </row>
    <row r="255" spans="1:38" ht="17" x14ac:dyDescent="0.2">
      <c r="A255" s="2">
        <v>52</v>
      </c>
      <c r="B255" s="6">
        <v>0</v>
      </c>
      <c r="C255" s="17">
        <v>0</v>
      </c>
      <c r="D255" s="23">
        <v>0</v>
      </c>
      <c r="E255" s="2">
        <v>0</v>
      </c>
      <c r="F255" s="2">
        <v>0</v>
      </c>
      <c r="G255" s="2" t="str">
        <v>-</v>
      </c>
      <c r="H255" s="2">
        <v>0</v>
      </c>
      <c r="I255" s="2" t="str">
        <v/>
      </c>
      <c r="J255" s="2" t="str">
        <v/>
      </c>
      <c r="K255" s="2" t="str">
        <v/>
      </c>
      <c r="L255" s="2" t="str">
        <v/>
      </c>
      <c r="M255" s="2" t="str">
        <v/>
      </c>
      <c r="N255" s="2" t="str">
        <v/>
      </c>
      <c r="O255" s="2" t="str">
        <v/>
      </c>
      <c r="P255" s="2">
        <v>0</v>
      </c>
      <c r="Q255" s="2">
        <v>0</v>
      </c>
      <c r="R255" s="2">
        <v>0</v>
      </c>
      <c r="S255" s="2">
        <v>0</v>
      </c>
      <c r="T255" s="2">
        <v>0</v>
      </c>
      <c r="U255" s="2">
        <v>0</v>
      </c>
      <c r="V255" s="2">
        <v>0</v>
      </c>
      <c r="W255" s="2" t="b">
        <v>0</v>
      </c>
      <c r="X255" s="2" t="b">
        <v>0</v>
      </c>
      <c r="Y255" s="2" t="b">
        <v>0</v>
      </c>
      <c r="Z255" s="2" t="b">
        <v>0</v>
      </c>
      <c r="AA255" s="2" t="b">
        <v>0</v>
      </c>
      <c r="AB255" s="2" t="b">
        <v>0</v>
      </c>
      <c r="AC255" s="2">
        <v>0</v>
      </c>
      <c r="AD255" s="2">
        <v>0</v>
      </c>
      <c r="AE255" s="2">
        <v>0</v>
      </c>
      <c r="AF255" s="2" t="b">
        <v>0</v>
      </c>
      <c r="AG255" s="2" t="b">
        <v>0</v>
      </c>
      <c r="AH255" s="2" t="b">
        <v>0</v>
      </c>
      <c r="AI255" s="2" t="b">
        <v>0</v>
      </c>
      <c r="AJ255" s="2" t="b">
        <v>0</v>
      </c>
      <c r="AK255" s="2">
        <v>0</v>
      </c>
      <c r="AL255" s="2">
        <v>0</v>
      </c>
    </row>
    <row r="256" spans="1:38" ht="17" x14ac:dyDescent="0.2">
      <c r="A256" s="2">
        <v>52</v>
      </c>
      <c r="B256" s="6">
        <v>0</v>
      </c>
      <c r="C256" s="17">
        <v>0</v>
      </c>
      <c r="D256" s="23">
        <v>0</v>
      </c>
      <c r="E256" s="2">
        <v>0</v>
      </c>
      <c r="F256" s="2" t="str">
        <v/>
      </c>
      <c r="G256" s="2" t="str">
        <v>-</v>
      </c>
      <c r="H256" s="2">
        <v>0</v>
      </c>
      <c r="I256" s="2" t="str">
        <v/>
      </c>
      <c r="J256" s="2" t="str">
        <v/>
      </c>
      <c r="K256" s="2" t="str">
        <v/>
      </c>
      <c r="L256" s="2" t="str">
        <v/>
      </c>
      <c r="M256" s="2" t="str">
        <v/>
      </c>
      <c r="N256" s="2" t="str">
        <v/>
      </c>
      <c r="O256" s="2" t="str">
        <v/>
      </c>
      <c r="P256" s="2">
        <v>0</v>
      </c>
      <c r="Q256" s="2">
        <v>0</v>
      </c>
      <c r="R256" s="2">
        <v>0</v>
      </c>
      <c r="S256" s="2">
        <v>0</v>
      </c>
      <c r="T256" s="2">
        <v>0</v>
      </c>
      <c r="U256" s="2">
        <v>0</v>
      </c>
      <c r="V256" s="2">
        <v>0</v>
      </c>
      <c r="W256" s="2" t="b">
        <v>0</v>
      </c>
      <c r="X256" s="2" t="b">
        <v>0</v>
      </c>
      <c r="Y256" s="2" t="b">
        <v>0</v>
      </c>
      <c r="Z256" s="2" t="b">
        <v>0</v>
      </c>
      <c r="AA256" s="2" t="b">
        <v>0</v>
      </c>
      <c r="AB256" s="2" t="b">
        <v>0</v>
      </c>
      <c r="AC256" s="2">
        <v>0</v>
      </c>
      <c r="AD256" s="2">
        <v>0</v>
      </c>
      <c r="AE256" s="2">
        <v>0</v>
      </c>
      <c r="AF256" s="2" t="b">
        <v>0</v>
      </c>
      <c r="AG256" s="2" t="b">
        <v>0</v>
      </c>
      <c r="AH256" s="2" t="b">
        <v>0</v>
      </c>
      <c r="AI256" s="2" t="b">
        <v>0</v>
      </c>
      <c r="AJ256" s="2" t="b">
        <v>0</v>
      </c>
      <c r="AK256" s="2">
        <v>0</v>
      </c>
      <c r="AL256" s="2">
        <v>0</v>
      </c>
    </row>
    <row r="257" spans="1:38" ht="17" x14ac:dyDescent="0.2">
      <c r="A257" s="2">
        <v>52</v>
      </c>
      <c r="B257" s="6">
        <v>0</v>
      </c>
      <c r="C257" s="17">
        <v>0</v>
      </c>
      <c r="D257" s="23">
        <v>0</v>
      </c>
      <c r="E257" s="2">
        <v>0</v>
      </c>
      <c r="F257" s="2" t="str">
        <v/>
      </c>
      <c r="G257" s="2" t="str">
        <v>-</v>
      </c>
      <c r="H257" s="2">
        <v>0</v>
      </c>
      <c r="I257" s="2" t="str">
        <v/>
      </c>
      <c r="J257" s="2" t="str">
        <v/>
      </c>
      <c r="K257" s="2" t="str">
        <v/>
      </c>
      <c r="L257" s="2" t="str">
        <v/>
      </c>
      <c r="M257" s="2" t="str">
        <v/>
      </c>
      <c r="N257" s="2" t="str">
        <v/>
      </c>
      <c r="O257" s="2" t="str">
        <v/>
      </c>
      <c r="P257" s="2">
        <v>0</v>
      </c>
      <c r="Q257" s="2">
        <v>0</v>
      </c>
      <c r="R257" s="2">
        <v>0</v>
      </c>
      <c r="S257" s="2">
        <v>0</v>
      </c>
      <c r="T257" s="2">
        <v>0</v>
      </c>
      <c r="U257" s="2">
        <v>0</v>
      </c>
      <c r="V257" s="2">
        <v>0</v>
      </c>
      <c r="W257" s="2" t="b">
        <v>0</v>
      </c>
      <c r="X257" s="2" t="b">
        <v>0</v>
      </c>
      <c r="Y257" s="2" t="b">
        <v>0</v>
      </c>
      <c r="Z257" s="2" t="b">
        <v>0</v>
      </c>
      <c r="AA257" s="2" t="b">
        <v>0</v>
      </c>
      <c r="AB257" s="2" t="b">
        <v>0</v>
      </c>
      <c r="AC257" s="2">
        <v>0</v>
      </c>
      <c r="AD257" s="2">
        <v>0</v>
      </c>
      <c r="AE257" s="2">
        <v>0</v>
      </c>
      <c r="AF257" s="2" t="b">
        <v>0</v>
      </c>
      <c r="AG257" s="2" t="b">
        <v>0</v>
      </c>
      <c r="AH257" s="2" t="b">
        <v>0</v>
      </c>
      <c r="AI257" s="2" t="b">
        <v>0</v>
      </c>
      <c r="AJ257" s="2" t="b">
        <v>0</v>
      </c>
      <c r="AK257" s="2">
        <v>0</v>
      </c>
      <c r="AL257" s="2">
        <v>0</v>
      </c>
    </row>
    <row r="258" spans="1:38" ht="17" x14ac:dyDescent="0.2">
      <c r="A258" s="2">
        <v>52</v>
      </c>
      <c r="B258" s="6">
        <v>0</v>
      </c>
      <c r="C258" s="17">
        <v>0</v>
      </c>
      <c r="D258" s="23">
        <v>0</v>
      </c>
      <c r="E258" s="2">
        <v>0</v>
      </c>
      <c r="F258" s="2" t="str">
        <v/>
      </c>
      <c r="G258" s="2" t="str">
        <v>-</v>
      </c>
      <c r="H258" s="2">
        <v>0</v>
      </c>
      <c r="I258" s="2" t="str">
        <v/>
      </c>
      <c r="J258" s="2" t="str">
        <v/>
      </c>
      <c r="K258" s="2" t="str">
        <v/>
      </c>
      <c r="L258" s="2" t="str">
        <v/>
      </c>
      <c r="M258" s="2" t="str">
        <v/>
      </c>
      <c r="N258" s="2" t="str">
        <v/>
      </c>
      <c r="O258" s="2" t="str">
        <v/>
      </c>
      <c r="P258" s="2">
        <v>0</v>
      </c>
      <c r="Q258" s="2">
        <v>0</v>
      </c>
      <c r="R258" s="2">
        <v>0</v>
      </c>
      <c r="S258" s="2">
        <v>0</v>
      </c>
      <c r="T258" s="2">
        <v>0</v>
      </c>
      <c r="U258" s="2">
        <v>0</v>
      </c>
      <c r="V258" s="2">
        <v>0</v>
      </c>
      <c r="W258" s="2" t="b">
        <v>0</v>
      </c>
      <c r="X258" s="2" t="b">
        <v>0</v>
      </c>
      <c r="Y258" s="2" t="b">
        <v>0</v>
      </c>
      <c r="Z258" s="2" t="b">
        <v>0</v>
      </c>
      <c r="AA258" s="2" t="b">
        <v>0</v>
      </c>
      <c r="AB258" s="2" t="b">
        <v>0</v>
      </c>
      <c r="AC258" s="2">
        <v>0</v>
      </c>
      <c r="AD258" s="2">
        <v>0</v>
      </c>
      <c r="AE258" s="2">
        <v>0</v>
      </c>
      <c r="AF258" s="2" t="b">
        <v>0</v>
      </c>
      <c r="AG258" s="2" t="b">
        <v>0</v>
      </c>
      <c r="AH258" s="2" t="b">
        <v>0</v>
      </c>
      <c r="AI258" s="2" t="b">
        <v>0</v>
      </c>
      <c r="AJ258" s="2" t="b">
        <v>0</v>
      </c>
      <c r="AK258" s="2">
        <v>0</v>
      </c>
      <c r="AL258" s="2">
        <v>0</v>
      </c>
    </row>
    <row r="259" spans="1:38" ht="17" x14ac:dyDescent="0.2">
      <c r="A259" s="2">
        <v>52</v>
      </c>
      <c r="B259" s="6">
        <v>0</v>
      </c>
      <c r="C259" s="17">
        <v>0</v>
      </c>
      <c r="D259" s="23">
        <v>0</v>
      </c>
      <c r="E259" s="2">
        <v>0</v>
      </c>
      <c r="F259" s="2" t="str">
        <v/>
      </c>
      <c r="G259" s="2" t="str">
        <v>-</v>
      </c>
      <c r="H259" s="2">
        <v>0</v>
      </c>
      <c r="I259" s="2" t="str">
        <v/>
      </c>
      <c r="J259" s="2" t="str">
        <v/>
      </c>
      <c r="K259" s="2" t="str">
        <v/>
      </c>
      <c r="L259" s="2" t="str">
        <v/>
      </c>
      <c r="M259" s="2" t="str">
        <v/>
      </c>
      <c r="N259" s="2" t="str">
        <v/>
      </c>
      <c r="O259" s="2" t="str">
        <v/>
      </c>
      <c r="P259" s="2">
        <v>0</v>
      </c>
      <c r="Q259" s="2">
        <v>0</v>
      </c>
      <c r="R259" s="2">
        <v>0</v>
      </c>
      <c r="S259" s="2">
        <v>0</v>
      </c>
      <c r="T259" s="2">
        <v>0</v>
      </c>
      <c r="U259" s="2">
        <v>0</v>
      </c>
      <c r="V259" s="2">
        <v>0</v>
      </c>
      <c r="W259" s="2" t="b">
        <v>0</v>
      </c>
      <c r="X259" s="2" t="b">
        <v>0</v>
      </c>
      <c r="Y259" s="2" t="b">
        <v>0</v>
      </c>
      <c r="Z259" s="2" t="b">
        <v>0</v>
      </c>
      <c r="AA259" s="2" t="b">
        <v>0</v>
      </c>
      <c r="AB259" s="2" t="b">
        <v>0</v>
      </c>
      <c r="AC259" s="2">
        <v>0</v>
      </c>
      <c r="AD259" s="2">
        <v>0</v>
      </c>
      <c r="AE259" s="2">
        <v>0</v>
      </c>
      <c r="AF259" s="2" t="b">
        <v>0</v>
      </c>
      <c r="AG259" s="2" t="b">
        <v>0</v>
      </c>
      <c r="AH259" s="2" t="b">
        <v>0</v>
      </c>
      <c r="AI259" s="2" t="b">
        <v>0</v>
      </c>
      <c r="AJ259" s="2" t="b">
        <v>0</v>
      </c>
      <c r="AK259" s="2">
        <v>0</v>
      </c>
      <c r="AL259" s="2">
        <v>0</v>
      </c>
    </row>
    <row r="260" spans="1:38" ht="17" x14ac:dyDescent="0.2">
      <c r="A260" s="2">
        <v>52</v>
      </c>
      <c r="B260" s="6">
        <v>0</v>
      </c>
      <c r="C260" s="17">
        <v>0</v>
      </c>
      <c r="D260" s="23">
        <v>0</v>
      </c>
      <c r="E260" s="2">
        <v>0</v>
      </c>
      <c r="F260" s="2">
        <v>0</v>
      </c>
      <c r="G260" s="2" t="str">
        <v>-</v>
      </c>
      <c r="H260" s="2">
        <v>0</v>
      </c>
      <c r="I260" s="2" t="str">
        <v/>
      </c>
      <c r="J260" s="2" t="str">
        <v/>
      </c>
      <c r="K260" s="2" t="str">
        <v/>
      </c>
      <c r="L260" s="2" t="str">
        <v/>
      </c>
      <c r="M260" s="2" t="str">
        <v/>
      </c>
      <c r="N260" s="2" t="str">
        <v/>
      </c>
      <c r="O260" s="2" t="str">
        <v/>
      </c>
      <c r="P260" s="2">
        <v>0</v>
      </c>
      <c r="Q260" s="2">
        <v>0</v>
      </c>
      <c r="R260" s="2">
        <v>0</v>
      </c>
      <c r="S260" s="2">
        <v>0</v>
      </c>
      <c r="T260" s="2">
        <v>0</v>
      </c>
      <c r="U260" s="2">
        <v>0</v>
      </c>
      <c r="V260" s="2">
        <v>0</v>
      </c>
      <c r="W260" s="2" t="b">
        <v>0</v>
      </c>
      <c r="X260" s="2" t="b">
        <v>0</v>
      </c>
      <c r="Y260" s="2" t="b">
        <v>0</v>
      </c>
      <c r="Z260" s="2" t="b">
        <v>0</v>
      </c>
      <c r="AA260" s="2" t="b">
        <v>0</v>
      </c>
      <c r="AB260" s="2" t="b">
        <v>0</v>
      </c>
      <c r="AC260" s="2">
        <v>0</v>
      </c>
      <c r="AD260" s="2">
        <v>0</v>
      </c>
      <c r="AE260" s="2">
        <v>0</v>
      </c>
      <c r="AF260" s="2" t="b">
        <v>0</v>
      </c>
      <c r="AG260" s="2" t="b">
        <v>0</v>
      </c>
      <c r="AH260" s="2" t="b">
        <v>0</v>
      </c>
      <c r="AI260" s="2" t="b">
        <v>0</v>
      </c>
      <c r="AJ260" s="2" t="b">
        <v>0</v>
      </c>
      <c r="AK260" s="2">
        <v>0</v>
      </c>
      <c r="AL260" s="2">
        <v>0</v>
      </c>
    </row>
    <row r="261" spans="1:38" ht="17" x14ac:dyDescent="0.2">
      <c r="A261" s="2">
        <v>52</v>
      </c>
      <c r="B261" s="6">
        <v>0</v>
      </c>
      <c r="C261" s="17">
        <v>0</v>
      </c>
      <c r="D261" s="23">
        <v>0</v>
      </c>
      <c r="E261" s="2">
        <v>0</v>
      </c>
      <c r="F261" s="2">
        <v>0</v>
      </c>
      <c r="G261" s="2" t="str">
        <v>-</v>
      </c>
      <c r="H261" s="2">
        <v>0</v>
      </c>
      <c r="I261" s="2" t="str">
        <v/>
      </c>
      <c r="J261" s="2" t="str">
        <v/>
      </c>
      <c r="K261" s="2" t="str">
        <v/>
      </c>
      <c r="L261" s="2" t="str">
        <v/>
      </c>
      <c r="M261" s="2" t="str">
        <v/>
      </c>
      <c r="N261" s="2" t="str">
        <v/>
      </c>
      <c r="O261" s="2" t="str">
        <v/>
      </c>
      <c r="P261" s="2">
        <v>0</v>
      </c>
      <c r="Q261" s="2">
        <v>0</v>
      </c>
      <c r="R261" s="2">
        <v>0</v>
      </c>
      <c r="S261" s="2">
        <v>0</v>
      </c>
      <c r="T261" s="2">
        <v>0</v>
      </c>
      <c r="U261" s="2">
        <v>0</v>
      </c>
      <c r="V261" s="2">
        <v>0</v>
      </c>
      <c r="W261" s="2" t="b">
        <v>0</v>
      </c>
      <c r="X261" s="2" t="b">
        <v>0</v>
      </c>
      <c r="Y261" s="2" t="b">
        <v>0</v>
      </c>
      <c r="Z261" s="2" t="b">
        <v>0</v>
      </c>
      <c r="AA261" s="2" t="b">
        <v>0</v>
      </c>
      <c r="AB261" s="2" t="b">
        <v>0</v>
      </c>
      <c r="AC261" s="2">
        <v>0</v>
      </c>
      <c r="AD261" s="2">
        <v>0</v>
      </c>
      <c r="AE261" s="2">
        <v>0</v>
      </c>
      <c r="AF261" s="2" t="b">
        <v>0</v>
      </c>
      <c r="AG261" s="2" t="b">
        <v>0</v>
      </c>
      <c r="AH261" s="2" t="b">
        <v>0</v>
      </c>
      <c r="AI261" s="2" t="b">
        <v>0</v>
      </c>
      <c r="AJ261" s="2" t="b">
        <v>0</v>
      </c>
      <c r="AK261" s="2">
        <v>0</v>
      </c>
      <c r="AL261" s="2">
        <v>0</v>
      </c>
    </row>
    <row r="262" spans="1:38" ht="17" x14ac:dyDescent="0.2">
      <c r="A262" s="2">
        <v>52</v>
      </c>
      <c r="B262" s="6">
        <v>0</v>
      </c>
      <c r="C262" s="17">
        <v>0</v>
      </c>
      <c r="D262" s="23">
        <v>0</v>
      </c>
      <c r="E262" s="2">
        <v>0</v>
      </c>
      <c r="F262" s="2">
        <v>0</v>
      </c>
      <c r="G262" s="2" t="str">
        <v>-</v>
      </c>
      <c r="H262" s="2">
        <v>0</v>
      </c>
      <c r="I262" s="2" t="str">
        <v/>
      </c>
      <c r="J262" s="2" t="str">
        <v/>
      </c>
      <c r="K262" s="2" t="str">
        <v/>
      </c>
      <c r="L262" s="2" t="str">
        <v/>
      </c>
      <c r="M262" s="2" t="str">
        <v/>
      </c>
      <c r="N262" s="2" t="str">
        <v/>
      </c>
      <c r="O262" s="2" t="str">
        <v/>
      </c>
      <c r="P262" s="2">
        <v>0</v>
      </c>
      <c r="Q262" s="2">
        <v>0</v>
      </c>
      <c r="R262" s="2">
        <v>0</v>
      </c>
      <c r="S262" s="2">
        <v>0</v>
      </c>
      <c r="T262" s="2">
        <v>0</v>
      </c>
      <c r="U262" s="2">
        <v>0</v>
      </c>
      <c r="V262" s="2">
        <v>0</v>
      </c>
      <c r="W262" s="2" t="b">
        <v>0</v>
      </c>
      <c r="X262" s="2" t="b">
        <v>0</v>
      </c>
      <c r="Y262" s="2" t="b">
        <v>0</v>
      </c>
      <c r="Z262" s="2" t="b">
        <v>0</v>
      </c>
      <c r="AA262" s="2" t="b">
        <v>0</v>
      </c>
      <c r="AB262" s="2" t="b">
        <v>0</v>
      </c>
      <c r="AC262" s="2">
        <v>0</v>
      </c>
      <c r="AD262" s="2">
        <v>0</v>
      </c>
      <c r="AE262" s="2">
        <v>0</v>
      </c>
      <c r="AF262" s="2" t="b">
        <v>0</v>
      </c>
      <c r="AG262" s="2" t="b">
        <v>0</v>
      </c>
      <c r="AH262" s="2" t="b">
        <v>0</v>
      </c>
      <c r="AI262" s="2" t="b">
        <v>0</v>
      </c>
      <c r="AJ262" s="2" t="b">
        <v>0</v>
      </c>
      <c r="AK262" s="2">
        <v>0</v>
      </c>
      <c r="AL262" s="2">
        <v>0</v>
      </c>
    </row>
    <row r="263" spans="1:38" ht="17" x14ac:dyDescent="0.2">
      <c r="A263" s="2">
        <v>0</v>
      </c>
      <c r="B263" s="6">
        <v>0</v>
      </c>
      <c r="C263" s="17">
        <v>0</v>
      </c>
      <c r="D263" s="23">
        <v>0</v>
      </c>
      <c r="E263" s="2">
        <v>0</v>
      </c>
      <c r="F263" s="2">
        <v>0</v>
      </c>
      <c r="G263" s="2" t="str">
        <v>-</v>
      </c>
      <c r="H263" s="2">
        <v>0</v>
      </c>
      <c r="I263" s="2" t="str">
        <v/>
      </c>
      <c r="J263" s="2" t="str">
        <v/>
      </c>
      <c r="K263" s="2" t="str">
        <v/>
      </c>
      <c r="L263" s="2" t="str">
        <v/>
      </c>
      <c r="M263" s="2" t="str">
        <v/>
      </c>
      <c r="N263" s="2" t="str">
        <v/>
      </c>
      <c r="O263" s="2" t="str">
        <v/>
      </c>
      <c r="P263" s="2">
        <v>0</v>
      </c>
      <c r="Q263" s="2">
        <v>0</v>
      </c>
      <c r="R263" s="2">
        <v>0</v>
      </c>
      <c r="S263" s="2">
        <v>0</v>
      </c>
      <c r="T263" s="2">
        <v>0</v>
      </c>
      <c r="U263" s="2">
        <v>0</v>
      </c>
      <c r="V263" s="2">
        <v>0</v>
      </c>
      <c r="W263" s="2" t="b">
        <v>0</v>
      </c>
      <c r="X263" s="2" t="b">
        <v>0</v>
      </c>
      <c r="Y263" s="2" t="b">
        <v>0</v>
      </c>
      <c r="Z263" s="2" t="b">
        <v>0</v>
      </c>
      <c r="AA263" s="2" t="b">
        <v>0</v>
      </c>
      <c r="AB263" s="2" t="b">
        <v>0</v>
      </c>
      <c r="AC263" s="2">
        <v>0</v>
      </c>
      <c r="AD263" s="2">
        <v>0</v>
      </c>
      <c r="AE263" s="2">
        <v>0</v>
      </c>
      <c r="AF263" s="2" t="b">
        <v>0</v>
      </c>
      <c r="AG263" s="2" t="b">
        <v>0</v>
      </c>
      <c r="AH263" s="2" t="b">
        <v>0</v>
      </c>
      <c r="AI263" s="2" t="b">
        <v>0</v>
      </c>
      <c r="AJ263" s="2" t="b">
        <v>0</v>
      </c>
      <c r="AK263" s="2">
        <v>0</v>
      </c>
      <c r="AL263" s="2">
        <v>0</v>
      </c>
    </row>
    <row r="264" spans="1:38" ht="17" x14ac:dyDescent="0.2">
      <c r="A264" s="2">
        <v>0</v>
      </c>
      <c r="B264" s="6">
        <v>0</v>
      </c>
      <c r="C264" s="17">
        <v>0</v>
      </c>
      <c r="D264" s="23">
        <v>0</v>
      </c>
      <c r="E264" s="2">
        <v>0</v>
      </c>
      <c r="F264" s="2">
        <v>0</v>
      </c>
      <c r="G264" s="2" t="str">
        <v>-</v>
      </c>
      <c r="H264" s="2">
        <v>0</v>
      </c>
      <c r="I264" s="2" t="str">
        <v/>
      </c>
      <c r="J264" s="2" t="str">
        <v/>
      </c>
      <c r="K264" s="2" t="str">
        <v/>
      </c>
      <c r="L264" s="2" t="str">
        <v/>
      </c>
      <c r="M264" s="2" t="str">
        <v/>
      </c>
      <c r="N264" s="2" t="str">
        <v/>
      </c>
      <c r="O264" s="2" t="str">
        <v/>
      </c>
      <c r="P264" s="2">
        <v>0</v>
      </c>
      <c r="Q264" s="2">
        <v>0</v>
      </c>
      <c r="R264" s="2">
        <v>0</v>
      </c>
      <c r="S264" s="2">
        <v>0</v>
      </c>
      <c r="T264" s="2">
        <v>0</v>
      </c>
      <c r="U264" s="2">
        <v>0</v>
      </c>
      <c r="V264" s="2">
        <v>0</v>
      </c>
      <c r="W264" s="2" t="b">
        <v>0</v>
      </c>
      <c r="X264" s="2" t="b">
        <v>0</v>
      </c>
      <c r="Y264" s="2" t="b">
        <v>0</v>
      </c>
      <c r="Z264" s="2" t="b">
        <v>0</v>
      </c>
      <c r="AA264" s="2" t="b">
        <v>0</v>
      </c>
      <c r="AB264" s="2" t="b">
        <v>0</v>
      </c>
      <c r="AC264" s="2">
        <v>0</v>
      </c>
      <c r="AD264" s="2">
        <v>0</v>
      </c>
      <c r="AE264" s="2">
        <v>0</v>
      </c>
      <c r="AF264" s="2" t="b">
        <v>0</v>
      </c>
      <c r="AG264" s="2" t="b">
        <v>0</v>
      </c>
      <c r="AH264" s="2" t="b">
        <v>0</v>
      </c>
      <c r="AI264" s="2" t="b">
        <v>0</v>
      </c>
      <c r="AJ264" s="2" t="b">
        <v>0</v>
      </c>
      <c r="AK264" s="2">
        <v>0</v>
      </c>
      <c r="AL264" s="2">
        <v>0</v>
      </c>
    </row>
    <row r="265" spans="1:38" ht="17" x14ac:dyDescent="0.2">
      <c r="A265" s="2">
        <v>0</v>
      </c>
      <c r="B265" s="6">
        <v>0</v>
      </c>
      <c r="C265" s="17">
        <v>0</v>
      </c>
      <c r="D265" s="23">
        <v>0</v>
      </c>
      <c r="E265" s="2">
        <v>0</v>
      </c>
      <c r="F265" s="2">
        <v>0</v>
      </c>
      <c r="G265" s="2" t="str">
        <v>-</v>
      </c>
      <c r="H265" s="2">
        <v>0</v>
      </c>
      <c r="I265" s="2" t="str">
        <v/>
      </c>
      <c r="J265" s="2" t="str">
        <v/>
      </c>
      <c r="K265" s="2" t="str">
        <v/>
      </c>
      <c r="L265" s="2" t="str">
        <v/>
      </c>
      <c r="M265" s="2" t="str">
        <v/>
      </c>
      <c r="N265" s="2" t="str">
        <v/>
      </c>
      <c r="O265" s="2" t="str">
        <v/>
      </c>
      <c r="P265" s="2">
        <v>0</v>
      </c>
      <c r="Q265" s="2">
        <v>0</v>
      </c>
      <c r="R265" s="2">
        <v>0</v>
      </c>
      <c r="S265" s="2">
        <v>0</v>
      </c>
      <c r="T265" s="2">
        <v>0</v>
      </c>
      <c r="U265" s="2">
        <v>0</v>
      </c>
      <c r="V265" s="2">
        <v>0</v>
      </c>
      <c r="W265" s="2" t="b">
        <v>0</v>
      </c>
      <c r="X265" s="2" t="b">
        <v>0</v>
      </c>
      <c r="Y265" s="2" t="b">
        <v>0</v>
      </c>
      <c r="Z265" s="2" t="b">
        <v>0</v>
      </c>
      <c r="AA265" s="2" t="b">
        <v>0</v>
      </c>
      <c r="AB265" s="2" t="b">
        <v>0</v>
      </c>
      <c r="AC265" s="2">
        <v>0</v>
      </c>
      <c r="AD265" s="2">
        <v>0</v>
      </c>
      <c r="AE265" s="2">
        <v>0</v>
      </c>
      <c r="AF265" s="2" t="b">
        <v>0</v>
      </c>
      <c r="AG265" s="2" t="b">
        <v>0</v>
      </c>
      <c r="AH265" s="2" t="b">
        <v>0</v>
      </c>
      <c r="AI265" s="2" t="b">
        <v>0</v>
      </c>
      <c r="AJ265" s="2" t="b">
        <v>0</v>
      </c>
      <c r="AK265" s="2">
        <v>0</v>
      </c>
      <c r="AL265" s="2">
        <v>0</v>
      </c>
    </row>
    <row r="266" spans="1:38" ht="17" x14ac:dyDescent="0.2">
      <c r="A266" s="2">
        <v>0</v>
      </c>
      <c r="B266" s="6">
        <v>0</v>
      </c>
      <c r="C266" s="17">
        <v>0</v>
      </c>
      <c r="D266" s="23">
        <v>0</v>
      </c>
      <c r="E266" s="2">
        <v>0</v>
      </c>
      <c r="F266" s="2">
        <v>0</v>
      </c>
      <c r="G266" s="2" t="str">
        <v>-</v>
      </c>
      <c r="H266" s="2">
        <v>0</v>
      </c>
      <c r="I266" s="2" t="str">
        <v/>
      </c>
      <c r="J266" s="2" t="str">
        <v/>
      </c>
      <c r="K266" s="2" t="str">
        <v/>
      </c>
      <c r="L266" s="2" t="str">
        <v/>
      </c>
      <c r="M266" s="2" t="str">
        <v/>
      </c>
      <c r="N266" s="2" t="str">
        <v/>
      </c>
      <c r="O266" s="2" t="str">
        <v/>
      </c>
      <c r="P266" s="2">
        <v>0</v>
      </c>
      <c r="Q266" s="2">
        <v>0</v>
      </c>
      <c r="R266" s="2">
        <v>0</v>
      </c>
      <c r="S266" s="2">
        <v>0</v>
      </c>
      <c r="T266" s="2">
        <v>0</v>
      </c>
      <c r="U266" s="2">
        <v>0</v>
      </c>
      <c r="V266" s="2">
        <v>0</v>
      </c>
      <c r="W266" s="2" t="b">
        <v>0</v>
      </c>
      <c r="X266" s="2" t="b">
        <v>0</v>
      </c>
      <c r="Y266" s="2" t="b">
        <v>0</v>
      </c>
      <c r="Z266" s="2" t="b">
        <v>0</v>
      </c>
      <c r="AA266" s="2" t="b">
        <v>0</v>
      </c>
      <c r="AB266" s="2" t="b">
        <v>0</v>
      </c>
      <c r="AC266" s="2">
        <v>0</v>
      </c>
      <c r="AD266" s="2">
        <v>0</v>
      </c>
      <c r="AE266" s="2">
        <v>0</v>
      </c>
      <c r="AF266" s="2" t="b">
        <v>0</v>
      </c>
      <c r="AG266" s="2" t="b">
        <v>0</v>
      </c>
      <c r="AH266" s="2" t="b">
        <v>0</v>
      </c>
      <c r="AI266" s="2" t="b">
        <v>0</v>
      </c>
      <c r="AJ266" s="2" t="b">
        <v>0</v>
      </c>
      <c r="AK266" s="2">
        <v>0</v>
      </c>
      <c r="AL266" s="2">
        <v>0</v>
      </c>
    </row>
    <row r="267" spans="1:38" ht="17" x14ac:dyDescent="0.2">
      <c r="A267" s="2">
        <v>0</v>
      </c>
      <c r="B267" s="6">
        <v>0</v>
      </c>
      <c r="C267" s="17">
        <v>0</v>
      </c>
      <c r="D267" s="23">
        <v>0</v>
      </c>
      <c r="E267" s="2">
        <v>0</v>
      </c>
      <c r="F267" s="2">
        <v>0</v>
      </c>
      <c r="G267" s="2" t="str">
        <v>-</v>
      </c>
      <c r="H267" s="2">
        <v>0</v>
      </c>
      <c r="I267" s="2" t="str">
        <v/>
      </c>
      <c r="J267" s="2" t="str">
        <v/>
      </c>
      <c r="K267" s="2" t="str">
        <v/>
      </c>
      <c r="L267" s="2" t="str">
        <v/>
      </c>
      <c r="M267" s="2" t="str">
        <v/>
      </c>
      <c r="N267" s="2" t="str">
        <v/>
      </c>
      <c r="O267" s="2" t="str">
        <v/>
      </c>
      <c r="P267" s="2">
        <v>0</v>
      </c>
      <c r="Q267" s="2">
        <v>0</v>
      </c>
      <c r="R267" s="2">
        <v>0</v>
      </c>
      <c r="S267" s="2">
        <v>0</v>
      </c>
      <c r="T267" s="2">
        <v>0</v>
      </c>
      <c r="U267" s="2">
        <v>0</v>
      </c>
      <c r="V267" s="2">
        <v>0</v>
      </c>
      <c r="W267" s="2" t="b">
        <v>0</v>
      </c>
      <c r="X267" s="2" t="b">
        <v>0</v>
      </c>
      <c r="Y267" s="2" t="b">
        <v>0</v>
      </c>
      <c r="Z267" s="2" t="b">
        <v>0</v>
      </c>
      <c r="AA267" s="2" t="b">
        <v>0</v>
      </c>
      <c r="AB267" s="2" t="b">
        <v>0</v>
      </c>
      <c r="AC267" s="2">
        <v>0</v>
      </c>
      <c r="AD267" s="2">
        <v>0</v>
      </c>
      <c r="AE267" s="2">
        <v>0</v>
      </c>
      <c r="AF267" s="2" t="b">
        <v>0</v>
      </c>
      <c r="AG267" s="2" t="b">
        <v>0</v>
      </c>
      <c r="AH267" s="2" t="b">
        <v>0</v>
      </c>
      <c r="AI267" s="2" t="b">
        <v>0</v>
      </c>
      <c r="AJ267" s="2" t="b">
        <v>0</v>
      </c>
      <c r="AK267" s="2">
        <v>0</v>
      </c>
      <c r="AL267" s="2">
        <v>0</v>
      </c>
    </row>
    <row r="268" spans="1:38" ht="17" x14ac:dyDescent="0.2">
      <c r="A268" s="2">
        <v>0</v>
      </c>
      <c r="B268" s="6">
        <v>0</v>
      </c>
      <c r="C268" s="17">
        <v>0</v>
      </c>
      <c r="D268" s="23">
        <v>0</v>
      </c>
      <c r="E268" s="2">
        <v>0</v>
      </c>
      <c r="F268" s="2">
        <v>0</v>
      </c>
      <c r="G268" s="2" t="str">
        <v>-</v>
      </c>
      <c r="H268" s="2">
        <v>0</v>
      </c>
      <c r="I268" s="2" t="str">
        <v/>
      </c>
      <c r="J268" s="2" t="str">
        <v/>
      </c>
      <c r="K268" s="2" t="str">
        <v/>
      </c>
      <c r="L268" s="2" t="str">
        <v/>
      </c>
      <c r="M268" s="2" t="str">
        <v/>
      </c>
      <c r="N268" s="2" t="str">
        <v/>
      </c>
      <c r="O268" s="2" t="str">
        <v/>
      </c>
      <c r="P268" s="2">
        <v>0</v>
      </c>
      <c r="Q268" s="2">
        <v>0</v>
      </c>
      <c r="R268" s="2">
        <v>0</v>
      </c>
      <c r="S268" s="2">
        <v>0</v>
      </c>
      <c r="T268" s="2">
        <v>0</v>
      </c>
      <c r="U268" s="2">
        <v>0</v>
      </c>
      <c r="V268" s="2">
        <v>0</v>
      </c>
      <c r="W268" s="2" t="b">
        <v>0</v>
      </c>
      <c r="X268" s="2" t="b">
        <v>0</v>
      </c>
      <c r="Y268" s="2" t="b">
        <v>0</v>
      </c>
      <c r="Z268" s="2" t="b">
        <v>0</v>
      </c>
      <c r="AA268" s="2" t="b">
        <v>0</v>
      </c>
      <c r="AB268" s="2" t="b">
        <v>0</v>
      </c>
      <c r="AC268" s="2">
        <v>0</v>
      </c>
      <c r="AD268" s="2">
        <v>0</v>
      </c>
      <c r="AE268" s="2">
        <v>0</v>
      </c>
      <c r="AF268" s="2" t="b">
        <v>0</v>
      </c>
      <c r="AG268" s="2" t="b">
        <v>0</v>
      </c>
      <c r="AH268" s="2" t="b">
        <v>0</v>
      </c>
      <c r="AI268" s="2" t="b">
        <v>0</v>
      </c>
      <c r="AJ268" s="2" t="b">
        <v>0</v>
      </c>
      <c r="AK268" s="2">
        <v>0</v>
      </c>
      <c r="AL268" s="2">
        <v>0</v>
      </c>
    </row>
    <row r="269" spans="1:38" ht="17" x14ac:dyDescent="0.2">
      <c r="A269" s="2">
        <v>0</v>
      </c>
      <c r="B269" s="6">
        <v>0</v>
      </c>
      <c r="C269" s="17">
        <v>0</v>
      </c>
      <c r="D269" s="23">
        <v>0</v>
      </c>
      <c r="E269" s="2">
        <v>0</v>
      </c>
      <c r="F269" s="2">
        <v>0</v>
      </c>
      <c r="G269" s="2" t="str">
        <v>-</v>
      </c>
      <c r="H269" s="2">
        <v>0</v>
      </c>
      <c r="I269" s="2" t="str">
        <v/>
      </c>
      <c r="J269" s="2" t="str">
        <v/>
      </c>
      <c r="K269" s="2" t="str">
        <v/>
      </c>
      <c r="L269" s="2" t="str">
        <v/>
      </c>
      <c r="M269" s="2" t="str">
        <v/>
      </c>
      <c r="N269" s="2" t="str">
        <v/>
      </c>
      <c r="O269" s="2" t="str">
        <v/>
      </c>
      <c r="P269" s="2">
        <v>0</v>
      </c>
      <c r="Q269" s="2">
        <v>0</v>
      </c>
      <c r="R269" s="2">
        <v>0</v>
      </c>
      <c r="S269" s="2">
        <v>0</v>
      </c>
      <c r="T269" s="2">
        <v>0</v>
      </c>
      <c r="U269" s="2">
        <v>0</v>
      </c>
      <c r="V269" s="2">
        <v>0</v>
      </c>
      <c r="W269" s="2" t="b">
        <v>0</v>
      </c>
      <c r="X269" s="2" t="b">
        <v>0</v>
      </c>
      <c r="Y269" s="2" t="b">
        <v>0</v>
      </c>
      <c r="Z269" s="2" t="b">
        <v>0</v>
      </c>
      <c r="AA269" s="2" t="b">
        <v>0</v>
      </c>
      <c r="AB269" s="2" t="b">
        <v>0</v>
      </c>
      <c r="AC269" s="2">
        <v>0</v>
      </c>
      <c r="AD269" s="2">
        <v>0</v>
      </c>
      <c r="AE269" s="2">
        <v>0</v>
      </c>
      <c r="AF269" s="2" t="b">
        <v>0</v>
      </c>
      <c r="AG269" s="2" t="b">
        <v>0</v>
      </c>
      <c r="AH269" s="2" t="b">
        <v>0</v>
      </c>
      <c r="AI269" s="2" t="b">
        <v>0</v>
      </c>
      <c r="AJ269" s="2" t="b">
        <v>0</v>
      </c>
      <c r="AK269" s="2">
        <v>0</v>
      </c>
      <c r="AL269" s="2">
        <v>0</v>
      </c>
    </row>
    <row r="270" spans="1:38" ht="17" x14ac:dyDescent="0.2">
      <c r="A270" s="2">
        <v>0</v>
      </c>
      <c r="B270" s="6">
        <v>0</v>
      </c>
      <c r="C270" s="17">
        <v>0</v>
      </c>
      <c r="D270" s="23">
        <v>0</v>
      </c>
      <c r="E270" s="2">
        <v>0</v>
      </c>
      <c r="F270" s="2">
        <v>0</v>
      </c>
      <c r="G270" s="2" t="str">
        <v>-</v>
      </c>
      <c r="H270" s="2">
        <v>0</v>
      </c>
      <c r="I270" s="2" t="str">
        <v/>
      </c>
      <c r="J270" s="2" t="str">
        <v/>
      </c>
      <c r="K270" s="2" t="str">
        <v/>
      </c>
      <c r="L270" s="2" t="str">
        <v/>
      </c>
      <c r="M270" s="2" t="str">
        <v/>
      </c>
      <c r="N270" s="2" t="str">
        <v/>
      </c>
      <c r="O270" s="2" t="str">
        <v/>
      </c>
      <c r="P270" s="2">
        <v>0</v>
      </c>
      <c r="Q270" s="2">
        <v>0</v>
      </c>
      <c r="R270" s="2">
        <v>0</v>
      </c>
      <c r="S270" s="2">
        <v>0</v>
      </c>
      <c r="T270" s="2">
        <v>0</v>
      </c>
      <c r="U270" s="2">
        <v>0</v>
      </c>
      <c r="V270" s="2">
        <v>0</v>
      </c>
      <c r="W270" s="2" t="b">
        <v>0</v>
      </c>
      <c r="X270" s="2" t="b">
        <v>0</v>
      </c>
      <c r="Y270" s="2" t="b">
        <v>0</v>
      </c>
      <c r="Z270" s="2" t="b">
        <v>0</v>
      </c>
      <c r="AA270" s="2" t="b">
        <v>0</v>
      </c>
      <c r="AB270" s="2" t="b">
        <v>0</v>
      </c>
      <c r="AC270" s="2">
        <v>0</v>
      </c>
      <c r="AD270" s="2">
        <v>0</v>
      </c>
      <c r="AE270" s="2">
        <v>0</v>
      </c>
      <c r="AF270" s="2" t="b">
        <v>0</v>
      </c>
      <c r="AG270" s="2" t="b">
        <v>0</v>
      </c>
      <c r="AH270" s="2" t="b">
        <v>0</v>
      </c>
      <c r="AI270" s="2" t="b">
        <v>0</v>
      </c>
      <c r="AJ270" s="2" t="b">
        <v>0</v>
      </c>
      <c r="AK270" s="2">
        <v>0</v>
      </c>
      <c r="AL270" s="2">
        <v>0</v>
      </c>
    </row>
    <row r="271" spans="1:38" ht="17" x14ac:dyDescent="0.2">
      <c r="A271" s="2">
        <v>0</v>
      </c>
      <c r="B271" s="6">
        <v>0</v>
      </c>
      <c r="C271" s="17">
        <v>0</v>
      </c>
      <c r="D271" s="23">
        <v>0</v>
      </c>
      <c r="E271" s="2">
        <v>0</v>
      </c>
      <c r="F271" s="2">
        <v>0</v>
      </c>
      <c r="G271" s="2" t="str">
        <v>-</v>
      </c>
      <c r="H271" s="2">
        <v>0</v>
      </c>
      <c r="I271" s="2" t="str">
        <v/>
      </c>
      <c r="J271" s="2" t="str">
        <v/>
      </c>
      <c r="K271" s="2" t="str">
        <v/>
      </c>
      <c r="L271" s="2" t="str">
        <v/>
      </c>
      <c r="M271" s="2" t="str">
        <v/>
      </c>
      <c r="N271" s="2" t="str">
        <v/>
      </c>
      <c r="O271" s="2" t="str">
        <v/>
      </c>
      <c r="P271" s="2">
        <v>0</v>
      </c>
      <c r="Q271" s="2">
        <v>0</v>
      </c>
      <c r="R271" s="2">
        <v>0</v>
      </c>
      <c r="S271" s="2">
        <v>0</v>
      </c>
      <c r="T271" s="2">
        <v>0</v>
      </c>
      <c r="U271" s="2">
        <v>0</v>
      </c>
      <c r="V271" s="2">
        <v>0</v>
      </c>
      <c r="W271" s="2" t="b">
        <v>0</v>
      </c>
      <c r="X271" s="2" t="b">
        <v>0</v>
      </c>
      <c r="Y271" s="2" t="b">
        <v>0</v>
      </c>
      <c r="Z271" s="2" t="b">
        <v>0</v>
      </c>
      <c r="AA271" s="2" t="b">
        <v>0</v>
      </c>
      <c r="AB271" s="2" t="b">
        <v>0</v>
      </c>
      <c r="AC271" s="2">
        <v>0</v>
      </c>
      <c r="AD271" s="2">
        <v>0</v>
      </c>
      <c r="AE271" s="2">
        <v>0</v>
      </c>
      <c r="AF271" s="2" t="b">
        <v>0</v>
      </c>
      <c r="AG271" s="2" t="b">
        <v>0</v>
      </c>
      <c r="AH271" s="2" t="b">
        <v>0</v>
      </c>
      <c r="AI271" s="2" t="b">
        <v>0</v>
      </c>
      <c r="AJ271" s="2" t="b">
        <v>0</v>
      </c>
      <c r="AK271" s="2">
        <v>0</v>
      </c>
      <c r="AL271" s="2">
        <v>0</v>
      </c>
    </row>
    <row r="272" spans="1:38" ht="17" x14ac:dyDescent="0.2">
      <c r="A272" s="2">
        <v>25</v>
      </c>
      <c r="B272" s="6">
        <v>0</v>
      </c>
      <c r="C272" s="17">
        <v>0</v>
      </c>
      <c r="D272" s="23">
        <v>0</v>
      </c>
      <c r="E272" s="2">
        <v>0</v>
      </c>
      <c r="F272" s="2">
        <v>0</v>
      </c>
      <c r="G272" s="2">
        <v>0</v>
      </c>
      <c r="H272" s="2">
        <v>0</v>
      </c>
      <c r="I272" s="2" t="str">
        <v/>
      </c>
      <c r="J272" s="2" t="str">
        <v/>
      </c>
      <c r="K272" s="2" t="str">
        <v/>
      </c>
      <c r="L272" s="2" t="str">
        <v/>
      </c>
      <c r="M272" s="2" t="str">
        <v/>
      </c>
      <c r="N272" s="2" t="str">
        <v/>
      </c>
      <c r="O272" s="2" t="str">
        <v/>
      </c>
      <c r="P272" s="2">
        <v>0</v>
      </c>
      <c r="Q272" s="2">
        <v>0</v>
      </c>
      <c r="R272" s="2">
        <v>0</v>
      </c>
      <c r="S272" s="2">
        <v>0</v>
      </c>
      <c r="T272" s="2">
        <v>0</v>
      </c>
      <c r="U272" s="2">
        <v>0</v>
      </c>
      <c r="V272" s="2">
        <v>0</v>
      </c>
      <c r="W272" s="2" t="b">
        <v>0</v>
      </c>
      <c r="X272" s="2" t="b">
        <v>0</v>
      </c>
      <c r="Y272" s="2" t="b">
        <v>0</v>
      </c>
      <c r="Z272" s="2" t="b">
        <v>0</v>
      </c>
      <c r="AA272" s="2" t="b">
        <v>0</v>
      </c>
      <c r="AB272" s="2" t="b">
        <v>0</v>
      </c>
      <c r="AC272" s="2">
        <v>0</v>
      </c>
      <c r="AD272" s="2">
        <v>0</v>
      </c>
      <c r="AE272" s="2">
        <v>0</v>
      </c>
      <c r="AF272" s="2" t="b">
        <v>0</v>
      </c>
      <c r="AG272" s="2" t="b">
        <v>0</v>
      </c>
      <c r="AH272" s="2" t="b">
        <v>0</v>
      </c>
      <c r="AI272" s="2" t="b">
        <v>0</v>
      </c>
      <c r="AJ272" s="2" t="b">
        <v>0</v>
      </c>
      <c r="AK272" s="2">
        <v>0</v>
      </c>
      <c r="AL272" s="2">
        <v>0</v>
      </c>
    </row>
    <row r="273" spans="1:38" ht="17" x14ac:dyDescent="0.2">
      <c r="A273" s="2">
        <v>26</v>
      </c>
      <c r="B273" s="6">
        <v>0</v>
      </c>
      <c r="C273" s="17">
        <v>0</v>
      </c>
      <c r="D273" s="23">
        <v>0</v>
      </c>
      <c r="E273" s="2">
        <v>0</v>
      </c>
      <c r="F273" s="2">
        <v>0</v>
      </c>
      <c r="G273" s="2">
        <v>0</v>
      </c>
      <c r="H273" s="2">
        <v>0</v>
      </c>
      <c r="I273" s="2" t="str">
        <v/>
      </c>
      <c r="J273" s="2" t="str">
        <v/>
      </c>
      <c r="K273" s="2" t="str">
        <v/>
      </c>
      <c r="L273" s="2" t="str">
        <v/>
      </c>
      <c r="M273" s="2" t="str">
        <v/>
      </c>
      <c r="N273" s="2" t="str">
        <v/>
      </c>
      <c r="O273" s="2" t="str">
        <v/>
      </c>
      <c r="P273" s="2">
        <v>0</v>
      </c>
      <c r="Q273" s="2">
        <v>0</v>
      </c>
      <c r="R273" s="2">
        <v>0</v>
      </c>
      <c r="S273" s="2">
        <v>0</v>
      </c>
      <c r="T273" s="2">
        <v>0</v>
      </c>
      <c r="U273" s="2">
        <v>0</v>
      </c>
      <c r="V273" s="2">
        <v>0</v>
      </c>
      <c r="W273" s="2" t="b">
        <v>0</v>
      </c>
      <c r="X273" s="2" t="b">
        <v>0</v>
      </c>
      <c r="Y273" s="2" t="b">
        <v>0</v>
      </c>
      <c r="Z273" s="2" t="b">
        <v>0</v>
      </c>
      <c r="AA273" s="2" t="b">
        <v>0</v>
      </c>
      <c r="AB273" s="2" t="b">
        <v>0</v>
      </c>
      <c r="AC273" s="2">
        <v>0</v>
      </c>
      <c r="AD273" s="2">
        <v>0</v>
      </c>
      <c r="AE273" s="2">
        <v>0</v>
      </c>
      <c r="AF273" s="2" t="b">
        <v>0</v>
      </c>
      <c r="AG273" s="2" t="b">
        <v>0</v>
      </c>
      <c r="AH273" s="2" t="b">
        <v>0</v>
      </c>
      <c r="AI273" s="2" t="b">
        <v>0</v>
      </c>
      <c r="AJ273" s="2" t="b">
        <v>0</v>
      </c>
      <c r="AK273" s="2">
        <v>0</v>
      </c>
      <c r="AL273" s="2">
        <v>0</v>
      </c>
    </row>
    <row r="274" spans="1:38" ht="17" x14ac:dyDescent="0.2">
      <c r="A274" s="2">
        <v>27</v>
      </c>
      <c r="B274" s="6">
        <v>0</v>
      </c>
      <c r="C274" s="17">
        <v>0</v>
      </c>
      <c r="D274" s="23">
        <v>0</v>
      </c>
      <c r="E274" s="2">
        <v>0</v>
      </c>
      <c r="F274" s="2">
        <v>0</v>
      </c>
      <c r="G274" s="2">
        <v>0</v>
      </c>
      <c r="H274" s="2">
        <v>0</v>
      </c>
      <c r="I274" s="2" t="str">
        <v/>
      </c>
      <c r="J274" s="2" t="str">
        <v/>
      </c>
      <c r="K274" s="2" t="str">
        <v/>
      </c>
      <c r="L274" s="2" t="str">
        <v/>
      </c>
      <c r="M274" s="2" t="str">
        <v/>
      </c>
      <c r="N274" s="2" t="str">
        <v/>
      </c>
      <c r="O274" s="2" t="str">
        <v/>
      </c>
      <c r="P274" s="2">
        <v>0</v>
      </c>
      <c r="Q274" s="2">
        <v>0</v>
      </c>
      <c r="R274" s="2">
        <v>0</v>
      </c>
      <c r="S274" s="2">
        <v>0</v>
      </c>
      <c r="T274" s="2">
        <v>0</v>
      </c>
      <c r="U274" s="2">
        <v>0</v>
      </c>
      <c r="V274" s="2">
        <v>0</v>
      </c>
      <c r="W274" s="2" t="b">
        <v>0</v>
      </c>
      <c r="X274" s="2" t="b">
        <v>0</v>
      </c>
      <c r="Y274" s="2" t="b">
        <v>0</v>
      </c>
      <c r="Z274" s="2" t="b">
        <v>0</v>
      </c>
      <c r="AA274" s="2" t="b">
        <v>0</v>
      </c>
      <c r="AB274" s="2" t="b">
        <v>0</v>
      </c>
      <c r="AC274" s="2">
        <v>0</v>
      </c>
      <c r="AD274" s="2">
        <v>0</v>
      </c>
      <c r="AE274" s="2">
        <v>0</v>
      </c>
      <c r="AF274" s="2" t="b">
        <v>0</v>
      </c>
      <c r="AG274" s="2" t="b">
        <v>0</v>
      </c>
      <c r="AH274" s="2" t="b">
        <v>0</v>
      </c>
      <c r="AI274" s="2" t="b">
        <v>0</v>
      </c>
      <c r="AJ274" s="2" t="b">
        <v>0</v>
      </c>
      <c r="AK274" s="2">
        <v>0</v>
      </c>
      <c r="AL274" s="2">
        <v>0</v>
      </c>
    </row>
    <row r="275" spans="1:38" ht="17" x14ac:dyDescent="0.2">
      <c r="A275" s="2">
        <v>28</v>
      </c>
      <c r="B275" s="6">
        <v>0</v>
      </c>
      <c r="C275" s="17">
        <v>0</v>
      </c>
      <c r="D275" s="23">
        <v>0</v>
      </c>
      <c r="E275" s="2">
        <v>0</v>
      </c>
      <c r="F275" s="2">
        <v>0</v>
      </c>
      <c r="G275" s="2">
        <v>0</v>
      </c>
      <c r="H275" s="2">
        <v>0</v>
      </c>
      <c r="I275" s="2" t="str">
        <v/>
      </c>
      <c r="J275" s="2" t="str">
        <v/>
      </c>
      <c r="K275" s="2" t="str">
        <v/>
      </c>
      <c r="L275" s="2" t="str">
        <v/>
      </c>
      <c r="M275" s="2" t="str">
        <v/>
      </c>
      <c r="N275" s="2" t="str">
        <v/>
      </c>
      <c r="O275" s="2" t="str">
        <v/>
      </c>
      <c r="P275" s="2">
        <v>0</v>
      </c>
      <c r="Q275" s="2">
        <v>0</v>
      </c>
      <c r="R275" s="2">
        <v>0</v>
      </c>
      <c r="S275" s="2">
        <v>0</v>
      </c>
      <c r="T275" s="2">
        <v>0</v>
      </c>
      <c r="U275" s="2">
        <v>0</v>
      </c>
      <c r="V275" s="2">
        <v>0</v>
      </c>
      <c r="W275" s="2" t="b">
        <v>0</v>
      </c>
      <c r="X275" s="2" t="b">
        <v>0</v>
      </c>
      <c r="Y275" s="2" t="b">
        <v>0</v>
      </c>
      <c r="Z275" s="2" t="b">
        <v>0</v>
      </c>
      <c r="AA275" s="2" t="b">
        <v>0</v>
      </c>
      <c r="AB275" s="2" t="b">
        <v>0</v>
      </c>
      <c r="AC275" s="2">
        <v>0</v>
      </c>
      <c r="AD275" s="2">
        <v>0</v>
      </c>
      <c r="AE275" s="2">
        <v>0</v>
      </c>
      <c r="AF275" s="2" t="b">
        <v>0</v>
      </c>
      <c r="AG275" s="2" t="b">
        <v>0</v>
      </c>
      <c r="AH275" s="2" t="b">
        <v>0</v>
      </c>
      <c r="AI275" s="2" t="b">
        <v>0</v>
      </c>
      <c r="AJ275" s="2" t="b">
        <v>0</v>
      </c>
      <c r="AK275" s="2">
        <v>0</v>
      </c>
      <c r="AL275" s="2">
        <v>0</v>
      </c>
    </row>
    <row r="276" spans="1:38" ht="17" x14ac:dyDescent="0.2">
      <c r="A276" s="2">
        <v>29</v>
      </c>
      <c r="B276" s="6">
        <v>0</v>
      </c>
      <c r="C276" s="17">
        <v>0</v>
      </c>
      <c r="D276" s="23">
        <v>0</v>
      </c>
      <c r="E276" s="2">
        <v>0</v>
      </c>
      <c r="F276" s="2">
        <v>0</v>
      </c>
      <c r="G276" s="2">
        <v>0</v>
      </c>
      <c r="H276" s="2">
        <v>0</v>
      </c>
      <c r="I276" s="2" t="str">
        <v/>
      </c>
      <c r="J276" s="2" t="str">
        <v/>
      </c>
      <c r="K276" s="2" t="str">
        <v/>
      </c>
      <c r="L276" s="2" t="str">
        <v/>
      </c>
      <c r="M276" s="2" t="str">
        <v/>
      </c>
      <c r="N276" s="2" t="str">
        <v/>
      </c>
      <c r="O276" s="2" t="str">
        <v/>
      </c>
      <c r="P276" s="2">
        <v>0</v>
      </c>
      <c r="Q276" s="2">
        <v>0</v>
      </c>
      <c r="R276" s="2">
        <v>0</v>
      </c>
      <c r="S276" s="2">
        <v>0</v>
      </c>
      <c r="T276" s="2">
        <v>0</v>
      </c>
      <c r="U276" s="2">
        <v>0</v>
      </c>
      <c r="V276" s="2">
        <v>0</v>
      </c>
      <c r="W276" s="2" t="b">
        <v>0</v>
      </c>
      <c r="X276" s="2" t="b">
        <v>0</v>
      </c>
      <c r="Y276" s="2" t="b">
        <v>0</v>
      </c>
      <c r="Z276" s="2" t="b">
        <v>0</v>
      </c>
      <c r="AA276" s="2" t="b">
        <v>0</v>
      </c>
      <c r="AB276" s="2" t="b">
        <v>0</v>
      </c>
      <c r="AC276" s="2">
        <v>0</v>
      </c>
      <c r="AD276" s="2">
        <v>0</v>
      </c>
      <c r="AE276" s="2">
        <v>0</v>
      </c>
      <c r="AF276" s="2" t="b">
        <v>0</v>
      </c>
      <c r="AG276" s="2" t="b">
        <v>0</v>
      </c>
      <c r="AH276" s="2" t="b">
        <v>0</v>
      </c>
      <c r="AI276" s="2" t="b">
        <v>0</v>
      </c>
      <c r="AJ276" s="2" t="b">
        <v>0</v>
      </c>
      <c r="AK276" s="2">
        <v>0</v>
      </c>
      <c r="AL276" s="2">
        <v>0</v>
      </c>
    </row>
    <row r="277" spans="1:38" ht="17" x14ac:dyDescent="0.2">
      <c r="A277" s="2">
        <v>30</v>
      </c>
      <c r="B277" s="6">
        <v>0</v>
      </c>
      <c r="C277" s="17">
        <v>0</v>
      </c>
      <c r="D277" s="23">
        <v>0</v>
      </c>
      <c r="E277" s="2">
        <v>0</v>
      </c>
      <c r="F277" s="2">
        <v>0</v>
      </c>
      <c r="G277" s="2">
        <v>0</v>
      </c>
      <c r="H277" s="2">
        <v>0</v>
      </c>
      <c r="I277" s="2" t="str">
        <v/>
      </c>
      <c r="J277" s="2" t="str">
        <v/>
      </c>
      <c r="K277" s="2" t="str">
        <v/>
      </c>
      <c r="L277" s="2" t="str">
        <v/>
      </c>
      <c r="M277" s="2" t="str">
        <v/>
      </c>
      <c r="N277" s="2" t="str">
        <v/>
      </c>
      <c r="O277" s="2" t="str">
        <v/>
      </c>
      <c r="P277" s="2">
        <v>0</v>
      </c>
      <c r="Q277" s="2">
        <v>0</v>
      </c>
      <c r="R277" s="2">
        <v>0</v>
      </c>
      <c r="S277" s="2">
        <v>0</v>
      </c>
      <c r="T277" s="2">
        <v>0</v>
      </c>
      <c r="U277" s="2">
        <v>0</v>
      </c>
      <c r="V277" s="2">
        <v>0</v>
      </c>
      <c r="W277" s="2" t="b">
        <v>0</v>
      </c>
      <c r="X277" s="2" t="b">
        <v>0</v>
      </c>
      <c r="Y277" s="2" t="b">
        <v>0</v>
      </c>
      <c r="Z277" s="2" t="b">
        <v>0</v>
      </c>
      <c r="AA277" s="2" t="b">
        <v>0</v>
      </c>
      <c r="AB277" s="2" t="b">
        <v>0</v>
      </c>
      <c r="AC277" s="2">
        <v>0</v>
      </c>
      <c r="AD277" s="2">
        <v>0</v>
      </c>
      <c r="AE277" s="2">
        <v>0</v>
      </c>
      <c r="AF277" s="2" t="b">
        <v>0</v>
      </c>
      <c r="AG277" s="2" t="b">
        <v>0</v>
      </c>
      <c r="AH277" s="2" t="b">
        <v>0</v>
      </c>
      <c r="AI277" s="2" t="b">
        <v>0</v>
      </c>
      <c r="AJ277" s="2" t="b">
        <v>0</v>
      </c>
      <c r="AK277" s="2">
        <v>0</v>
      </c>
      <c r="AL277" s="2">
        <v>0</v>
      </c>
    </row>
    <row r="278" spans="1:38" ht="17" x14ac:dyDescent="0.2">
      <c r="A278" s="2">
        <v>31</v>
      </c>
      <c r="B278" s="6">
        <v>0</v>
      </c>
      <c r="C278" s="17">
        <v>0</v>
      </c>
      <c r="D278" s="23">
        <v>0</v>
      </c>
      <c r="E278" s="2">
        <v>0</v>
      </c>
      <c r="F278" s="2">
        <v>0</v>
      </c>
      <c r="G278" s="2">
        <v>0</v>
      </c>
      <c r="H278" s="2">
        <v>0</v>
      </c>
      <c r="I278" s="2" t="str">
        <v/>
      </c>
      <c r="J278" s="2" t="str">
        <v/>
      </c>
      <c r="K278" s="2" t="str">
        <v/>
      </c>
      <c r="L278" s="2" t="str">
        <v/>
      </c>
      <c r="M278" s="2" t="str">
        <v/>
      </c>
      <c r="N278" s="2" t="str">
        <v/>
      </c>
      <c r="O278" s="2" t="str">
        <v/>
      </c>
      <c r="P278" s="2">
        <v>0</v>
      </c>
      <c r="Q278" s="2">
        <v>0</v>
      </c>
      <c r="R278" s="2">
        <v>0</v>
      </c>
      <c r="S278" s="2">
        <v>0</v>
      </c>
      <c r="T278" s="2">
        <v>0</v>
      </c>
      <c r="U278" s="2">
        <v>0</v>
      </c>
      <c r="V278" s="2">
        <v>0</v>
      </c>
      <c r="W278" s="2" t="b">
        <v>0</v>
      </c>
      <c r="X278" s="2" t="b">
        <v>0</v>
      </c>
      <c r="Y278" s="2" t="b">
        <v>0</v>
      </c>
      <c r="Z278" s="2" t="b">
        <v>0</v>
      </c>
      <c r="AA278" s="2" t="b">
        <v>0</v>
      </c>
      <c r="AB278" s="2" t="b">
        <v>0</v>
      </c>
      <c r="AC278" s="2">
        <v>0</v>
      </c>
      <c r="AD278" s="2">
        <v>0</v>
      </c>
      <c r="AE278" s="2">
        <v>0</v>
      </c>
      <c r="AF278" s="2" t="b">
        <v>0</v>
      </c>
      <c r="AG278" s="2" t="b">
        <v>0</v>
      </c>
      <c r="AH278" s="2" t="b">
        <v>0</v>
      </c>
      <c r="AI278" s="2" t="b">
        <v>0</v>
      </c>
      <c r="AJ278" s="2" t="b">
        <v>0</v>
      </c>
      <c r="AK278" s="2">
        <v>0</v>
      </c>
      <c r="AL278" s="2">
        <v>0</v>
      </c>
    </row>
    <row r="279" spans="1:38" ht="17" x14ac:dyDescent="0.2">
      <c r="A279" s="2">
        <v>32</v>
      </c>
      <c r="B279" s="6">
        <v>0</v>
      </c>
      <c r="C279" s="17">
        <v>0</v>
      </c>
      <c r="D279" s="23">
        <v>0</v>
      </c>
      <c r="E279" s="2">
        <v>0</v>
      </c>
      <c r="F279" s="2">
        <v>0</v>
      </c>
      <c r="G279" s="2">
        <v>0</v>
      </c>
      <c r="H279" s="2">
        <v>0</v>
      </c>
      <c r="I279" s="2" t="str">
        <v/>
      </c>
      <c r="J279" s="2" t="str">
        <v/>
      </c>
      <c r="K279" s="2" t="str">
        <v/>
      </c>
      <c r="L279" s="2" t="str">
        <v/>
      </c>
      <c r="M279" s="2" t="str">
        <v/>
      </c>
      <c r="N279" s="2" t="str">
        <v/>
      </c>
      <c r="O279" s="2" t="str">
        <v/>
      </c>
      <c r="P279" s="2">
        <v>0</v>
      </c>
      <c r="Q279" s="2">
        <v>0</v>
      </c>
      <c r="R279" s="2">
        <v>0</v>
      </c>
      <c r="S279" s="2">
        <v>0</v>
      </c>
      <c r="T279" s="2">
        <v>0</v>
      </c>
      <c r="U279" s="2">
        <v>0</v>
      </c>
      <c r="V279" s="2">
        <v>0</v>
      </c>
      <c r="W279" s="2" t="b">
        <v>0</v>
      </c>
      <c r="X279" s="2" t="b">
        <v>0</v>
      </c>
      <c r="Y279" s="2" t="b">
        <v>0</v>
      </c>
      <c r="Z279" s="2" t="b">
        <v>0</v>
      </c>
      <c r="AA279" s="2" t="b">
        <v>0</v>
      </c>
      <c r="AB279" s="2" t="b">
        <v>0</v>
      </c>
      <c r="AC279" s="2">
        <v>0</v>
      </c>
      <c r="AD279" s="2">
        <v>0</v>
      </c>
      <c r="AE279" s="2">
        <v>0</v>
      </c>
      <c r="AF279" s="2" t="b">
        <v>0</v>
      </c>
      <c r="AG279" s="2" t="b">
        <v>0</v>
      </c>
      <c r="AH279" s="2" t="b">
        <v>0</v>
      </c>
      <c r="AI279" s="2" t="b">
        <v>0</v>
      </c>
      <c r="AJ279" s="2" t="b">
        <v>0</v>
      </c>
      <c r="AK279" s="2">
        <v>0</v>
      </c>
      <c r="AL279" s="2">
        <v>0</v>
      </c>
    </row>
    <row r="280" spans="1:38" ht="17" x14ac:dyDescent="0.2">
      <c r="A280" s="2">
        <v>52</v>
      </c>
      <c r="B280" s="6">
        <v>0</v>
      </c>
      <c r="C280" s="17">
        <v>0</v>
      </c>
      <c r="D280" s="23">
        <v>0</v>
      </c>
      <c r="E280" s="2">
        <v>0</v>
      </c>
      <c r="F280" s="2">
        <v>0</v>
      </c>
      <c r="G280" s="2" t="str">
        <v>-</v>
      </c>
      <c r="H280" s="2">
        <v>0</v>
      </c>
      <c r="I280" s="2" t="str">
        <v/>
      </c>
      <c r="J280" s="2" t="str">
        <v/>
      </c>
      <c r="K280" s="2" t="str">
        <v/>
      </c>
      <c r="L280" s="2" t="str">
        <v/>
      </c>
      <c r="M280" s="2" t="str">
        <v/>
      </c>
      <c r="N280" s="2" t="str">
        <v/>
      </c>
      <c r="O280" s="2" t="str">
        <v/>
      </c>
      <c r="P280" s="2">
        <v>0</v>
      </c>
      <c r="Q280" s="2">
        <v>0</v>
      </c>
      <c r="R280" s="2">
        <v>0</v>
      </c>
      <c r="S280" s="2">
        <v>0</v>
      </c>
      <c r="T280" s="2">
        <v>0</v>
      </c>
      <c r="U280" s="2">
        <v>0</v>
      </c>
      <c r="V280" s="2">
        <v>0</v>
      </c>
      <c r="W280" s="2" t="b">
        <v>0</v>
      </c>
      <c r="X280" s="2" t="b">
        <v>0</v>
      </c>
      <c r="Y280" s="2" t="b">
        <v>0</v>
      </c>
      <c r="Z280" s="2" t="b">
        <v>0</v>
      </c>
      <c r="AA280" s="2" t="b">
        <v>0</v>
      </c>
      <c r="AB280" s="2" t="b">
        <v>0</v>
      </c>
      <c r="AC280" s="2">
        <v>0</v>
      </c>
      <c r="AD280" s="2">
        <v>0</v>
      </c>
      <c r="AE280" s="2">
        <v>0</v>
      </c>
      <c r="AF280" s="2" t="b">
        <v>0</v>
      </c>
      <c r="AG280" s="2" t="b">
        <v>0</v>
      </c>
      <c r="AH280" s="2" t="b">
        <v>0</v>
      </c>
      <c r="AI280" s="2" t="b">
        <v>0</v>
      </c>
      <c r="AJ280" s="2" t="b">
        <v>0</v>
      </c>
      <c r="AK280" s="2">
        <v>0</v>
      </c>
      <c r="AL280" s="2">
        <v>0</v>
      </c>
    </row>
    <row r="281" spans="1:38" ht="17" x14ac:dyDescent="0.2">
      <c r="A281" s="2">
        <v>52</v>
      </c>
      <c r="B281" s="6">
        <v>0</v>
      </c>
      <c r="C281" s="17">
        <v>0</v>
      </c>
      <c r="D281" s="23">
        <v>0</v>
      </c>
      <c r="E281" s="2">
        <v>0</v>
      </c>
      <c r="F281" s="2">
        <v>0</v>
      </c>
      <c r="G281" s="2" t="str">
        <v>-</v>
      </c>
      <c r="H281" s="2">
        <v>0</v>
      </c>
      <c r="I281" s="2" t="str">
        <v/>
      </c>
      <c r="J281" s="2" t="str">
        <v/>
      </c>
      <c r="K281" s="2" t="str">
        <v/>
      </c>
      <c r="L281" s="2" t="str">
        <v/>
      </c>
      <c r="M281" s="2" t="str">
        <v/>
      </c>
      <c r="N281" s="2" t="str">
        <v/>
      </c>
      <c r="O281" s="2" t="str">
        <v/>
      </c>
      <c r="P281" s="2">
        <v>0</v>
      </c>
      <c r="Q281" s="2">
        <v>0</v>
      </c>
      <c r="R281" s="2">
        <v>0</v>
      </c>
      <c r="S281" s="2">
        <v>0</v>
      </c>
      <c r="T281" s="2">
        <v>0</v>
      </c>
      <c r="U281" s="2">
        <v>0</v>
      </c>
      <c r="V281" s="2">
        <v>0</v>
      </c>
      <c r="W281" s="2" t="b">
        <v>0</v>
      </c>
      <c r="X281" s="2" t="b">
        <v>0</v>
      </c>
      <c r="Y281" s="2" t="b">
        <v>0</v>
      </c>
      <c r="Z281" s="2" t="b">
        <v>0</v>
      </c>
      <c r="AA281" s="2" t="b">
        <v>0</v>
      </c>
      <c r="AB281" s="2" t="b">
        <v>0</v>
      </c>
      <c r="AC281" s="2">
        <v>0</v>
      </c>
      <c r="AD281" s="2">
        <v>0</v>
      </c>
      <c r="AE281" s="2">
        <v>0</v>
      </c>
      <c r="AF281" s="2" t="b">
        <v>0</v>
      </c>
      <c r="AG281" s="2" t="b">
        <v>0</v>
      </c>
      <c r="AH281" s="2" t="b">
        <v>0</v>
      </c>
      <c r="AI281" s="2" t="b">
        <v>0</v>
      </c>
      <c r="AJ281" s="2" t="b">
        <v>0</v>
      </c>
      <c r="AK281" s="2">
        <v>0</v>
      </c>
      <c r="AL281" s="2">
        <v>0</v>
      </c>
    </row>
    <row r="282" spans="1:38" ht="17" x14ac:dyDescent="0.2">
      <c r="A282" s="2">
        <v>52</v>
      </c>
      <c r="B282" s="6">
        <v>0</v>
      </c>
      <c r="C282" s="17">
        <v>0</v>
      </c>
      <c r="D282" s="23">
        <v>0</v>
      </c>
      <c r="E282" s="2">
        <v>0</v>
      </c>
      <c r="F282" s="2">
        <v>0</v>
      </c>
      <c r="G282" s="2" t="str">
        <v>-</v>
      </c>
      <c r="H282" s="2">
        <v>0</v>
      </c>
      <c r="I282" s="2" t="str">
        <v/>
      </c>
      <c r="J282" s="2" t="str">
        <v/>
      </c>
      <c r="K282" s="2" t="str">
        <v/>
      </c>
      <c r="L282" s="2" t="str">
        <v/>
      </c>
      <c r="M282" s="2" t="str">
        <v/>
      </c>
      <c r="N282" s="2" t="str">
        <v/>
      </c>
      <c r="O282" s="2" t="str">
        <v/>
      </c>
      <c r="P282" s="2">
        <v>0</v>
      </c>
      <c r="Q282" s="2">
        <v>0</v>
      </c>
      <c r="R282" s="2">
        <v>0</v>
      </c>
      <c r="S282" s="2">
        <v>0</v>
      </c>
      <c r="T282" s="2">
        <v>0</v>
      </c>
      <c r="U282" s="2">
        <v>0</v>
      </c>
      <c r="V282" s="2">
        <v>0</v>
      </c>
      <c r="W282" s="2" t="b">
        <v>0</v>
      </c>
      <c r="X282" s="2" t="b">
        <v>0</v>
      </c>
      <c r="Y282" s="2" t="b">
        <v>0</v>
      </c>
      <c r="Z282" s="2" t="b">
        <v>0</v>
      </c>
      <c r="AA282" s="2" t="b">
        <v>0</v>
      </c>
      <c r="AB282" s="2" t="b">
        <v>0</v>
      </c>
      <c r="AC282" s="2">
        <v>0</v>
      </c>
      <c r="AD282" s="2">
        <v>0</v>
      </c>
      <c r="AE282" s="2">
        <v>0</v>
      </c>
      <c r="AF282" s="2" t="b">
        <v>0</v>
      </c>
      <c r="AG282" s="2" t="b">
        <v>0</v>
      </c>
      <c r="AH282" s="2" t="b">
        <v>0</v>
      </c>
      <c r="AI282" s="2" t="b">
        <v>0</v>
      </c>
      <c r="AJ282" s="2" t="b">
        <v>0</v>
      </c>
      <c r="AK282" s="2">
        <v>0</v>
      </c>
      <c r="AL282" s="2">
        <v>0</v>
      </c>
    </row>
    <row r="283" spans="1:38" ht="17" x14ac:dyDescent="0.2">
      <c r="A283" s="2">
        <v>52</v>
      </c>
      <c r="B283" s="6">
        <v>0</v>
      </c>
      <c r="C283" s="17">
        <v>0</v>
      </c>
      <c r="D283" s="23">
        <v>0</v>
      </c>
      <c r="E283" s="2">
        <v>0</v>
      </c>
      <c r="F283" s="2">
        <v>0</v>
      </c>
      <c r="G283" s="2" t="str">
        <v>-</v>
      </c>
      <c r="H283" s="2">
        <v>0</v>
      </c>
      <c r="I283" s="2" t="str">
        <v/>
      </c>
      <c r="J283" s="2" t="str">
        <v/>
      </c>
      <c r="K283" s="2" t="str">
        <v/>
      </c>
      <c r="L283" s="2" t="str">
        <v/>
      </c>
      <c r="M283" s="2" t="str">
        <v/>
      </c>
      <c r="N283" s="2" t="str">
        <v/>
      </c>
      <c r="O283" s="2" t="str">
        <v/>
      </c>
      <c r="P283" s="2">
        <v>0</v>
      </c>
      <c r="Q283" s="2">
        <v>0</v>
      </c>
      <c r="R283" s="2">
        <v>0</v>
      </c>
      <c r="S283" s="2">
        <v>0</v>
      </c>
      <c r="T283" s="2">
        <v>0</v>
      </c>
      <c r="U283" s="2">
        <v>0</v>
      </c>
      <c r="V283" s="2">
        <v>0</v>
      </c>
      <c r="W283" s="2" t="b">
        <v>0</v>
      </c>
      <c r="X283" s="2" t="b">
        <v>0</v>
      </c>
      <c r="Y283" s="2" t="b">
        <v>0</v>
      </c>
      <c r="Z283" s="2" t="b">
        <v>0</v>
      </c>
      <c r="AA283" s="2" t="b">
        <v>0</v>
      </c>
      <c r="AB283" s="2" t="b">
        <v>0</v>
      </c>
      <c r="AC283" s="2">
        <v>0</v>
      </c>
      <c r="AD283" s="2">
        <v>0</v>
      </c>
      <c r="AE283" s="2">
        <v>0</v>
      </c>
      <c r="AF283" s="2" t="b">
        <v>0</v>
      </c>
      <c r="AG283" s="2" t="b">
        <v>0</v>
      </c>
      <c r="AH283" s="2" t="b">
        <v>0</v>
      </c>
      <c r="AI283" s="2" t="b">
        <v>0</v>
      </c>
      <c r="AJ283" s="2" t="b">
        <v>0</v>
      </c>
      <c r="AK283" s="2">
        <v>0</v>
      </c>
      <c r="AL283" s="2">
        <v>0</v>
      </c>
    </row>
    <row r="284" spans="1:38" ht="17" x14ac:dyDescent="0.2">
      <c r="A284" s="2">
        <v>52</v>
      </c>
      <c r="B284" s="6">
        <v>0</v>
      </c>
      <c r="C284" s="17">
        <v>0</v>
      </c>
      <c r="D284" s="23">
        <v>0</v>
      </c>
      <c r="E284" s="2">
        <v>0</v>
      </c>
      <c r="F284" s="2">
        <v>0</v>
      </c>
      <c r="G284" s="2" t="str">
        <v>-</v>
      </c>
      <c r="H284" s="2">
        <v>0</v>
      </c>
      <c r="I284" s="2" t="str">
        <v/>
      </c>
      <c r="J284" s="2" t="str">
        <v/>
      </c>
      <c r="K284" s="2" t="str">
        <v/>
      </c>
      <c r="L284" s="2" t="str">
        <v/>
      </c>
      <c r="M284" s="2" t="str">
        <v/>
      </c>
      <c r="N284" s="2" t="str">
        <v/>
      </c>
      <c r="O284" s="2" t="str">
        <v/>
      </c>
      <c r="P284" s="2">
        <v>0</v>
      </c>
      <c r="Q284" s="2">
        <v>0</v>
      </c>
      <c r="R284" s="2">
        <v>0</v>
      </c>
      <c r="S284" s="2">
        <v>0</v>
      </c>
      <c r="T284" s="2">
        <v>0</v>
      </c>
      <c r="U284" s="2">
        <v>0</v>
      </c>
      <c r="V284" s="2">
        <v>0</v>
      </c>
      <c r="W284" s="2" t="b">
        <v>0</v>
      </c>
      <c r="X284" s="2" t="b">
        <v>0</v>
      </c>
      <c r="Y284" s="2" t="b">
        <v>0</v>
      </c>
      <c r="Z284" s="2" t="b">
        <v>0</v>
      </c>
      <c r="AA284" s="2" t="b">
        <v>0</v>
      </c>
      <c r="AB284" s="2" t="b">
        <v>0</v>
      </c>
      <c r="AC284" s="2">
        <v>0</v>
      </c>
      <c r="AD284" s="2">
        <v>0</v>
      </c>
      <c r="AE284" s="2">
        <v>0</v>
      </c>
      <c r="AF284" s="2" t="b">
        <v>0</v>
      </c>
      <c r="AG284" s="2" t="b">
        <v>0</v>
      </c>
      <c r="AH284" s="2" t="b">
        <v>0</v>
      </c>
      <c r="AI284" s="2" t="b">
        <v>0</v>
      </c>
      <c r="AJ284" s="2" t="b">
        <v>0</v>
      </c>
      <c r="AK284" s="2">
        <v>0</v>
      </c>
      <c r="AL284" s="2">
        <v>0</v>
      </c>
    </row>
    <row r="285" spans="1:38" ht="17" x14ac:dyDescent="0.2">
      <c r="A285" s="2">
        <v>52</v>
      </c>
      <c r="B285" s="6">
        <v>0</v>
      </c>
      <c r="C285" s="17">
        <v>0</v>
      </c>
      <c r="D285" s="23">
        <v>0</v>
      </c>
      <c r="E285" s="2">
        <v>0</v>
      </c>
      <c r="F285" s="2">
        <v>0</v>
      </c>
      <c r="G285" s="2" t="str">
        <v>-</v>
      </c>
      <c r="H285" s="2">
        <v>0</v>
      </c>
      <c r="I285" s="2" t="str">
        <v/>
      </c>
      <c r="J285" s="2" t="str">
        <v/>
      </c>
      <c r="K285" s="2" t="str">
        <v/>
      </c>
      <c r="L285" s="2" t="str">
        <v/>
      </c>
      <c r="M285" s="2" t="str">
        <v/>
      </c>
      <c r="N285" s="2" t="str">
        <v/>
      </c>
      <c r="O285" s="2" t="str">
        <v/>
      </c>
      <c r="P285" s="2">
        <v>0</v>
      </c>
      <c r="Q285" s="2">
        <v>0</v>
      </c>
      <c r="R285" s="2">
        <v>0</v>
      </c>
      <c r="S285" s="2">
        <v>0</v>
      </c>
      <c r="T285" s="2">
        <v>0</v>
      </c>
      <c r="U285" s="2">
        <v>0</v>
      </c>
      <c r="V285" s="2">
        <v>0</v>
      </c>
      <c r="W285" s="2" t="b">
        <v>0</v>
      </c>
      <c r="X285" s="2" t="b">
        <v>0</v>
      </c>
      <c r="Y285" s="2" t="b">
        <v>0</v>
      </c>
      <c r="Z285" s="2" t="b">
        <v>0</v>
      </c>
      <c r="AA285" s="2" t="b">
        <v>0</v>
      </c>
      <c r="AB285" s="2" t="b">
        <v>0</v>
      </c>
      <c r="AC285" s="2">
        <v>0</v>
      </c>
      <c r="AD285" s="2">
        <v>0</v>
      </c>
      <c r="AE285" s="2">
        <v>0</v>
      </c>
      <c r="AF285" s="2" t="b">
        <v>0</v>
      </c>
      <c r="AG285" s="2" t="b">
        <v>0</v>
      </c>
      <c r="AH285" s="2" t="b">
        <v>0</v>
      </c>
      <c r="AI285" s="2" t="b">
        <v>0</v>
      </c>
      <c r="AJ285" s="2" t="b">
        <v>0</v>
      </c>
      <c r="AK285" s="2">
        <v>0</v>
      </c>
      <c r="AL285" s="2">
        <v>0</v>
      </c>
    </row>
    <row r="286" spans="1:38" ht="17" x14ac:dyDescent="0.2">
      <c r="A286" s="2">
        <v>52</v>
      </c>
      <c r="B286" s="6">
        <v>0</v>
      </c>
      <c r="C286" s="17">
        <v>0</v>
      </c>
      <c r="D286" s="23">
        <v>0</v>
      </c>
      <c r="E286" s="2">
        <v>0</v>
      </c>
      <c r="F286" s="2">
        <v>0</v>
      </c>
      <c r="G286" s="2" t="str">
        <v>-</v>
      </c>
      <c r="H286" s="2">
        <v>0</v>
      </c>
      <c r="I286" s="2" t="str">
        <v/>
      </c>
      <c r="J286" s="2" t="str">
        <v/>
      </c>
      <c r="K286" s="2" t="str">
        <v/>
      </c>
      <c r="L286" s="2" t="str">
        <v/>
      </c>
      <c r="M286" s="2" t="str">
        <v/>
      </c>
      <c r="N286" s="2" t="str">
        <v/>
      </c>
      <c r="O286" s="2" t="str">
        <v/>
      </c>
      <c r="P286" s="2">
        <v>0</v>
      </c>
      <c r="Q286" s="2">
        <v>0</v>
      </c>
      <c r="R286" s="2">
        <v>0</v>
      </c>
      <c r="S286" s="2">
        <v>0</v>
      </c>
      <c r="T286" s="2">
        <v>0</v>
      </c>
      <c r="U286" s="2">
        <v>0</v>
      </c>
      <c r="V286" s="2">
        <v>0</v>
      </c>
      <c r="W286" s="2" t="b">
        <v>0</v>
      </c>
      <c r="X286" s="2" t="b">
        <v>0</v>
      </c>
      <c r="Y286" s="2" t="b">
        <v>0</v>
      </c>
      <c r="Z286" s="2" t="b">
        <v>0</v>
      </c>
      <c r="AA286" s="2" t="b">
        <v>0</v>
      </c>
      <c r="AB286" s="2" t="b">
        <v>0</v>
      </c>
      <c r="AC286" s="2">
        <v>0</v>
      </c>
      <c r="AD286" s="2">
        <v>0</v>
      </c>
      <c r="AE286" s="2">
        <v>0</v>
      </c>
      <c r="AF286" s="2" t="b">
        <v>0</v>
      </c>
      <c r="AG286" s="2" t="b">
        <v>0</v>
      </c>
      <c r="AH286" s="2" t="b">
        <v>0</v>
      </c>
      <c r="AI286" s="2" t="b">
        <v>0</v>
      </c>
      <c r="AJ286" s="2" t="b">
        <v>0</v>
      </c>
      <c r="AK286" s="2">
        <v>0</v>
      </c>
      <c r="AL286" s="2">
        <v>0</v>
      </c>
    </row>
    <row r="287" spans="1:38" ht="17" x14ac:dyDescent="0.2">
      <c r="A287" s="2">
        <v>52</v>
      </c>
      <c r="B287" s="6">
        <v>0</v>
      </c>
      <c r="C287" s="17">
        <v>0</v>
      </c>
      <c r="D287" s="23">
        <v>0</v>
      </c>
      <c r="E287" s="2">
        <v>0</v>
      </c>
      <c r="F287" s="2">
        <v>0</v>
      </c>
      <c r="G287" s="2" t="str">
        <v>-</v>
      </c>
      <c r="H287" s="2">
        <v>0</v>
      </c>
      <c r="I287" s="2" t="str">
        <v/>
      </c>
      <c r="J287" s="2" t="str">
        <v/>
      </c>
      <c r="K287" s="2" t="str">
        <v/>
      </c>
      <c r="L287" s="2" t="str">
        <v/>
      </c>
      <c r="M287" s="2" t="str">
        <v/>
      </c>
      <c r="N287" s="2" t="str">
        <v/>
      </c>
      <c r="O287" s="2" t="str">
        <v/>
      </c>
      <c r="P287" s="2">
        <v>0</v>
      </c>
      <c r="Q287" s="2">
        <v>0</v>
      </c>
      <c r="R287" s="2">
        <v>0</v>
      </c>
      <c r="S287" s="2">
        <v>0</v>
      </c>
      <c r="T287" s="2">
        <v>0</v>
      </c>
      <c r="U287" s="2">
        <v>0</v>
      </c>
      <c r="V287" s="2">
        <v>0</v>
      </c>
      <c r="W287" s="2" t="b">
        <v>0</v>
      </c>
      <c r="X287" s="2" t="b">
        <v>0</v>
      </c>
      <c r="Y287" s="2" t="b">
        <v>0</v>
      </c>
      <c r="Z287" s="2" t="b">
        <v>0</v>
      </c>
      <c r="AA287" s="2" t="b">
        <v>0</v>
      </c>
      <c r="AB287" s="2" t="b">
        <v>0</v>
      </c>
      <c r="AC287" s="2">
        <v>0</v>
      </c>
      <c r="AD287" s="2">
        <v>0</v>
      </c>
      <c r="AE287" s="2">
        <v>0</v>
      </c>
      <c r="AF287" s="2" t="b">
        <v>0</v>
      </c>
      <c r="AG287" s="2" t="b">
        <v>0</v>
      </c>
      <c r="AH287" s="2" t="b">
        <v>0</v>
      </c>
      <c r="AI287" s="2" t="b">
        <v>0</v>
      </c>
      <c r="AJ287" s="2" t="b">
        <v>0</v>
      </c>
      <c r="AK287" s="2">
        <v>0</v>
      </c>
      <c r="AL287" s="2">
        <v>0</v>
      </c>
    </row>
    <row r="288" spans="1:38" ht="17" x14ac:dyDescent="0.2">
      <c r="A288" s="2">
        <v>52</v>
      </c>
      <c r="B288" s="6">
        <v>0</v>
      </c>
      <c r="C288" s="17">
        <v>0</v>
      </c>
      <c r="D288" s="23">
        <v>0</v>
      </c>
      <c r="E288" s="2">
        <v>0</v>
      </c>
      <c r="F288" s="2">
        <v>0</v>
      </c>
      <c r="G288" s="2" t="str">
        <v>-</v>
      </c>
      <c r="H288" s="2">
        <v>0</v>
      </c>
      <c r="I288" s="2" t="str">
        <v/>
      </c>
      <c r="J288" s="2" t="str">
        <v/>
      </c>
      <c r="K288" s="2" t="str">
        <v/>
      </c>
      <c r="L288" s="2" t="str">
        <v/>
      </c>
      <c r="M288" s="2" t="str">
        <v/>
      </c>
      <c r="N288" s="2" t="str">
        <v/>
      </c>
      <c r="O288" s="2" t="str">
        <v/>
      </c>
      <c r="P288" s="2">
        <v>0</v>
      </c>
      <c r="Q288" s="2">
        <v>0</v>
      </c>
      <c r="R288" s="2">
        <v>0</v>
      </c>
      <c r="S288" s="2">
        <v>0</v>
      </c>
      <c r="T288" s="2">
        <v>0</v>
      </c>
      <c r="U288" s="2">
        <v>0</v>
      </c>
      <c r="V288" s="2">
        <v>0</v>
      </c>
      <c r="W288" s="2" t="b">
        <v>0</v>
      </c>
      <c r="X288" s="2" t="b">
        <v>0</v>
      </c>
      <c r="Y288" s="2" t="b">
        <v>0</v>
      </c>
      <c r="Z288" s="2" t="b">
        <v>0</v>
      </c>
      <c r="AA288" s="2" t="b">
        <v>0</v>
      </c>
      <c r="AB288" s="2" t="b">
        <v>0</v>
      </c>
      <c r="AC288" s="2">
        <v>0</v>
      </c>
      <c r="AD288" s="2">
        <v>0</v>
      </c>
      <c r="AE288" s="2">
        <v>0</v>
      </c>
      <c r="AF288" s="2" t="b">
        <v>0</v>
      </c>
      <c r="AG288" s="2" t="b">
        <v>0</v>
      </c>
      <c r="AH288" s="2" t="b">
        <v>0</v>
      </c>
      <c r="AI288" s="2" t="b">
        <v>0</v>
      </c>
      <c r="AJ288" s="2" t="b">
        <v>0</v>
      </c>
      <c r="AK288" s="2">
        <v>0</v>
      </c>
      <c r="AL288" s="2">
        <v>0</v>
      </c>
    </row>
    <row r="289" spans="1:38" ht="17" x14ac:dyDescent="0.2">
      <c r="A289" s="2">
        <v>52</v>
      </c>
      <c r="B289" s="6">
        <v>0</v>
      </c>
      <c r="C289" s="17">
        <v>0</v>
      </c>
      <c r="D289" s="23">
        <v>0</v>
      </c>
      <c r="E289" s="2">
        <v>0</v>
      </c>
      <c r="F289" s="2">
        <v>0</v>
      </c>
      <c r="G289" s="2" t="str">
        <v>-</v>
      </c>
      <c r="H289" s="2">
        <v>0</v>
      </c>
      <c r="I289" s="2" t="str">
        <v/>
      </c>
      <c r="J289" s="2" t="str">
        <v/>
      </c>
      <c r="K289" s="2" t="str">
        <v/>
      </c>
      <c r="L289" s="2" t="str">
        <v/>
      </c>
      <c r="M289" s="2" t="str">
        <v/>
      </c>
      <c r="N289" s="2" t="str">
        <v/>
      </c>
      <c r="O289" s="2" t="str">
        <v/>
      </c>
      <c r="P289" s="2">
        <v>0</v>
      </c>
      <c r="Q289" s="2">
        <v>0</v>
      </c>
      <c r="R289" s="2">
        <v>0</v>
      </c>
      <c r="S289" s="2">
        <v>0</v>
      </c>
      <c r="T289" s="2">
        <v>0</v>
      </c>
      <c r="U289" s="2">
        <v>0</v>
      </c>
      <c r="V289" s="2">
        <v>0</v>
      </c>
      <c r="W289" s="2" t="b">
        <v>0</v>
      </c>
      <c r="X289" s="2" t="b">
        <v>0</v>
      </c>
      <c r="Y289" s="2" t="b">
        <v>0</v>
      </c>
      <c r="Z289" s="2" t="b">
        <v>0</v>
      </c>
      <c r="AA289" s="2" t="b">
        <v>0</v>
      </c>
      <c r="AB289" s="2" t="b">
        <v>0</v>
      </c>
      <c r="AC289" s="2">
        <v>0</v>
      </c>
      <c r="AD289" s="2">
        <v>0</v>
      </c>
      <c r="AE289" s="2">
        <v>0</v>
      </c>
      <c r="AF289" s="2" t="b">
        <v>0</v>
      </c>
      <c r="AG289" s="2" t="b">
        <v>0</v>
      </c>
      <c r="AH289" s="2" t="b">
        <v>0</v>
      </c>
      <c r="AI289" s="2" t="b">
        <v>0</v>
      </c>
      <c r="AJ289" s="2" t="b">
        <v>0</v>
      </c>
      <c r="AK289" s="2">
        <v>0</v>
      </c>
      <c r="AL289" s="2">
        <v>0</v>
      </c>
    </row>
    <row r="290" spans="1:38" ht="17" x14ac:dyDescent="0.2">
      <c r="A290" s="2">
        <v>52</v>
      </c>
      <c r="B290" s="6">
        <v>0</v>
      </c>
      <c r="C290" s="17">
        <v>0</v>
      </c>
      <c r="D290" s="23">
        <v>0</v>
      </c>
      <c r="E290" s="2">
        <v>0</v>
      </c>
      <c r="F290" s="2">
        <v>0</v>
      </c>
      <c r="G290" s="2" t="str">
        <v>-</v>
      </c>
      <c r="H290" s="2">
        <v>0</v>
      </c>
      <c r="I290" s="2" t="str">
        <v/>
      </c>
      <c r="J290" s="2" t="str">
        <v/>
      </c>
      <c r="K290" s="2" t="str">
        <v/>
      </c>
      <c r="L290" s="2" t="str">
        <v/>
      </c>
      <c r="M290" s="2" t="str">
        <v/>
      </c>
      <c r="N290" s="2" t="str">
        <v/>
      </c>
      <c r="O290" s="2" t="str">
        <v/>
      </c>
      <c r="P290" s="2">
        <v>0</v>
      </c>
      <c r="Q290" s="2">
        <v>0</v>
      </c>
      <c r="R290" s="2">
        <v>0</v>
      </c>
      <c r="S290" s="2">
        <v>0</v>
      </c>
      <c r="T290" s="2">
        <v>0</v>
      </c>
      <c r="U290" s="2">
        <v>0</v>
      </c>
      <c r="V290" s="2">
        <v>0</v>
      </c>
      <c r="W290" s="2" t="b">
        <v>0</v>
      </c>
      <c r="X290" s="2" t="b">
        <v>0</v>
      </c>
      <c r="Y290" s="2" t="b">
        <v>0</v>
      </c>
      <c r="Z290" s="2" t="b">
        <v>0</v>
      </c>
      <c r="AA290" s="2" t="b">
        <v>0</v>
      </c>
      <c r="AB290" s="2" t="b">
        <v>0</v>
      </c>
      <c r="AC290" s="2">
        <v>0</v>
      </c>
      <c r="AD290" s="2">
        <v>0</v>
      </c>
      <c r="AE290" s="2">
        <v>0</v>
      </c>
      <c r="AF290" s="2" t="b">
        <v>0</v>
      </c>
      <c r="AG290" s="2" t="b">
        <v>0</v>
      </c>
      <c r="AH290" s="2" t="b">
        <v>0</v>
      </c>
      <c r="AI290" s="2" t="b">
        <v>0</v>
      </c>
      <c r="AJ290" s="2" t="b">
        <v>0</v>
      </c>
      <c r="AK290" s="2">
        <v>0</v>
      </c>
      <c r="AL290" s="2">
        <v>0</v>
      </c>
    </row>
    <row r="291" spans="1:38" ht="17" x14ac:dyDescent="0.2">
      <c r="A291" s="2">
        <v>52</v>
      </c>
      <c r="B291" s="6">
        <v>0</v>
      </c>
      <c r="C291" s="17">
        <v>0</v>
      </c>
      <c r="D291" s="23">
        <v>0</v>
      </c>
      <c r="E291" s="2">
        <v>0</v>
      </c>
      <c r="F291" s="2">
        <v>0</v>
      </c>
      <c r="G291" s="2" t="str">
        <v>-</v>
      </c>
      <c r="H291" s="2">
        <v>0</v>
      </c>
      <c r="I291" s="2" t="str">
        <v/>
      </c>
      <c r="J291" s="2" t="str">
        <v/>
      </c>
      <c r="K291" s="2" t="str">
        <v/>
      </c>
      <c r="L291" s="2" t="str">
        <v/>
      </c>
      <c r="M291" s="2" t="str">
        <v/>
      </c>
      <c r="N291" s="2" t="str">
        <v/>
      </c>
      <c r="O291" s="2" t="str">
        <v/>
      </c>
      <c r="P291" s="2">
        <v>0</v>
      </c>
      <c r="Q291" s="2">
        <v>0</v>
      </c>
      <c r="R291" s="2">
        <v>0</v>
      </c>
      <c r="S291" s="2">
        <v>0</v>
      </c>
      <c r="T291" s="2">
        <v>0</v>
      </c>
      <c r="U291" s="2">
        <v>0</v>
      </c>
      <c r="V291" s="2">
        <v>0</v>
      </c>
      <c r="W291" s="2" t="b">
        <v>0</v>
      </c>
      <c r="X291" s="2" t="b">
        <v>0</v>
      </c>
      <c r="Y291" s="2" t="b">
        <v>0</v>
      </c>
      <c r="Z291" s="2" t="b">
        <v>0</v>
      </c>
      <c r="AA291" s="2" t="b">
        <v>0</v>
      </c>
      <c r="AB291" s="2" t="b">
        <v>0</v>
      </c>
      <c r="AC291" s="2">
        <v>0</v>
      </c>
      <c r="AD291" s="2">
        <v>0</v>
      </c>
      <c r="AE291" s="2">
        <v>0</v>
      </c>
      <c r="AF291" s="2" t="b">
        <v>0</v>
      </c>
      <c r="AG291" s="2" t="b">
        <v>0</v>
      </c>
      <c r="AH291" s="2" t="b">
        <v>0</v>
      </c>
      <c r="AI291" s="2" t="b">
        <v>0</v>
      </c>
      <c r="AJ291" s="2" t="b">
        <v>0</v>
      </c>
      <c r="AK291" s="2">
        <v>0</v>
      </c>
      <c r="AL291" s="2">
        <v>0</v>
      </c>
    </row>
    <row r="292" spans="1:38" ht="17" x14ac:dyDescent="0.2">
      <c r="A292" s="2">
        <v>52</v>
      </c>
      <c r="B292" s="6">
        <v>0</v>
      </c>
      <c r="C292" s="17">
        <v>0</v>
      </c>
      <c r="D292" s="23">
        <v>0</v>
      </c>
      <c r="E292" s="2">
        <v>0</v>
      </c>
      <c r="F292" s="2">
        <v>0</v>
      </c>
      <c r="G292" s="2" t="str">
        <v>-</v>
      </c>
      <c r="H292" s="2">
        <v>0</v>
      </c>
      <c r="I292" s="2" t="str">
        <v/>
      </c>
      <c r="J292" s="2" t="str">
        <v/>
      </c>
      <c r="K292" s="2" t="str">
        <v/>
      </c>
      <c r="L292" s="2" t="str">
        <v/>
      </c>
      <c r="M292" s="2" t="str">
        <v/>
      </c>
      <c r="N292" s="2" t="str">
        <v/>
      </c>
      <c r="O292" s="2" t="str">
        <v/>
      </c>
      <c r="P292" s="2">
        <v>0</v>
      </c>
      <c r="Q292" s="2">
        <v>0</v>
      </c>
      <c r="R292" s="2">
        <v>0</v>
      </c>
      <c r="S292" s="2">
        <v>0</v>
      </c>
      <c r="T292" s="2">
        <v>0</v>
      </c>
      <c r="U292" s="2">
        <v>0</v>
      </c>
      <c r="V292" s="2">
        <v>0</v>
      </c>
      <c r="W292" s="2" t="b">
        <v>0</v>
      </c>
      <c r="X292" s="2" t="b">
        <v>0</v>
      </c>
      <c r="Y292" s="2" t="b">
        <v>0</v>
      </c>
      <c r="Z292" s="2" t="b">
        <v>0</v>
      </c>
      <c r="AA292" s="2" t="b">
        <v>0</v>
      </c>
      <c r="AB292" s="2" t="b">
        <v>0</v>
      </c>
      <c r="AC292" s="2">
        <v>0</v>
      </c>
      <c r="AD292" s="2">
        <v>0</v>
      </c>
      <c r="AE292" s="2">
        <v>0</v>
      </c>
      <c r="AF292" s="2" t="b">
        <v>0</v>
      </c>
      <c r="AG292" s="2" t="b">
        <v>0</v>
      </c>
      <c r="AH292" s="2" t="b">
        <v>0</v>
      </c>
      <c r="AI292" s="2" t="b">
        <v>0</v>
      </c>
      <c r="AJ292" s="2" t="b">
        <v>0</v>
      </c>
      <c r="AK292" s="2">
        <v>0</v>
      </c>
      <c r="AL292" s="2">
        <v>0</v>
      </c>
    </row>
    <row r="293" spans="1:38" ht="17" x14ac:dyDescent="0.2">
      <c r="A293" s="2">
        <v>52</v>
      </c>
      <c r="B293" s="6">
        <v>0</v>
      </c>
      <c r="C293" s="17">
        <v>0</v>
      </c>
      <c r="D293" s="23">
        <v>0</v>
      </c>
      <c r="E293" s="2">
        <v>0</v>
      </c>
      <c r="F293" s="2">
        <v>0</v>
      </c>
      <c r="G293" s="2" t="str">
        <v>-</v>
      </c>
      <c r="H293" s="2">
        <v>0</v>
      </c>
      <c r="I293" s="2" t="str">
        <v/>
      </c>
      <c r="J293" s="2" t="str">
        <v/>
      </c>
      <c r="K293" s="2" t="str">
        <v/>
      </c>
      <c r="L293" s="2" t="str">
        <v/>
      </c>
      <c r="M293" s="2" t="str">
        <v/>
      </c>
      <c r="N293" s="2" t="str">
        <v/>
      </c>
      <c r="O293" s="2" t="str">
        <v/>
      </c>
      <c r="P293" s="2">
        <v>0</v>
      </c>
      <c r="Q293" s="2">
        <v>0</v>
      </c>
      <c r="R293" s="2">
        <v>0</v>
      </c>
      <c r="S293" s="2">
        <v>0</v>
      </c>
      <c r="T293" s="2">
        <v>0</v>
      </c>
      <c r="U293" s="2">
        <v>0</v>
      </c>
      <c r="V293" s="2">
        <v>0</v>
      </c>
      <c r="W293" s="2" t="b">
        <v>0</v>
      </c>
      <c r="X293" s="2" t="b">
        <v>0</v>
      </c>
      <c r="Y293" s="2" t="b">
        <v>0</v>
      </c>
      <c r="Z293" s="2" t="b">
        <v>0</v>
      </c>
      <c r="AA293" s="2" t="b">
        <v>0</v>
      </c>
      <c r="AB293" s="2" t="b">
        <v>0</v>
      </c>
      <c r="AC293" s="2">
        <v>0</v>
      </c>
      <c r="AD293" s="2">
        <v>0</v>
      </c>
      <c r="AE293" s="2">
        <v>0</v>
      </c>
      <c r="AF293" s="2" t="b">
        <v>0</v>
      </c>
      <c r="AG293" s="2" t="b">
        <v>0</v>
      </c>
      <c r="AH293" s="2" t="b">
        <v>0</v>
      </c>
      <c r="AI293" s="2" t="b">
        <v>0</v>
      </c>
      <c r="AJ293" s="2" t="b">
        <v>0</v>
      </c>
      <c r="AK293" s="2">
        <v>0</v>
      </c>
      <c r="AL293" s="2">
        <v>0</v>
      </c>
    </row>
    <row r="294" spans="1:38" ht="17" x14ac:dyDescent="0.2">
      <c r="A294" s="2">
        <v>52</v>
      </c>
      <c r="B294" s="6">
        <v>0</v>
      </c>
      <c r="C294" s="17">
        <v>0</v>
      </c>
      <c r="D294" s="23">
        <v>0</v>
      </c>
      <c r="E294" s="2">
        <v>0</v>
      </c>
      <c r="F294" s="2">
        <v>0</v>
      </c>
      <c r="G294" s="2" t="str">
        <v>-</v>
      </c>
      <c r="H294" s="2">
        <v>0</v>
      </c>
      <c r="I294" s="2" t="str">
        <v/>
      </c>
      <c r="J294" s="2" t="str">
        <v/>
      </c>
      <c r="K294" s="2" t="str">
        <v/>
      </c>
      <c r="L294" s="2" t="str">
        <v/>
      </c>
      <c r="M294" s="2" t="str">
        <v/>
      </c>
      <c r="N294" s="2" t="str">
        <v/>
      </c>
      <c r="O294" s="2" t="str">
        <v/>
      </c>
      <c r="P294" s="2">
        <v>0</v>
      </c>
      <c r="Q294" s="2">
        <v>0</v>
      </c>
      <c r="R294" s="2">
        <v>0</v>
      </c>
      <c r="S294" s="2">
        <v>0</v>
      </c>
      <c r="T294" s="2">
        <v>0</v>
      </c>
      <c r="U294" s="2">
        <v>0</v>
      </c>
      <c r="V294" s="2">
        <v>0</v>
      </c>
      <c r="W294" s="2" t="b">
        <v>0</v>
      </c>
      <c r="X294" s="2" t="b">
        <v>0</v>
      </c>
      <c r="Y294" s="2" t="b">
        <v>0</v>
      </c>
      <c r="Z294" s="2" t="b">
        <v>0</v>
      </c>
      <c r="AA294" s="2" t="b">
        <v>0</v>
      </c>
      <c r="AB294" s="2" t="b">
        <v>0</v>
      </c>
      <c r="AC294" s="2">
        <v>0</v>
      </c>
      <c r="AD294" s="2">
        <v>0</v>
      </c>
      <c r="AE294" s="2">
        <v>0</v>
      </c>
      <c r="AF294" s="2" t="b">
        <v>0</v>
      </c>
      <c r="AG294" s="2" t="b">
        <v>0</v>
      </c>
      <c r="AH294" s="2" t="b">
        <v>0</v>
      </c>
      <c r="AI294" s="2" t="b">
        <v>0</v>
      </c>
      <c r="AJ294" s="2" t="b">
        <v>0</v>
      </c>
      <c r="AK294" s="2">
        <v>0</v>
      </c>
      <c r="AL294" s="2">
        <v>0</v>
      </c>
    </row>
    <row r="295" spans="1:38" ht="17" x14ac:dyDescent="0.2">
      <c r="A295" s="2">
        <v>52</v>
      </c>
      <c r="B295" s="6">
        <v>0</v>
      </c>
      <c r="C295" s="17">
        <v>0</v>
      </c>
      <c r="D295" s="23">
        <v>0</v>
      </c>
      <c r="E295" s="2">
        <v>0</v>
      </c>
      <c r="F295" s="2">
        <v>0</v>
      </c>
      <c r="G295" s="2" t="str">
        <v>-</v>
      </c>
      <c r="H295" s="2">
        <v>0</v>
      </c>
      <c r="I295" s="2" t="str">
        <v/>
      </c>
      <c r="J295" s="2" t="str">
        <v/>
      </c>
      <c r="K295" s="2" t="str">
        <v/>
      </c>
      <c r="L295" s="2" t="str">
        <v/>
      </c>
      <c r="M295" s="2" t="str">
        <v/>
      </c>
      <c r="N295" s="2" t="str">
        <v/>
      </c>
      <c r="O295" s="2" t="str">
        <v/>
      </c>
      <c r="P295" s="2">
        <v>0</v>
      </c>
      <c r="Q295" s="2">
        <v>0</v>
      </c>
      <c r="R295" s="2">
        <v>0</v>
      </c>
      <c r="S295" s="2">
        <v>0</v>
      </c>
      <c r="T295" s="2">
        <v>0</v>
      </c>
      <c r="U295" s="2">
        <v>0</v>
      </c>
      <c r="V295" s="2">
        <v>0</v>
      </c>
      <c r="W295" s="2" t="b">
        <v>0</v>
      </c>
      <c r="X295" s="2" t="b">
        <v>0</v>
      </c>
      <c r="Y295" s="2" t="b">
        <v>0</v>
      </c>
      <c r="Z295" s="2" t="b">
        <v>0</v>
      </c>
      <c r="AA295" s="2" t="b">
        <v>0</v>
      </c>
      <c r="AB295" s="2" t="b">
        <v>0</v>
      </c>
      <c r="AC295" s="2">
        <v>0</v>
      </c>
      <c r="AD295" s="2">
        <v>0</v>
      </c>
      <c r="AE295" s="2">
        <v>0</v>
      </c>
      <c r="AF295" s="2" t="b">
        <v>0</v>
      </c>
      <c r="AG295" s="2" t="b">
        <v>0</v>
      </c>
      <c r="AH295" s="2" t="b">
        <v>0</v>
      </c>
      <c r="AI295" s="2" t="b">
        <v>0</v>
      </c>
      <c r="AJ295" s="2" t="b">
        <v>0</v>
      </c>
      <c r="AK295" s="2">
        <v>0</v>
      </c>
      <c r="AL295" s="2">
        <v>0</v>
      </c>
    </row>
    <row r="296" spans="1:38" ht="17" x14ac:dyDescent="0.2">
      <c r="A296" s="2">
        <v>52</v>
      </c>
      <c r="B296" s="6">
        <v>0</v>
      </c>
      <c r="C296" s="17">
        <v>0</v>
      </c>
      <c r="D296" s="23">
        <v>0</v>
      </c>
      <c r="E296" s="2">
        <v>0</v>
      </c>
      <c r="F296" s="2">
        <v>0</v>
      </c>
      <c r="G296" s="2" t="str">
        <v>-</v>
      </c>
      <c r="H296" s="2">
        <v>0</v>
      </c>
      <c r="I296" s="2" t="str">
        <v/>
      </c>
      <c r="J296" s="2" t="str">
        <v/>
      </c>
      <c r="K296" s="2" t="str">
        <v/>
      </c>
      <c r="L296" s="2" t="str">
        <v/>
      </c>
      <c r="M296" s="2" t="str">
        <v/>
      </c>
      <c r="N296" s="2" t="str">
        <v/>
      </c>
      <c r="O296" s="2" t="str">
        <v/>
      </c>
      <c r="P296" s="2">
        <v>0</v>
      </c>
      <c r="Q296" s="2">
        <v>0</v>
      </c>
      <c r="R296" s="2">
        <v>0</v>
      </c>
      <c r="S296" s="2">
        <v>0</v>
      </c>
      <c r="T296" s="2">
        <v>0</v>
      </c>
      <c r="U296" s="2">
        <v>0</v>
      </c>
      <c r="V296" s="2">
        <v>0</v>
      </c>
      <c r="W296" s="2" t="b">
        <v>0</v>
      </c>
      <c r="X296" s="2" t="b">
        <v>0</v>
      </c>
      <c r="Y296" s="2" t="b">
        <v>0</v>
      </c>
      <c r="Z296" s="2" t="b">
        <v>0</v>
      </c>
      <c r="AA296" s="2" t="b">
        <v>0</v>
      </c>
      <c r="AB296" s="2" t="b">
        <v>0</v>
      </c>
      <c r="AC296" s="2">
        <v>0</v>
      </c>
      <c r="AD296" s="2">
        <v>0</v>
      </c>
      <c r="AE296" s="2">
        <v>0</v>
      </c>
      <c r="AF296" s="2" t="b">
        <v>0</v>
      </c>
      <c r="AG296" s="2" t="b">
        <v>0</v>
      </c>
      <c r="AH296" s="2" t="b">
        <v>0</v>
      </c>
      <c r="AI296" s="2" t="b">
        <v>0</v>
      </c>
      <c r="AJ296" s="2" t="b">
        <v>0</v>
      </c>
      <c r="AK296" s="2">
        <v>0</v>
      </c>
      <c r="AL296" s="2">
        <v>0</v>
      </c>
    </row>
    <row r="297" spans="1:38" ht="17" x14ac:dyDescent="0.2">
      <c r="A297" s="2">
        <v>52</v>
      </c>
      <c r="B297" s="6">
        <v>0</v>
      </c>
      <c r="C297" s="17">
        <v>0</v>
      </c>
      <c r="D297" s="23">
        <v>0</v>
      </c>
      <c r="E297" s="2">
        <v>0</v>
      </c>
      <c r="F297" s="2" t="str">
        <v/>
      </c>
      <c r="G297" s="2" t="str">
        <v>-</v>
      </c>
      <c r="H297" s="2">
        <v>0</v>
      </c>
      <c r="I297" s="2" t="str">
        <v/>
      </c>
      <c r="J297" s="2" t="str">
        <v/>
      </c>
      <c r="K297" s="2" t="str">
        <v/>
      </c>
      <c r="L297" s="2" t="str">
        <v/>
      </c>
      <c r="M297" s="2" t="str">
        <v/>
      </c>
      <c r="N297" s="2" t="str">
        <v/>
      </c>
      <c r="O297" s="2" t="str">
        <v/>
      </c>
      <c r="P297" s="2">
        <v>0</v>
      </c>
      <c r="Q297" s="2">
        <v>0</v>
      </c>
      <c r="R297" s="2">
        <v>0</v>
      </c>
      <c r="S297" s="2">
        <v>0</v>
      </c>
      <c r="T297" s="2">
        <v>0</v>
      </c>
      <c r="U297" s="2">
        <v>0</v>
      </c>
      <c r="V297" s="2">
        <v>0</v>
      </c>
      <c r="W297" s="2" t="b">
        <v>0</v>
      </c>
      <c r="X297" s="2" t="b">
        <v>0</v>
      </c>
      <c r="Y297" s="2" t="b">
        <v>0</v>
      </c>
      <c r="Z297" s="2" t="b">
        <v>0</v>
      </c>
      <c r="AA297" s="2" t="b">
        <v>0</v>
      </c>
      <c r="AB297" s="2" t="b">
        <v>0</v>
      </c>
      <c r="AC297" s="2">
        <v>0</v>
      </c>
      <c r="AD297" s="2">
        <v>0</v>
      </c>
      <c r="AE297" s="2">
        <v>0</v>
      </c>
      <c r="AF297" s="2" t="b">
        <v>0</v>
      </c>
      <c r="AG297" s="2" t="b">
        <v>0</v>
      </c>
      <c r="AH297" s="2" t="b">
        <v>0</v>
      </c>
      <c r="AI297" s="2" t="b">
        <v>0</v>
      </c>
      <c r="AJ297" s="2" t="b">
        <v>0</v>
      </c>
      <c r="AK297" s="2">
        <v>0</v>
      </c>
      <c r="AL297" s="2">
        <v>0</v>
      </c>
    </row>
    <row r="298" spans="1:38" ht="17" x14ac:dyDescent="0.2">
      <c r="A298" s="2">
        <v>0</v>
      </c>
      <c r="B298" s="6">
        <v>0</v>
      </c>
      <c r="C298" s="17">
        <v>0</v>
      </c>
      <c r="D298" s="23">
        <v>0</v>
      </c>
      <c r="E298" s="2">
        <v>0</v>
      </c>
      <c r="F298" s="2">
        <v>0</v>
      </c>
      <c r="G298" s="2">
        <v>0</v>
      </c>
      <c r="H298" s="2">
        <v>0</v>
      </c>
      <c r="I298" s="2" t="str">
        <v/>
      </c>
      <c r="J298" s="2" t="str">
        <v/>
      </c>
      <c r="K298" s="2" t="str">
        <v/>
      </c>
      <c r="L298" s="2" t="str">
        <v/>
      </c>
      <c r="M298" s="2" t="str">
        <v/>
      </c>
      <c r="N298" s="2" t="str">
        <v/>
      </c>
      <c r="O298" s="2" t="str">
        <v/>
      </c>
      <c r="P298" s="2">
        <v>0</v>
      </c>
      <c r="Q298" s="2">
        <v>0</v>
      </c>
      <c r="R298" s="2">
        <v>0</v>
      </c>
      <c r="S298" s="2">
        <v>0</v>
      </c>
      <c r="T298" s="2">
        <v>0</v>
      </c>
      <c r="U298" s="2">
        <v>0</v>
      </c>
      <c r="V298" s="2">
        <v>0</v>
      </c>
      <c r="W298" s="2" t="b">
        <v>0</v>
      </c>
      <c r="X298" s="2" t="b">
        <v>0</v>
      </c>
      <c r="Y298" s="2" t="b">
        <v>0</v>
      </c>
      <c r="Z298" s="2" t="b">
        <v>0</v>
      </c>
      <c r="AA298" s="2" t="b">
        <v>0</v>
      </c>
      <c r="AB298" s="2" t="b">
        <v>0</v>
      </c>
      <c r="AC298" s="2">
        <v>0</v>
      </c>
      <c r="AD298" s="2">
        <v>0</v>
      </c>
      <c r="AE298" s="2">
        <v>0</v>
      </c>
      <c r="AF298" s="2" t="b">
        <v>0</v>
      </c>
      <c r="AG298" s="2" t="b">
        <v>0</v>
      </c>
      <c r="AH298" s="2" t="b">
        <v>0</v>
      </c>
      <c r="AI298" s="2" t="b">
        <v>0</v>
      </c>
      <c r="AJ298" s="2" t="b">
        <v>0</v>
      </c>
      <c r="AK298" s="2">
        <v>0</v>
      </c>
      <c r="AL298" s="2">
        <v>0</v>
      </c>
    </row>
    <row r="299" spans="1:38" ht="17" x14ac:dyDescent="0.2">
      <c r="A299" s="2">
        <v>0</v>
      </c>
      <c r="B299" s="6">
        <v>0</v>
      </c>
      <c r="C299" s="17">
        <v>0</v>
      </c>
      <c r="D299" s="23">
        <v>0</v>
      </c>
      <c r="E299" s="2">
        <v>0</v>
      </c>
      <c r="F299" s="2">
        <v>0</v>
      </c>
      <c r="G299" s="2">
        <v>0</v>
      </c>
      <c r="H299" s="2">
        <v>0</v>
      </c>
      <c r="I299" s="2" t="str">
        <v/>
      </c>
      <c r="J299" s="2" t="str">
        <v/>
      </c>
      <c r="K299" s="2" t="str">
        <v/>
      </c>
      <c r="L299" s="2" t="str">
        <v/>
      </c>
      <c r="M299" s="2" t="str">
        <v/>
      </c>
      <c r="N299" s="2" t="str">
        <v/>
      </c>
      <c r="O299" s="2" t="str">
        <v/>
      </c>
      <c r="P299" s="2">
        <v>0</v>
      </c>
      <c r="Q299" s="2">
        <v>0</v>
      </c>
      <c r="R299" s="2">
        <v>0</v>
      </c>
      <c r="S299" s="2">
        <v>0</v>
      </c>
      <c r="T299" s="2">
        <v>0</v>
      </c>
      <c r="U299" s="2">
        <v>0</v>
      </c>
      <c r="V299" s="2">
        <v>0</v>
      </c>
      <c r="W299" s="2" t="b">
        <v>0</v>
      </c>
      <c r="X299" s="2" t="b">
        <v>0</v>
      </c>
      <c r="Y299" s="2" t="b">
        <v>0</v>
      </c>
      <c r="Z299" s="2" t="b">
        <v>0</v>
      </c>
      <c r="AA299" s="2" t="b">
        <v>0</v>
      </c>
      <c r="AB299" s="2" t="b">
        <v>0</v>
      </c>
      <c r="AC299" s="2">
        <v>0</v>
      </c>
      <c r="AD299" s="2">
        <v>0</v>
      </c>
      <c r="AE299" s="2">
        <v>0</v>
      </c>
      <c r="AF299" s="2" t="b">
        <v>0</v>
      </c>
      <c r="AG299" s="2" t="b">
        <v>0</v>
      </c>
      <c r="AH299" s="2" t="b">
        <v>0</v>
      </c>
      <c r="AI299" s="2" t="b">
        <v>0</v>
      </c>
      <c r="AJ299" s="2" t="b">
        <v>0</v>
      </c>
      <c r="AK299" s="2">
        <v>0</v>
      </c>
      <c r="AL299" s="2">
        <v>0</v>
      </c>
    </row>
    <row r="300" spans="1:38" ht="17" x14ac:dyDescent="0.2">
      <c r="A300" s="2">
        <v>0</v>
      </c>
      <c r="B300" s="6">
        <v>0</v>
      </c>
      <c r="C300" s="17">
        <v>0</v>
      </c>
      <c r="D300" s="23">
        <v>0</v>
      </c>
      <c r="E300" s="2">
        <v>0</v>
      </c>
      <c r="F300" s="2">
        <v>0</v>
      </c>
      <c r="G300" s="2">
        <v>0</v>
      </c>
      <c r="H300" s="2">
        <v>0</v>
      </c>
      <c r="I300" s="2" t="str">
        <v/>
      </c>
      <c r="J300" s="2" t="str">
        <v/>
      </c>
      <c r="K300" s="2" t="str">
        <v/>
      </c>
      <c r="L300" s="2" t="str">
        <v/>
      </c>
      <c r="M300" s="2" t="str">
        <v/>
      </c>
      <c r="N300" s="2" t="str">
        <v/>
      </c>
      <c r="O300" s="2" t="str">
        <v/>
      </c>
      <c r="P300" s="2">
        <v>0</v>
      </c>
      <c r="Q300" s="2">
        <v>0</v>
      </c>
      <c r="R300" s="2">
        <v>0</v>
      </c>
      <c r="S300" s="2">
        <v>0</v>
      </c>
      <c r="T300" s="2">
        <v>0</v>
      </c>
      <c r="U300" s="2">
        <v>0</v>
      </c>
      <c r="V300" s="2">
        <v>0</v>
      </c>
      <c r="W300" s="2" t="b">
        <v>0</v>
      </c>
      <c r="X300" s="2" t="b">
        <v>0</v>
      </c>
      <c r="Y300" s="2" t="b">
        <v>0</v>
      </c>
      <c r="Z300" s="2" t="b">
        <v>0</v>
      </c>
      <c r="AA300" s="2" t="b">
        <v>0</v>
      </c>
      <c r="AB300" s="2" t="b">
        <v>0</v>
      </c>
      <c r="AC300" s="2">
        <v>0</v>
      </c>
      <c r="AD300" s="2">
        <v>0</v>
      </c>
      <c r="AE300" s="2">
        <v>0</v>
      </c>
      <c r="AF300" s="2" t="b">
        <v>0</v>
      </c>
      <c r="AG300" s="2" t="b">
        <v>0</v>
      </c>
      <c r="AH300" s="2" t="b">
        <v>0</v>
      </c>
      <c r="AI300" s="2" t="b">
        <v>0</v>
      </c>
      <c r="AJ300" s="2" t="b">
        <v>0</v>
      </c>
      <c r="AK300" s="2">
        <v>0</v>
      </c>
      <c r="AL300" s="2">
        <v>0</v>
      </c>
    </row>
    <row r="301" spans="1:38" ht="17" x14ac:dyDescent="0.2">
      <c r="A301" s="2">
        <v>0</v>
      </c>
      <c r="B301" s="6">
        <v>0</v>
      </c>
      <c r="C301" s="17">
        <v>0</v>
      </c>
      <c r="D301" s="23">
        <v>0</v>
      </c>
      <c r="E301" s="2">
        <v>0</v>
      </c>
      <c r="F301" s="2">
        <v>0</v>
      </c>
      <c r="G301" s="2">
        <v>0</v>
      </c>
      <c r="H301" s="2">
        <v>0</v>
      </c>
      <c r="I301" s="2" t="str">
        <v/>
      </c>
      <c r="J301" s="2" t="str">
        <v/>
      </c>
      <c r="K301" s="2" t="str">
        <v/>
      </c>
      <c r="L301" s="2" t="str">
        <v/>
      </c>
      <c r="M301" s="2" t="str">
        <v/>
      </c>
      <c r="N301" s="2" t="str">
        <v/>
      </c>
      <c r="O301" s="2" t="str">
        <v/>
      </c>
      <c r="P301" s="2">
        <v>0</v>
      </c>
      <c r="Q301" s="2">
        <v>0</v>
      </c>
      <c r="R301" s="2">
        <v>0</v>
      </c>
      <c r="S301" s="2">
        <v>0</v>
      </c>
      <c r="T301" s="2">
        <v>0</v>
      </c>
      <c r="U301" s="2">
        <v>0</v>
      </c>
      <c r="V301" s="2">
        <v>0</v>
      </c>
      <c r="W301" s="2" t="b">
        <v>0</v>
      </c>
      <c r="X301" s="2" t="b">
        <v>0</v>
      </c>
      <c r="Y301" s="2" t="b">
        <v>0</v>
      </c>
      <c r="Z301" s="2" t="b">
        <v>0</v>
      </c>
      <c r="AA301" s="2" t="b">
        <v>0</v>
      </c>
      <c r="AB301" s="2" t="b">
        <v>0</v>
      </c>
      <c r="AC301" s="2">
        <v>0</v>
      </c>
      <c r="AD301" s="2">
        <v>0</v>
      </c>
      <c r="AE301" s="2">
        <v>0</v>
      </c>
      <c r="AF301" s="2" t="b">
        <v>0</v>
      </c>
      <c r="AG301" s="2" t="b">
        <v>0</v>
      </c>
      <c r="AH301" s="2" t="b">
        <v>0</v>
      </c>
      <c r="AI301" s="2" t="b">
        <v>0</v>
      </c>
      <c r="AJ301" s="2" t="b">
        <v>0</v>
      </c>
      <c r="AK301" s="2">
        <v>0</v>
      </c>
      <c r="AL301" s="2">
        <v>0</v>
      </c>
    </row>
    <row r="302" spans="1:38" ht="17" x14ac:dyDescent="0.2">
      <c r="A302" s="2">
        <v>0</v>
      </c>
      <c r="B302" s="6">
        <v>0</v>
      </c>
      <c r="C302" s="17">
        <v>0</v>
      </c>
      <c r="D302" s="23">
        <v>0</v>
      </c>
      <c r="E302" s="2">
        <v>0</v>
      </c>
      <c r="F302" s="2">
        <v>0</v>
      </c>
      <c r="G302" s="2">
        <v>0</v>
      </c>
      <c r="H302" s="2">
        <v>0</v>
      </c>
      <c r="I302" s="2" t="str">
        <v/>
      </c>
      <c r="J302" s="2" t="str">
        <v/>
      </c>
      <c r="K302" s="2" t="str">
        <v/>
      </c>
      <c r="L302" s="2" t="str">
        <v/>
      </c>
      <c r="M302" s="2" t="str">
        <v/>
      </c>
      <c r="N302" s="2" t="str">
        <v/>
      </c>
      <c r="O302" s="2" t="str">
        <v/>
      </c>
      <c r="P302" s="2">
        <v>0</v>
      </c>
      <c r="Q302" s="2">
        <v>0</v>
      </c>
      <c r="R302" s="2">
        <v>0</v>
      </c>
      <c r="S302" s="2">
        <v>0</v>
      </c>
      <c r="T302" s="2">
        <v>0</v>
      </c>
      <c r="U302" s="2">
        <v>0</v>
      </c>
      <c r="V302" s="2">
        <v>0</v>
      </c>
      <c r="W302" s="2" t="b">
        <v>0</v>
      </c>
      <c r="X302" s="2" t="b">
        <v>0</v>
      </c>
      <c r="Y302" s="2" t="b">
        <v>0</v>
      </c>
      <c r="Z302" s="2" t="b">
        <v>0</v>
      </c>
      <c r="AA302" s="2" t="b">
        <v>0</v>
      </c>
      <c r="AB302" s="2" t="b">
        <v>0</v>
      </c>
      <c r="AC302" s="2">
        <v>0</v>
      </c>
      <c r="AD302" s="2">
        <v>0</v>
      </c>
      <c r="AE302" s="2">
        <v>0</v>
      </c>
      <c r="AF302" s="2" t="b">
        <v>0</v>
      </c>
      <c r="AG302" s="2" t="b">
        <v>0</v>
      </c>
      <c r="AH302" s="2" t="b">
        <v>0</v>
      </c>
      <c r="AI302" s="2" t="b">
        <v>0</v>
      </c>
      <c r="AJ302" s="2" t="b">
        <v>0</v>
      </c>
      <c r="AK302" s="2">
        <v>0</v>
      </c>
      <c r="AL302" s="2">
        <v>0</v>
      </c>
    </row>
    <row r="303" spans="1:38" ht="17" x14ac:dyDescent="0.2">
      <c r="A303" s="2">
        <v>0</v>
      </c>
      <c r="B303" s="6">
        <v>0</v>
      </c>
      <c r="C303" s="17">
        <v>0</v>
      </c>
      <c r="D303" s="23">
        <v>0</v>
      </c>
      <c r="E303" s="2">
        <v>0</v>
      </c>
      <c r="F303" s="2">
        <v>0</v>
      </c>
      <c r="G303" s="2">
        <v>0</v>
      </c>
      <c r="H303" s="2">
        <v>0</v>
      </c>
      <c r="I303" s="2" t="str">
        <v/>
      </c>
      <c r="J303" s="2" t="str">
        <v/>
      </c>
      <c r="K303" s="2" t="str">
        <v/>
      </c>
      <c r="L303" s="2" t="str">
        <v/>
      </c>
      <c r="M303" s="2" t="str">
        <v/>
      </c>
      <c r="N303" s="2" t="str">
        <v/>
      </c>
      <c r="O303" s="2" t="str">
        <v/>
      </c>
      <c r="P303" s="2">
        <v>0</v>
      </c>
      <c r="Q303" s="2">
        <v>0</v>
      </c>
      <c r="R303" s="2">
        <v>0</v>
      </c>
      <c r="S303" s="2">
        <v>0</v>
      </c>
      <c r="T303" s="2">
        <v>0</v>
      </c>
      <c r="U303" s="2">
        <v>0</v>
      </c>
      <c r="V303" s="2">
        <v>0</v>
      </c>
      <c r="W303" s="2" t="b">
        <v>0</v>
      </c>
      <c r="X303" s="2" t="b">
        <v>0</v>
      </c>
      <c r="Y303" s="2" t="b">
        <v>0</v>
      </c>
      <c r="Z303" s="2" t="b">
        <v>0</v>
      </c>
      <c r="AA303" s="2" t="b">
        <v>0</v>
      </c>
      <c r="AB303" s="2" t="b">
        <v>0</v>
      </c>
      <c r="AC303" s="2">
        <v>0</v>
      </c>
      <c r="AD303" s="2">
        <v>0</v>
      </c>
      <c r="AE303" s="2">
        <v>0</v>
      </c>
      <c r="AF303" s="2" t="b">
        <v>0</v>
      </c>
      <c r="AG303" s="2" t="b">
        <v>0</v>
      </c>
      <c r="AH303" s="2" t="b">
        <v>0</v>
      </c>
      <c r="AI303" s="2" t="b">
        <v>0</v>
      </c>
      <c r="AJ303" s="2" t="b">
        <v>0</v>
      </c>
      <c r="AK303" s="2">
        <v>0</v>
      </c>
      <c r="AL303" s="2">
        <v>0</v>
      </c>
    </row>
    <row r="304" spans="1:38" ht="17" x14ac:dyDescent="0.2">
      <c r="A304" s="2">
        <v>0</v>
      </c>
      <c r="B304" s="6">
        <v>0</v>
      </c>
      <c r="C304" s="17">
        <v>0</v>
      </c>
      <c r="D304" s="23">
        <v>0</v>
      </c>
      <c r="E304" s="2">
        <v>0</v>
      </c>
      <c r="F304" s="2">
        <v>0</v>
      </c>
      <c r="G304" s="2">
        <v>0</v>
      </c>
      <c r="H304" s="2">
        <v>0</v>
      </c>
      <c r="I304" s="2" t="str">
        <v/>
      </c>
      <c r="J304" s="2" t="str">
        <v/>
      </c>
      <c r="K304" s="2" t="str">
        <v/>
      </c>
      <c r="L304" s="2" t="str">
        <v/>
      </c>
      <c r="M304" s="2" t="str">
        <v/>
      </c>
      <c r="N304" s="2" t="str">
        <v/>
      </c>
      <c r="O304" s="2" t="str">
        <v/>
      </c>
      <c r="P304" s="2">
        <v>0</v>
      </c>
      <c r="Q304" s="2">
        <v>0</v>
      </c>
      <c r="R304" s="2">
        <v>0</v>
      </c>
      <c r="S304" s="2">
        <v>0</v>
      </c>
      <c r="T304" s="2">
        <v>0</v>
      </c>
      <c r="U304" s="2">
        <v>0</v>
      </c>
      <c r="V304" s="2">
        <v>0</v>
      </c>
      <c r="W304" s="2" t="b">
        <v>0</v>
      </c>
      <c r="X304" s="2" t="b">
        <v>0</v>
      </c>
      <c r="Y304" s="2" t="b">
        <v>0</v>
      </c>
      <c r="Z304" s="2" t="b">
        <v>0</v>
      </c>
      <c r="AA304" s="2" t="b">
        <v>0</v>
      </c>
      <c r="AB304" s="2" t="b">
        <v>0</v>
      </c>
      <c r="AC304" s="2">
        <v>0</v>
      </c>
      <c r="AD304" s="2">
        <v>0</v>
      </c>
      <c r="AE304" s="2">
        <v>0</v>
      </c>
      <c r="AF304" s="2" t="b">
        <v>0</v>
      </c>
      <c r="AG304" s="2" t="b">
        <v>0</v>
      </c>
      <c r="AH304" s="2" t="b">
        <v>0</v>
      </c>
      <c r="AI304" s="2" t="b">
        <v>0</v>
      </c>
      <c r="AJ304" s="2" t="b">
        <v>0</v>
      </c>
      <c r="AK304" s="2">
        <v>0</v>
      </c>
      <c r="AL304" s="2">
        <v>0</v>
      </c>
    </row>
    <row r="305" spans="1:38" ht="17" x14ac:dyDescent="0.2">
      <c r="A305" s="2">
        <v>0</v>
      </c>
      <c r="B305" s="6">
        <v>0</v>
      </c>
      <c r="C305" s="17">
        <v>0</v>
      </c>
      <c r="D305" s="23">
        <v>0</v>
      </c>
      <c r="E305" s="2">
        <v>0</v>
      </c>
      <c r="F305" s="2">
        <v>0</v>
      </c>
      <c r="G305" s="2">
        <v>0</v>
      </c>
      <c r="H305" s="2">
        <v>0</v>
      </c>
      <c r="I305" s="2" t="str">
        <v/>
      </c>
      <c r="J305" s="2" t="str">
        <v/>
      </c>
      <c r="K305" s="2" t="str">
        <v/>
      </c>
      <c r="L305" s="2" t="str">
        <v/>
      </c>
      <c r="M305" s="2" t="str">
        <v/>
      </c>
      <c r="N305" s="2" t="str">
        <v/>
      </c>
      <c r="O305" s="2" t="str">
        <v/>
      </c>
      <c r="P305" s="2">
        <v>0</v>
      </c>
      <c r="Q305" s="2">
        <v>0</v>
      </c>
      <c r="R305" s="2">
        <v>0</v>
      </c>
      <c r="S305" s="2">
        <v>0</v>
      </c>
      <c r="T305" s="2">
        <v>0</v>
      </c>
      <c r="U305" s="2">
        <v>0</v>
      </c>
      <c r="V305" s="2">
        <v>0</v>
      </c>
      <c r="W305" s="2" t="b">
        <v>0</v>
      </c>
      <c r="X305" s="2" t="b">
        <v>0</v>
      </c>
      <c r="Y305" s="2" t="b">
        <v>0</v>
      </c>
      <c r="Z305" s="2" t="b">
        <v>0</v>
      </c>
      <c r="AA305" s="2" t="b">
        <v>0</v>
      </c>
      <c r="AB305" s="2" t="b">
        <v>0</v>
      </c>
      <c r="AC305" s="2">
        <v>0</v>
      </c>
      <c r="AD305" s="2">
        <v>0</v>
      </c>
      <c r="AE305" s="2">
        <v>0</v>
      </c>
      <c r="AF305" s="2" t="b">
        <v>0</v>
      </c>
      <c r="AG305" s="2" t="b">
        <v>0</v>
      </c>
      <c r="AH305" s="2" t="b">
        <v>0</v>
      </c>
      <c r="AI305" s="2" t="b">
        <v>0</v>
      </c>
      <c r="AJ305" s="2" t="b">
        <v>0</v>
      </c>
      <c r="AK305" s="2">
        <v>0</v>
      </c>
      <c r="AL305" s="2">
        <v>0</v>
      </c>
    </row>
    <row r="306" spans="1:38" ht="17" x14ac:dyDescent="0.2">
      <c r="A306" s="2">
        <v>0</v>
      </c>
      <c r="B306" s="6">
        <v>0</v>
      </c>
      <c r="C306" s="17">
        <v>0</v>
      </c>
      <c r="D306" s="23">
        <v>0</v>
      </c>
      <c r="E306" s="2">
        <v>0</v>
      </c>
      <c r="F306" s="2">
        <v>0</v>
      </c>
      <c r="G306" s="2">
        <v>0</v>
      </c>
      <c r="H306" s="2">
        <v>0</v>
      </c>
      <c r="I306" s="2" t="str">
        <v/>
      </c>
      <c r="J306" s="2" t="str">
        <v/>
      </c>
      <c r="K306" s="2" t="str">
        <v/>
      </c>
      <c r="L306" s="2" t="str">
        <v/>
      </c>
      <c r="M306" s="2" t="str">
        <v/>
      </c>
      <c r="N306" s="2" t="str">
        <v/>
      </c>
      <c r="O306" s="2" t="str">
        <v/>
      </c>
      <c r="P306" s="2">
        <v>0</v>
      </c>
      <c r="Q306" s="2">
        <v>0</v>
      </c>
      <c r="R306" s="2">
        <v>0</v>
      </c>
      <c r="S306" s="2">
        <v>0</v>
      </c>
      <c r="T306" s="2">
        <v>0</v>
      </c>
      <c r="U306" s="2">
        <v>0</v>
      </c>
      <c r="V306" s="2">
        <v>0</v>
      </c>
      <c r="W306" s="2" t="b">
        <v>0</v>
      </c>
      <c r="X306" s="2" t="b">
        <v>0</v>
      </c>
      <c r="Y306" s="2" t="b">
        <v>0</v>
      </c>
      <c r="Z306" s="2" t="b">
        <v>0</v>
      </c>
      <c r="AA306" s="2" t="b">
        <v>0</v>
      </c>
      <c r="AB306" s="2" t="b">
        <v>0</v>
      </c>
      <c r="AC306" s="2">
        <v>0</v>
      </c>
      <c r="AD306" s="2">
        <v>0</v>
      </c>
      <c r="AE306" s="2">
        <v>0</v>
      </c>
      <c r="AF306" s="2" t="b">
        <v>0</v>
      </c>
      <c r="AG306" s="2" t="b">
        <v>0</v>
      </c>
      <c r="AH306" s="2" t="b">
        <v>0</v>
      </c>
      <c r="AI306" s="2" t="b">
        <v>0</v>
      </c>
      <c r="AJ306" s="2" t="b">
        <v>0</v>
      </c>
      <c r="AK306" s="2">
        <v>0</v>
      </c>
      <c r="AL306" s="2">
        <v>0</v>
      </c>
    </row>
    <row r="307" spans="1:38" ht="17" x14ac:dyDescent="0.2">
      <c r="A307" s="2">
        <v>0</v>
      </c>
      <c r="B307" s="6">
        <v>0</v>
      </c>
      <c r="C307" s="17">
        <v>0</v>
      </c>
      <c r="D307" s="23">
        <v>0</v>
      </c>
      <c r="E307" s="2">
        <v>0</v>
      </c>
      <c r="F307" s="2">
        <v>0</v>
      </c>
      <c r="G307" s="2">
        <v>0</v>
      </c>
      <c r="H307" s="2">
        <v>0</v>
      </c>
      <c r="I307" s="2" t="str">
        <v/>
      </c>
      <c r="J307" s="2" t="str">
        <v/>
      </c>
      <c r="K307" s="2" t="str">
        <v/>
      </c>
      <c r="L307" s="2" t="str">
        <v/>
      </c>
      <c r="M307" s="2" t="str">
        <v/>
      </c>
      <c r="N307" s="2" t="str">
        <v/>
      </c>
      <c r="O307" s="2" t="str">
        <v/>
      </c>
      <c r="P307" s="2">
        <v>0</v>
      </c>
      <c r="Q307" s="2">
        <v>0</v>
      </c>
      <c r="R307" s="2">
        <v>0</v>
      </c>
      <c r="S307" s="2">
        <v>0</v>
      </c>
      <c r="T307" s="2">
        <v>0</v>
      </c>
      <c r="U307" s="2">
        <v>0</v>
      </c>
      <c r="V307" s="2">
        <v>0</v>
      </c>
      <c r="W307" s="2" t="b">
        <v>0</v>
      </c>
      <c r="X307" s="2" t="b">
        <v>0</v>
      </c>
      <c r="Y307" s="2" t="b">
        <v>0</v>
      </c>
      <c r="Z307" s="2" t="b">
        <v>0</v>
      </c>
      <c r="AA307" s="2" t="b">
        <v>0</v>
      </c>
      <c r="AB307" s="2" t="b">
        <v>0</v>
      </c>
      <c r="AC307" s="2">
        <v>0</v>
      </c>
      <c r="AD307" s="2">
        <v>0</v>
      </c>
      <c r="AE307" s="2">
        <v>0</v>
      </c>
      <c r="AF307" s="2" t="b">
        <v>0</v>
      </c>
      <c r="AG307" s="2" t="b">
        <v>0</v>
      </c>
      <c r="AH307" s="2" t="b">
        <v>0</v>
      </c>
      <c r="AI307" s="2" t="b">
        <v>0</v>
      </c>
      <c r="AJ307" s="2" t="b">
        <v>0</v>
      </c>
      <c r="AK307" s="2">
        <v>0</v>
      </c>
      <c r="AL307" s="2">
        <v>0</v>
      </c>
    </row>
    <row r="308" spans="1:38" ht="17" x14ac:dyDescent="0.2">
      <c r="A308" s="2">
        <v>0</v>
      </c>
      <c r="B308" s="6">
        <v>0</v>
      </c>
      <c r="C308" s="17">
        <v>0</v>
      </c>
      <c r="D308" s="23">
        <v>0</v>
      </c>
      <c r="E308" s="2">
        <v>0</v>
      </c>
      <c r="F308" s="2">
        <v>0</v>
      </c>
      <c r="G308" s="2">
        <v>0</v>
      </c>
      <c r="H308" s="2">
        <v>0</v>
      </c>
      <c r="I308" s="2" t="str">
        <v/>
      </c>
      <c r="J308" s="2" t="str">
        <v/>
      </c>
      <c r="K308" s="2" t="str">
        <v/>
      </c>
      <c r="L308" s="2" t="str">
        <v/>
      </c>
      <c r="M308" s="2" t="str">
        <v/>
      </c>
      <c r="N308" s="2" t="str">
        <v/>
      </c>
      <c r="O308" s="2" t="str">
        <v/>
      </c>
      <c r="P308" s="2">
        <v>0</v>
      </c>
      <c r="Q308" s="2">
        <v>0</v>
      </c>
      <c r="R308" s="2">
        <v>0</v>
      </c>
      <c r="S308" s="2">
        <v>0</v>
      </c>
      <c r="T308" s="2">
        <v>0</v>
      </c>
      <c r="U308" s="2">
        <v>0</v>
      </c>
      <c r="V308" s="2">
        <v>0</v>
      </c>
      <c r="W308" s="2" t="b">
        <v>0</v>
      </c>
      <c r="X308" s="2" t="b">
        <v>0</v>
      </c>
      <c r="Y308" s="2" t="b">
        <v>0</v>
      </c>
      <c r="Z308" s="2" t="b">
        <v>0</v>
      </c>
      <c r="AA308" s="2" t="b">
        <v>0</v>
      </c>
      <c r="AB308" s="2" t="b">
        <v>0</v>
      </c>
      <c r="AC308" s="2">
        <v>0</v>
      </c>
      <c r="AD308" s="2">
        <v>0</v>
      </c>
      <c r="AE308" s="2">
        <v>0</v>
      </c>
      <c r="AF308" s="2" t="b">
        <v>0</v>
      </c>
      <c r="AG308" s="2" t="b">
        <v>0</v>
      </c>
      <c r="AH308" s="2" t="b">
        <v>0</v>
      </c>
      <c r="AI308" s="2" t="b">
        <v>0</v>
      </c>
      <c r="AJ308" s="2" t="b">
        <v>0</v>
      </c>
      <c r="AK308" s="2">
        <v>0</v>
      </c>
      <c r="AL308" s="2">
        <v>0</v>
      </c>
    </row>
    <row r="309" spans="1:38" ht="17" x14ac:dyDescent="0.2">
      <c r="A309" s="2">
        <v>0</v>
      </c>
      <c r="B309" s="6">
        <v>0</v>
      </c>
      <c r="C309" s="17">
        <v>0</v>
      </c>
      <c r="D309" s="23">
        <v>0</v>
      </c>
      <c r="E309" s="2">
        <v>0</v>
      </c>
      <c r="F309" s="2">
        <v>0</v>
      </c>
      <c r="G309" s="2">
        <v>0</v>
      </c>
      <c r="H309" s="2">
        <v>0</v>
      </c>
      <c r="I309" s="2" t="str">
        <v/>
      </c>
      <c r="J309" s="2" t="str">
        <v/>
      </c>
      <c r="K309" s="2" t="str">
        <v/>
      </c>
      <c r="L309" s="2" t="str">
        <v/>
      </c>
      <c r="M309" s="2" t="str">
        <v/>
      </c>
      <c r="N309" s="2" t="str">
        <v/>
      </c>
      <c r="O309" s="2" t="str">
        <v/>
      </c>
      <c r="P309" s="2">
        <v>0</v>
      </c>
      <c r="Q309" s="2">
        <v>0</v>
      </c>
      <c r="R309" s="2">
        <v>0</v>
      </c>
      <c r="S309" s="2">
        <v>0</v>
      </c>
      <c r="T309" s="2">
        <v>0</v>
      </c>
      <c r="U309" s="2">
        <v>0</v>
      </c>
      <c r="V309" s="2">
        <v>0</v>
      </c>
      <c r="W309" s="2" t="b">
        <v>0</v>
      </c>
      <c r="X309" s="2" t="b">
        <v>0</v>
      </c>
      <c r="Y309" s="2" t="b">
        <v>0</v>
      </c>
      <c r="Z309" s="2" t="b">
        <v>0</v>
      </c>
      <c r="AA309" s="2" t="b">
        <v>0</v>
      </c>
      <c r="AB309" s="2" t="b">
        <v>0</v>
      </c>
      <c r="AC309" s="2">
        <v>0</v>
      </c>
      <c r="AD309" s="2">
        <v>0</v>
      </c>
      <c r="AE309" s="2">
        <v>0</v>
      </c>
      <c r="AF309" s="2" t="b">
        <v>0</v>
      </c>
      <c r="AG309" s="2" t="b">
        <v>0</v>
      </c>
      <c r="AH309" s="2" t="b">
        <v>0</v>
      </c>
      <c r="AI309" s="2" t="b">
        <v>0</v>
      </c>
      <c r="AJ309" s="2" t="b">
        <v>0</v>
      </c>
      <c r="AK309" s="2">
        <v>0</v>
      </c>
      <c r="AL309" s="2">
        <v>0</v>
      </c>
    </row>
    <row r="310" spans="1:38" ht="17" x14ac:dyDescent="0.2">
      <c r="A310" s="2">
        <v>0</v>
      </c>
      <c r="B310" s="6">
        <v>0</v>
      </c>
      <c r="C310" s="17">
        <v>0</v>
      </c>
      <c r="D310" s="23">
        <v>0</v>
      </c>
      <c r="E310" s="2">
        <v>0</v>
      </c>
      <c r="F310" s="2">
        <v>0</v>
      </c>
      <c r="G310" s="2">
        <v>0</v>
      </c>
      <c r="H310" s="2">
        <v>0</v>
      </c>
      <c r="I310" s="2" t="str">
        <v/>
      </c>
      <c r="J310" s="2" t="str">
        <v/>
      </c>
      <c r="K310" s="2" t="str">
        <v/>
      </c>
      <c r="L310" s="2" t="str">
        <v/>
      </c>
      <c r="M310" s="2" t="str">
        <v/>
      </c>
      <c r="N310" s="2" t="str">
        <v/>
      </c>
      <c r="O310" s="2" t="str">
        <v/>
      </c>
      <c r="P310" s="2">
        <v>0</v>
      </c>
      <c r="Q310" s="2">
        <v>0</v>
      </c>
      <c r="R310" s="2">
        <v>0</v>
      </c>
      <c r="S310" s="2">
        <v>0</v>
      </c>
      <c r="T310" s="2">
        <v>0</v>
      </c>
      <c r="U310" s="2">
        <v>0</v>
      </c>
      <c r="V310" s="2">
        <v>0</v>
      </c>
      <c r="W310" s="2" t="b">
        <v>0</v>
      </c>
      <c r="X310" s="2" t="b">
        <v>0</v>
      </c>
      <c r="Y310" s="2" t="b">
        <v>0</v>
      </c>
      <c r="Z310" s="2" t="b">
        <v>0</v>
      </c>
      <c r="AA310" s="2" t="b">
        <v>0</v>
      </c>
      <c r="AB310" s="2" t="b">
        <v>0</v>
      </c>
      <c r="AC310" s="2">
        <v>0</v>
      </c>
      <c r="AD310" s="2">
        <v>0</v>
      </c>
      <c r="AE310" s="2">
        <v>0</v>
      </c>
      <c r="AF310" s="2" t="b">
        <v>0</v>
      </c>
      <c r="AG310" s="2" t="b">
        <v>0</v>
      </c>
      <c r="AH310" s="2" t="b">
        <v>0</v>
      </c>
      <c r="AI310" s="2" t="b">
        <v>0</v>
      </c>
      <c r="AJ310" s="2" t="b">
        <v>0</v>
      </c>
      <c r="AK310" s="2">
        <v>0</v>
      </c>
      <c r="AL310" s="2">
        <v>0</v>
      </c>
    </row>
    <row r="311" spans="1:38" ht="17" x14ac:dyDescent="0.2">
      <c r="A311" s="2">
        <v>0</v>
      </c>
      <c r="B311" s="6">
        <v>0</v>
      </c>
      <c r="C311" s="17">
        <v>0</v>
      </c>
      <c r="D311" s="23">
        <v>0</v>
      </c>
      <c r="E311" s="2">
        <v>0</v>
      </c>
      <c r="F311" s="2">
        <v>0</v>
      </c>
      <c r="G311" s="2">
        <v>0</v>
      </c>
      <c r="H311" s="2">
        <v>0</v>
      </c>
      <c r="I311" s="2" t="str">
        <v/>
      </c>
      <c r="J311" s="2" t="str">
        <v/>
      </c>
      <c r="K311" s="2" t="str">
        <v/>
      </c>
      <c r="L311" s="2" t="str">
        <v/>
      </c>
      <c r="M311" s="2" t="str">
        <v/>
      </c>
      <c r="N311" s="2" t="str">
        <v/>
      </c>
      <c r="O311" s="2" t="str">
        <v/>
      </c>
      <c r="P311" s="2">
        <v>0</v>
      </c>
      <c r="Q311" s="2">
        <v>0</v>
      </c>
      <c r="R311" s="2">
        <v>0</v>
      </c>
      <c r="S311" s="2">
        <v>0</v>
      </c>
      <c r="T311" s="2">
        <v>0</v>
      </c>
      <c r="U311" s="2">
        <v>0</v>
      </c>
      <c r="V311" s="2">
        <v>0</v>
      </c>
      <c r="W311" s="2" t="b">
        <v>0</v>
      </c>
      <c r="X311" s="2" t="b">
        <v>0</v>
      </c>
      <c r="Y311" s="2" t="b">
        <v>0</v>
      </c>
      <c r="Z311" s="2" t="b">
        <v>0</v>
      </c>
      <c r="AA311" s="2" t="b">
        <v>0</v>
      </c>
      <c r="AB311" s="2" t="b">
        <v>0</v>
      </c>
      <c r="AC311" s="2">
        <v>0</v>
      </c>
      <c r="AD311" s="2">
        <v>0</v>
      </c>
      <c r="AE311" s="2">
        <v>0</v>
      </c>
      <c r="AF311" s="2" t="b">
        <v>0</v>
      </c>
      <c r="AG311" s="2" t="b">
        <v>0</v>
      </c>
      <c r="AH311" s="2" t="b">
        <v>0</v>
      </c>
      <c r="AI311" s="2" t="b">
        <v>0</v>
      </c>
      <c r="AJ311" s="2" t="b">
        <v>0</v>
      </c>
      <c r="AK311" s="2">
        <v>0</v>
      </c>
      <c r="AL311" s="2">
        <v>0</v>
      </c>
    </row>
    <row r="312" spans="1:38" ht="17" x14ac:dyDescent="0.2">
      <c r="A312" s="2">
        <v>0</v>
      </c>
      <c r="B312" s="6">
        <v>0</v>
      </c>
      <c r="C312" s="17">
        <v>0</v>
      </c>
      <c r="D312" s="23">
        <v>0</v>
      </c>
      <c r="E312" s="2">
        <v>0</v>
      </c>
      <c r="F312" s="2">
        <v>0</v>
      </c>
      <c r="G312" s="2">
        <v>0</v>
      </c>
      <c r="H312" s="2">
        <v>0</v>
      </c>
      <c r="I312" s="2" t="str">
        <v/>
      </c>
      <c r="J312" s="2" t="str">
        <v/>
      </c>
      <c r="K312" s="2" t="str">
        <v/>
      </c>
      <c r="L312" s="2" t="str">
        <v/>
      </c>
      <c r="M312" s="2" t="str">
        <v/>
      </c>
      <c r="N312" s="2" t="str">
        <v/>
      </c>
      <c r="O312" s="2" t="str">
        <v/>
      </c>
      <c r="P312" s="2">
        <v>0</v>
      </c>
      <c r="Q312" s="2">
        <v>0</v>
      </c>
      <c r="R312" s="2">
        <v>0</v>
      </c>
      <c r="S312" s="2">
        <v>0</v>
      </c>
      <c r="T312" s="2">
        <v>0</v>
      </c>
      <c r="U312" s="2">
        <v>0</v>
      </c>
      <c r="V312" s="2">
        <v>0</v>
      </c>
      <c r="W312" s="2" t="b">
        <v>0</v>
      </c>
      <c r="X312" s="2" t="b">
        <v>0</v>
      </c>
      <c r="Y312" s="2" t="b">
        <v>0</v>
      </c>
      <c r="Z312" s="2" t="b">
        <v>0</v>
      </c>
      <c r="AA312" s="2" t="b">
        <v>0</v>
      </c>
      <c r="AB312" s="2" t="b">
        <v>0</v>
      </c>
      <c r="AC312" s="2">
        <v>0</v>
      </c>
      <c r="AD312" s="2">
        <v>0</v>
      </c>
      <c r="AE312" s="2">
        <v>0</v>
      </c>
      <c r="AF312" s="2" t="b">
        <v>0</v>
      </c>
      <c r="AG312" s="2" t="b">
        <v>0</v>
      </c>
      <c r="AH312" s="2" t="b">
        <v>0</v>
      </c>
      <c r="AI312" s="2" t="b">
        <v>0</v>
      </c>
      <c r="AJ312" s="2" t="b">
        <v>0</v>
      </c>
      <c r="AK312" s="2">
        <v>0</v>
      </c>
      <c r="AL312" s="2">
        <v>0</v>
      </c>
    </row>
    <row r="313" spans="1:38" ht="17" x14ac:dyDescent="0.2">
      <c r="A313" s="2">
        <v>0</v>
      </c>
      <c r="B313" s="6">
        <v>0</v>
      </c>
      <c r="C313" s="17">
        <v>0</v>
      </c>
      <c r="D313" s="23">
        <v>0</v>
      </c>
      <c r="E313" s="2">
        <v>0</v>
      </c>
      <c r="F313" s="2">
        <v>0</v>
      </c>
      <c r="G313" s="2">
        <v>0</v>
      </c>
      <c r="H313" s="2">
        <v>0</v>
      </c>
      <c r="I313" s="2" t="str">
        <v/>
      </c>
      <c r="J313" s="2" t="str">
        <v/>
      </c>
      <c r="K313" s="2" t="str">
        <v/>
      </c>
      <c r="L313" s="2" t="str">
        <v/>
      </c>
      <c r="M313" s="2" t="str">
        <v/>
      </c>
      <c r="N313" s="2" t="str">
        <v/>
      </c>
      <c r="O313" s="2" t="str">
        <v/>
      </c>
      <c r="P313" s="2">
        <v>0</v>
      </c>
      <c r="Q313" s="2">
        <v>0</v>
      </c>
      <c r="R313" s="2">
        <v>0</v>
      </c>
      <c r="S313" s="2">
        <v>0</v>
      </c>
      <c r="T313" s="2">
        <v>0</v>
      </c>
      <c r="U313" s="2">
        <v>0</v>
      </c>
      <c r="V313" s="2">
        <v>0</v>
      </c>
      <c r="W313" s="2" t="b">
        <v>0</v>
      </c>
      <c r="X313" s="2" t="b">
        <v>0</v>
      </c>
      <c r="Y313" s="2" t="b">
        <v>0</v>
      </c>
      <c r="Z313" s="2" t="b">
        <v>0</v>
      </c>
      <c r="AA313" s="2" t="b">
        <v>0</v>
      </c>
      <c r="AB313" s="2" t="b">
        <v>0</v>
      </c>
      <c r="AC313" s="2">
        <v>0</v>
      </c>
      <c r="AD313" s="2">
        <v>0</v>
      </c>
      <c r="AE313" s="2">
        <v>0</v>
      </c>
      <c r="AF313" s="2" t="b">
        <v>0</v>
      </c>
      <c r="AG313" s="2" t="b">
        <v>0</v>
      </c>
      <c r="AH313" s="2" t="b">
        <v>0</v>
      </c>
      <c r="AI313" s="2" t="b">
        <v>0</v>
      </c>
      <c r="AJ313" s="2" t="b">
        <v>0</v>
      </c>
      <c r="AK313" s="2">
        <v>0</v>
      </c>
      <c r="AL313" s="2">
        <v>0</v>
      </c>
    </row>
    <row r="314" spans="1:38" ht="17" x14ac:dyDescent="0.2">
      <c r="A314" s="2">
        <v>0</v>
      </c>
      <c r="B314" s="6">
        <v>0</v>
      </c>
      <c r="C314" s="17">
        <v>0</v>
      </c>
      <c r="D314" s="23">
        <v>0</v>
      </c>
      <c r="E314" s="2">
        <v>0</v>
      </c>
      <c r="F314" s="2">
        <v>0</v>
      </c>
      <c r="G314" s="2">
        <v>0</v>
      </c>
      <c r="H314" s="2">
        <v>0</v>
      </c>
      <c r="I314" s="2" t="str">
        <v/>
      </c>
      <c r="J314" s="2" t="str">
        <v/>
      </c>
      <c r="K314" s="2" t="str">
        <v/>
      </c>
      <c r="L314" s="2" t="str">
        <v/>
      </c>
      <c r="M314" s="2" t="str">
        <v/>
      </c>
      <c r="N314" s="2" t="str">
        <v/>
      </c>
      <c r="O314" s="2" t="str">
        <v/>
      </c>
      <c r="P314" s="2">
        <v>0</v>
      </c>
      <c r="Q314" s="2">
        <v>0</v>
      </c>
      <c r="R314" s="2">
        <v>0</v>
      </c>
      <c r="S314" s="2">
        <v>0</v>
      </c>
      <c r="T314" s="2">
        <v>0</v>
      </c>
      <c r="U314" s="2">
        <v>0</v>
      </c>
      <c r="V314" s="2">
        <v>0</v>
      </c>
      <c r="W314" s="2" t="b">
        <v>0</v>
      </c>
      <c r="X314" s="2" t="b">
        <v>0</v>
      </c>
      <c r="Y314" s="2" t="b">
        <v>0</v>
      </c>
      <c r="Z314" s="2" t="b">
        <v>0</v>
      </c>
      <c r="AA314" s="2" t="b">
        <v>0</v>
      </c>
      <c r="AB314" s="2" t="b">
        <v>0</v>
      </c>
      <c r="AC314" s="2">
        <v>0</v>
      </c>
      <c r="AD314" s="2">
        <v>0</v>
      </c>
      <c r="AE314" s="2">
        <v>0</v>
      </c>
      <c r="AF314" s="2" t="b">
        <v>0</v>
      </c>
      <c r="AG314" s="2" t="b">
        <v>0</v>
      </c>
      <c r="AH314" s="2" t="b">
        <v>0</v>
      </c>
      <c r="AI314" s="2" t="b">
        <v>0</v>
      </c>
      <c r="AJ314" s="2" t="b">
        <v>0</v>
      </c>
      <c r="AK314" s="2">
        <v>0</v>
      </c>
      <c r="AL314" s="2">
        <v>0</v>
      </c>
    </row>
    <row r="315" spans="1:38" ht="17" x14ac:dyDescent="0.2">
      <c r="A315" s="2">
        <v>0</v>
      </c>
      <c r="B315" s="6">
        <v>0</v>
      </c>
      <c r="C315" s="17">
        <v>0</v>
      </c>
      <c r="D315" s="23">
        <v>0</v>
      </c>
      <c r="E315" s="2">
        <v>0</v>
      </c>
      <c r="F315" s="2">
        <v>0</v>
      </c>
      <c r="G315" s="2">
        <v>0</v>
      </c>
      <c r="H315" s="2">
        <v>0</v>
      </c>
      <c r="I315" s="2" t="str">
        <v/>
      </c>
      <c r="J315" s="2" t="str">
        <v/>
      </c>
      <c r="K315" s="2" t="str">
        <v/>
      </c>
      <c r="L315" s="2" t="str">
        <v/>
      </c>
      <c r="M315" s="2" t="str">
        <v/>
      </c>
      <c r="N315" s="2" t="str">
        <v/>
      </c>
      <c r="O315" s="2" t="str">
        <v/>
      </c>
      <c r="P315" s="2">
        <v>0</v>
      </c>
      <c r="Q315" s="2">
        <v>0</v>
      </c>
      <c r="R315" s="2">
        <v>0</v>
      </c>
      <c r="S315" s="2">
        <v>0</v>
      </c>
      <c r="T315" s="2">
        <v>0</v>
      </c>
      <c r="U315" s="2">
        <v>0</v>
      </c>
      <c r="V315" s="2">
        <v>0</v>
      </c>
      <c r="W315" s="2" t="b">
        <v>0</v>
      </c>
      <c r="X315" s="2" t="b">
        <v>0</v>
      </c>
      <c r="Y315" s="2" t="b">
        <v>0</v>
      </c>
      <c r="Z315" s="2" t="b">
        <v>0</v>
      </c>
      <c r="AA315" s="2" t="b">
        <v>0</v>
      </c>
      <c r="AB315" s="2" t="b">
        <v>0</v>
      </c>
      <c r="AC315" s="2">
        <v>0</v>
      </c>
      <c r="AD315" s="2">
        <v>0</v>
      </c>
      <c r="AE315" s="2">
        <v>0</v>
      </c>
      <c r="AF315" s="2" t="b">
        <v>0</v>
      </c>
      <c r="AG315" s="2" t="b">
        <v>0</v>
      </c>
      <c r="AH315" s="2" t="b">
        <v>0</v>
      </c>
      <c r="AI315" s="2" t="b">
        <v>0</v>
      </c>
      <c r="AJ315" s="2" t="b">
        <v>0</v>
      </c>
      <c r="AK315" s="2">
        <v>0</v>
      </c>
      <c r="AL315" s="2">
        <v>0</v>
      </c>
    </row>
    <row r="316" spans="1:38" ht="17" x14ac:dyDescent="0.2">
      <c r="A316" s="2">
        <v>0</v>
      </c>
      <c r="B316" s="6">
        <v>0</v>
      </c>
      <c r="C316" s="17">
        <v>0</v>
      </c>
      <c r="D316" s="23">
        <v>0</v>
      </c>
      <c r="E316" s="2">
        <v>0</v>
      </c>
      <c r="F316" s="2">
        <v>0</v>
      </c>
      <c r="G316" s="2">
        <v>0</v>
      </c>
      <c r="H316" s="2">
        <v>0</v>
      </c>
      <c r="I316" s="2" t="str">
        <v/>
      </c>
      <c r="J316" s="2" t="str">
        <v/>
      </c>
      <c r="K316" s="2" t="str">
        <v/>
      </c>
      <c r="L316" s="2" t="str">
        <v/>
      </c>
      <c r="M316" s="2" t="str">
        <v/>
      </c>
      <c r="N316" s="2" t="str">
        <v/>
      </c>
      <c r="O316" s="2" t="str">
        <v/>
      </c>
      <c r="P316" s="2">
        <v>0</v>
      </c>
      <c r="Q316" s="2">
        <v>0</v>
      </c>
      <c r="R316" s="2">
        <v>0</v>
      </c>
      <c r="S316" s="2">
        <v>0</v>
      </c>
      <c r="T316" s="2">
        <v>0</v>
      </c>
      <c r="U316" s="2">
        <v>0</v>
      </c>
      <c r="V316" s="2">
        <v>0</v>
      </c>
      <c r="W316" s="2" t="b">
        <v>0</v>
      </c>
      <c r="X316" s="2" t="b">
        <v>0</v>
      </c>
      <c r="Y316" s="2" t="b">
        <v>0</v>
      </c>
      <c r="Z316" s="2" t="b">
        <v>0</v>
      </c>
      <c r="AA316" s="2" t="b">
        <v>0</v>
      </c>
      <c r="AB316" s="2" t="b">
        <v>0</v>
      </c>
      <c r="AC316" s="2">
        <v>0</v>
      </c>
      <c r="AD316" s="2">
        <v>0</v>
      </c>
      <c r="AE316" s="2">
        <v>0</v>
      </c>
      <c r="AF316" s="2" t="b">
        <v>0</v>
      </c>
      <c r="AG316" s="2" t="b">
        <v>0</v>
      </c>
      <c r="AH316" s="2" t="b">
        <v>0</v>
      </c>
      <c r="AI316" s="2" t="b">
        <v>0</v>
      </c>
      <c r="AJ316" s="2" t="b">
        <v>0</v>
      </c>
      <c r="AK316" s="2">
        <v>0</v>
      </c>
      <c r="AL316" s="2">
        <v>0</v>
      </c>
    </row>
    <row r="317" spans="1:38" ht="17" x14ac:dyDescent="0.2">
      <c r="A317" s="2">
        <v>0</v>
      </c>
      <c r="B317" s="6">
        <v>0</v>
      </c>
      <c r="C317" s="17">
        <v>0</v>
      </c>
      <c r="D317" s="23">
        <v>0</v>
      </c>
      <c r="E317" s="2">
        <v>0</v>
      </c>
      <c r="F317" s="2">
        <v>0</v>
      </c>
      <c r="G317" s="2">
        <v>0</v>
      </c>
      <c r="H317" s="2">
        <v>0</v>
      </c>
      <c r="I317" s="2" t="str">
        <v/>
      </c>
      <c r="J317" s="2" t="str">
        <v/>
      </c>
      <c r="K317" s="2" t="str">
        <v/>
      </c>
      <c r="L317" s="2" t="str">
        <v/>
      </c>
      <c r="M317" s="2" t="str">
        <v/>
      </c>
      <c r="N317" s="2" t="str">
        <v/>
      </c>
      <c r="O317" s="2" t="str">
        <v/>
      </c>
      <c r="P317" s="2">
        <v>0</v>
      </c>
      <c r="Q317" s="2">
        <v>0</v>
      </c>
      <c r="R317" s="2">
        <v>0</v>
      </c>
      <c r="S317" s="2">
        <v>0</v>
      </c>
      <c r="T317" s="2">
        <v>0</v>
      </c>
      <c r="U317" s="2">
        <v>0</v>
      </c>
      <c r="V317" s="2">
        <v>0</v>
      </c>
      <c r="W317" s="2" t="b">
        <v>0</v>
      </c>
      <c r="X317" s="2" t="b">
        <v>0</v>
      </c>
      <c r="Y317" s="2" t="b">
        <v>0</v>
      </c>
      <c r="Z317" s="2" t="b">
        <v>0</v>
      </c>
      <c r="AA317" s="2" t="b">
        <v>0</v>
      </c>
      <c r="AB317" s="2" t="b">
        <v>0</v>
      </c>
      <c r="AC317" s="2">
        <v>0</v>
      </c>
      <c r="AD317" s="2">
        <v>0</v>
      </c>
      <c r="AE317" s="2">
        <v>0</v>
      </c>
      <c r="AF317" s="2" t="b">
        <v>0</v>
      </c>
      <c r="AG317" s="2" t="b">
        <v>0</v>
      </c>
      <c r="AH317" s="2" t="b">
        <v>0</v>
      </c>
      <c r="AI317" s="2" t="b">
        <v>0</v>
      </c>
      <c r="AJ317" s="2" t="b">
        <v>0</v>
      </c>
      <c r="AK317" s="2">
        <v>0</v>
      </c>
      <c r="AL317" s="2">
        <v>0</v>
      </c>
    </row>
    <row r="318" spans="1:38" ht="17" x14ac:dyDescent="0.2">
      <c r="A318" s="2">
        <v>0</v>
      </c>
      <c r="B318" s="6">
        <v>0</v>
      </c>
      <c r="C318" s="17">
        <v>0</v>
      </c>
      <c r="D318" s="23">
        <v>0</v>
      </c>
      <c r="E318" s="2">
        <v>0</v>
      </c>
      <c r="F318" s="2">
        <v>0</v>
      </c>
      <c r="G318" s="2">
        <v>0</v>
      </c>
      <c r="H318" s="2">
        <v>0</v>
      </c>
      <c r="I318" s="2" t="str">
        <v/>
      </c>
      <c r="J318" s="2" t="str">
        <v/>
      </c>
      <c r="K318" s="2" t="str">
        <v/>
      </c>
      <c r="L318" s="2" t="str">
        <v/>
      </c>
      <c r="M318" s="2" t="str">
        <v/>
      </c>
      <c r="N318" s="2" t="str">
        <v/>
      </c>
      <c r="O318" s="2" t="str">
        <v/>
      </c>
      <c r="P318" s="2">
        <v>0</v>
      </c>
      <c r="Q318" s="2">
        <v>0</v>
      </c>
      <c r="R318" s="2">
        <v>0</v>
      </c>
      <c r="S318" s="2">
        <v>0</v>
      </c>
      <c r="T318" s="2">
        <v>0</v>
      </c>
      <c r="U318" s="2">
        <v>0</v>
      </c>
      <c r="V318" s="2">
        <v>0</v>
      </c>
      <c r="W318" s="2" t="b">
        <v>0</v>
      </c>
      <c r="X318" s="2" t="b">
        <v>0</v>
      </c>
      <c r="Y318" s="2" t="b">
        <v>0</v>
      </c>
      <c r="Z318" s="2" t="b">
        <v>0</v>
      </c>
      <c r="AA318" s="2" t="b">
        <v>0</v>
      </c>
      <c r="AB318" s="2" t="b">
        <v>0</v>
      </c>
      <c r="AC318" s="2">
        <v>0</v>
      </c>
      <c r="AD318" s="2">
        <v>0</v>
      </c>
      <c r="AE318" s="2">
        <v>0</v>
      </c>
      <c r="AF318" s="2" t="b">
        <v>0</v>
      </c>
      <c r="AG318" s="2" t="b">
        <v>0</v>
      </c>
      <c r="AH318" s="2" t="b">
        <v>0</v>
      </c>
      <c r="AI318" s="2" t="b">
        <v>0</v>
      </c>
      <c r="AJ318" s="2" t="b">
        <v>0</v>
      </c>
      <c r="AK318" s="2">
        <v>0</v>
      </c>
      <c r="AL318" s="2">
        <v>0</v>
      </c>
    </row>
    <row r="319" spans="1:38" ht="17" x14ac:dyDescent="0.2">
      <c r="A319" s="2">
        <v>0</v>
      </c>
      <c r="B319" s="6">
        <v>0</v>
      </c>
      <c r="C319" s="17">
        <v>0</v>
      </c>
      <c r="D319" s="23">
        <v>0</v>
      </c>
      <c r="E319" s="2">
        <v>0</v>
      </c>
      <c r="F319" s="2">
        <v>0</v>
      </c>
      <c r="G319" s="2">
        <v>0</v>
      </c>
      <c r="H319" s="2">
        <v>0</v>
      </c>
      <c r="I319" s="2" t="str">
        <v/>
      </c>
      <c r="J319" s="2" t="str">
        <v/>
      </c>
      <c r="K319" s="2" t="str">
        <v/>
      </c>
      <c r="L319" s="2" t="str">
        <v/>
      </c>
      <c r="M319" s="2" t="str">
        <v/>
      </c>
      <c r="N319" s="2" t="str">
        <v/>
      </c>
      <c r="O319" s="2" t="str">
        <v/>
      </c>
      <c r="P319" s="2">
        <v>0</v>
      </c>
      <c r="Q319" s="2">
        <v>0</v>
      </c>
      <c r="R319" s="2">
        <v>0</v>
      </c>
      <c r="S319" s="2">
        <v>0</v>
      </c>
      <c r="T319" s="2">
        <v>0</v>
      </c>
      <c r="U319" s="2">
        <v>0</v>
      </c>
      <c r="V319" s="2">
        <v>0</v>
      </c>
      <c r="W319" s="2" t="b">
        <v>0</v>
      </c>
      <c r="X319" s="2" t="b">
        <v>0</v>
      </c>
      <c r="Y319" s="2" t="b">
        <v>0</v>
      </c>
      <c r="Z319" s="2" t="b">
        <v>0</v>
      </c>
      <c r="AA319" s="2" t="b">
        <v>0</v>
      </c>
      <c r="AB319" s="2" t="b">
        <v>0</v>
      </c>
      <c r="AC319" s="2">
        <v>0</v>
      </c>
      <c r="AD319" s="2">
        <v>0</v>
      </c>
      <c r="AE319" s="2">
        <v>0</v>
      </c>
      <c r="AF319" s="2" t="b">
        <v>0</v>
      </c>
      <c r="AG319" s="2" t="b">
        <v>0</v>
      </c>
      <c r="AH319" s="2" t="b">
        <v>0</v>
      </c>
      <c r="AI319" s="2" t="b">
        <v>0</v>
      </c>
      <c r="AJ319" s="2" t="b">
        <v>0</v>
      </c>
      <c r="AK319" s="2">
        <v>0</v>
      </c>
      <c r="AL319" s="2">
        <v>0</v>
      </c>
    </row>
    <row r="320" spans="1:38" ht="17" x14ac:dyDescent="0.2">
      <c r="A320" s="2">
        <v>0</v>
      </c>
      <c r="B320" s="6">
        <v>0</v>
      </c>
      <c r="C320" s="17">
        <v>0</v>
      </c>
      <c r="D320" s="23">
        <v>0</v>
      </c>
      <c r="E320" s="2">
        <v>0</v>
      </c>
      <c r="F320" s="2">
        <v>0</v>
      </c>
      <c r="G320" s="2">
        <v>0</v>
      </c>
      <c r="H320" s="2">
        <v>0</v>
      </c>
      <c r="I320" s="2" t="str">
        <v/>
      </c>
      <c r="J320" s="2" t="str">
        <v/>
      </c>
      <c r="K320" s="2" t="str">
        <v/>
      </c>
      <c r="L320" s="2" t="str">
        <v/>
      </c>
      <c r="M320" s="2" t="str">
        <v/>
      </c>
      <c r="N320" s="2" t="str">
        <v/>
      </c>
      <c r="O320" s="2" t="str">
        <v/>
      </c>
      <c r="P320" s="2">
        <v>0</v>
      </c>
      <c r="Q320" s="2">
        <v>0</v>
      </c>
      <c r="R320" s="2">
        <v>0</v>
      </c>
      <c r="S320" s="2">
        <v>0</v>
      </c>
      <c r="T320" s="2">
        <v>0</v>
      </c>
      <c r="U320" s="2">
        <v>0</v>
      </c>
      <c r="V320" s="2">
        <v>0</v>
      </c>
      <c r="W320" s="2" t="b">
        <v>0</v>
      </c>
      <c r="X320" s="2" t="b">
        <v>0</v>
      </c>
      <c r="Y320" s="2" t="b">
        <v>0</v>
      </c>
      <c r="Z320" s="2" t="b">
        <v>0</v>
      </c>
      <c r="AA320" s="2" t="b">
        <v>0</v>
      </c>
      <c r="AB320" s="2" t="b">
        <v>0</v>
      </c>
      <c r="AC320" s="2">
        <v>0</v>
      </c>
      <c r="AD320" s="2">
        <v>0</v>
      </c>
      <c r="AE320" s="2">
        <v>0</v>
      </c>
      <c r="AF320" s="2" t="b">
        <v>0</v>
      </c>
      <c r="AG320" s="2" t="b">
        <v>0</v>
      </c>
      <c r="AH320" s="2" t="b">
        <v>0</v>
      </c>
      <c r="AI320" s="2" t="b">
        <v>0</v>
      </c>
      <c r="AJ320" s="2" t="b">
        <v>0</v>
      </c>
      <c r="AK320" s="2">
        <v>0</v>
      </c>
      <c r="AL320" s="2">
        <v>0</v>
      </c>
    </row>
    <row r="321" spans="1:38" ht="17" x14ac:dyDescent="0.2">
      <c r="A321" s="2">
        <v>0</v>
      </c>
      <c r="B321" s="6">
        <v>0</v>
      </c>
      <c r="C321" s="17">
        <v>0</v>
      </c>
      <c r="D321" s="23">
        <v>0</v>
      </c>
      <c r="E321" s="2">
        <v>0</v>
      </c>
      <c r="F321" s="2">
        <v>0</v>
      </c>
      <c r="G321" s="2">
        <v>0</v>
      </c>
      <c r="H321" s="2">
        <v>0</v>
      </c>
      <c r="I321" s="2" t="str">
        <v/>
      </c>
      <c r="J321" s="2" t="str">
        <v/>
      </c>
      <c r="K321" s="2" t="str">
        <v/>
      </c>
      <c r="L321" s="2" t="str">
        <v/>
      </c>
      <c r="M321" s="2" t="str">
        <v/>
      </c>
      <c r="N321" s="2" t="str">
        <v/>
      </c>
      <c r="O321" s="2" t="str">
        <v/>
      </c>
      <c r="P321" s="2">
        <v>0</v>
      </c>
      <c r="Q321" s="2">
        <v>0</v>
      </c>
      <c r="R321" s="2">
        <v>0</v>
      </c>
      <c r="S321" s="2">
        <v>0</v>
      </c>
      <c r="T321" s="2">
        <v>0</v>
      </c>
      <c r="U321" s="2">
        <v>0</v>
      </c>
      <c r="V321" s="2">
        <v>0</v>
      </c>
      <c r="W321" s="2" t="b">
        <v>0</v>
      </c>
      <c r="X321" s="2" t="b">
        <v>0</v>
      </c>
      <c r="Y321" s="2" t="b">
        <v>0</v>
      </c>
      <c r="Z321" s="2" t="b">
        <v>0</v>
      </c>
      <c r="AA321" s="2" t="b">
        <v>0</v>
      </c>
      <c r="AB321" s="2" t="b">
        <v>0</v>
      </c>
      <c r="AC321" s="2">
        <v>0</v>
      </c>
      <c r="AD321" s="2">
        <v>0</v>
      </c>
      <c r="AE321" s="2">
        <v>0</v>
      </c>
      <c r="AF321" s="2" t="b">
        <v>0</v>
      </c>
      <c r="AG321" s="2" t="b">
        <v>0</v>
      </c>
      <c r="AH321" s="2" t="b">
        <v>0</v>
      </c>
      <c r="AI321" s="2" t="b">
        <v>0</v>
      </c>
      <c r="AJ321" s="2" t="b">
        <v>0</v>
      </c>
      <c r="AK321" s="2">
        <v>0</v>
      </c>
      <c r="AL321" s="2">
        <v>0</v>
      </c>
    </row>
    <row r="322" spans="1:38" ht="17" x14ac:dyDescent="0.2">
      <c r="A322" s="2">
        <v>0</v>
      </c>
      <c r="B322" s="6">
        <v>0</v>
      </c>
      <c r="C322" s="17">
        <v>0</v>
      </c>
      <c r="D322" s="23">
        <v>0</v>
      </c>
      <c r="E322" s="2">
        <v>0</v>
      </c>
      <c r="F322" s="2">
        <v>0</v>
      </c>
      <c r="G322" s="2">
        <v>0</v>
      </c>
      <c r="H322" s="2">
        <v>0</v>
      </c>
      <c r="I322" s="2" t="str">
        <v/>
      </c>
      <c r="J322" s="2" t="str">
        <v/>
      </c>
      <c r="K322" s="2" t="str">
        <v/>
      </c>
      <c r="L322" s="2" t="str">
        <v/>
      </c>
      <c r="M322" s="2" t="str">
        <v/>
      </c>
      <c r="N322" s="2" t="str">
        <v/>
      </c>
      <c r="O322" s="2" t="str">
        <v/>
      </c>
      <c r="P322" s="2">
        <v>0</v>
      </c>
      <c r="Q322" s="2">
        <v>0</v>
      </c>
      <c r="R322" s="2">
        <v>0</v>
      </c>
      <c r="S322" s="2">
        <v>0</v>
      </c>
      <c r="T322" s="2">
        <v>0</v>
      </c>
      <c r="U322" s="2">
        <v>0</v>
      </c>
      <c r="V322" s="2">
        <v>0</v>
      </c>
      <c r="W322" s="2" t="b">
        <v>0</v>
      </c>
      <c r="X322" s="2" t="b">
        <v>0</v>
      </c>
      <c r="Y322" s="2" t="b">
        <v>0</v>
      </c>
      <c r="Z322" s="2" t="b">
        <v>0</v>
      </c>
      <c r="AA322" s="2" t="b">
        <v>0</v>
      </c>
      <c r="AB322" s="2" t="b">
        <v>0</v>
      </c>
      <c r="AC322" s="2">
        <v>0</v>
      </c>
      <c r="AD322" s="2">
        <v>0</v>
      </c>
      <c r="AE322" s="2">
        <v>0</v>
      </c>
      <c r="AF322" s="2" t="b">
        <v>0</v>
      </c>
      <c r="AG322" s="2" t="b">
        <v>0</v>
      </c>
      <c r="AH322" s="2" t="b">
        <v>0</v>
      </c>
      <c r="AI322" s="2" t="b">
        <v>0</v>
      </c>
      <c r="AJ322" s="2" t="b">
        <v>0</v>
      </c>
      <c r="AK322" s="2">
        <v>0</v>
      </c>
      <c r="AL322" s="2">
        <v>0</v>
      </c>
    </row>
    <row r="323" spans="1:38" ht="17" x14ac:dyDescent="0.2">
      <c r="A323" s="2">
        <v>0</v>
      </c>
      <c r="B323" s="6">
        <v>0</v>
      </c>
      <c r="C323" s="17">
        <v>0</v>
      </c>
      <c r="D323" s="23">
        <v>0</v>
      </c>
      <c r="E323" s="2">
        <v>0</v>
      </c>
      <c r="F323" s="2">
        <v>0</v>
      </c>
      <c r="G323" s="2">
        <v>0</v>
      </c>
      <c r="H323" s="2">
        <v>0</v>
      </c>
      <c r="I323" s="2" t="str">
        <v/>
      </c>
      <c r="J323" s="2" t="str">
        <v/>
      </c>
      <c r="K323" s="2" t="str">
        <v/>
      </c>
      <c r="L323" s="2" t="str">
        <v/>
      </c>
      <c r="M323" s="2" t="str">
        <v/>
      </c>
      <c r="N323" s="2" t="str">
        <v/>
      </c>
      <c r="O323" s="2" t="str">
        <v/>
      </c>
      <c r="P323" s="2">
        <v>0</v>
      </c>
      <c r="Q323" s="2">
        <v>0</v>
      </c>
      <c r="R323" s="2">
        <v>0</v>
      </c>
      <c r="S323" s="2">
        <v>0</v>
      </c>
      <c r="T323" s="2">
        <v>0</v>
      </c>
      <c r="U323" s="2">
        <v>0</v>
      </c>
      <c r="V323" s="2">
        <v>0</v>
      </c>
      <c r="W323" s="2" t="b">
        <v>0</v>
      </c>
      <c r="X323" s="2" t="b">
        <v>0</v>
      </c>
      <c r="Y323" s="2" t="b">
        <v>0</v>
      </c>
      <c r="Z323" s="2" t="b">
        <v>0</v>
      </c>
      <c r="AA323" s="2" t="b">
        <v>0</v>
      </c>
      <c r="AB323" s="2" t="b">
        <v>0</v>
      </c>
      <c r="AC323" s="2">
        <v>0</v>
      </c>
      <c r="AD323" s="2">
        <v>0</v>
      </c>
      <c r="AE323" s="2">
        <v>0</v>
      </c>
      <c r="AF323" s="2" t="b">
        <v>0</v>
      </c>
      <c r="AG323" s="2" t="b">
        <v>0</v>
      </c>
      <c r="AH323" s="2" t="b">
        <v>0</v>
      </c>
      <c r="AI323" s="2" t="b">
        <v>0</v>
      </c>
      <c r="AJ323" s="2" t="b">
        <v>0</v>
      </c>
      <c r="AK323" s="2">
        <v>0</v>
      </c>
      <c r="AL323" s="2">
        <v>0</v>
      </c>
    </row>
    <row r="324" spans="1:38" ht="17" x14ac:dyDescent="0.2">
      <c r="A324" s="2">
        <v>0</v>
      </c>
      <c r="B324" s="6">
        <v>0</v>
      </c>
      <c r="C324" s="17">
        <v>0</v>
      </c>
      <c r="D324" s="23">
        <v>0</v>
      </c>
      <c r="E324" s="2">
        <v>0</v>
      </c>
      <c r="F324" s="2">
        <v>0</v>
      </c>
      <c r="G324" s="2">
        <v>0</v>
      </c>
      <c r="H324" s="2">
        <v>0</v>
      </c>
      <c r="I324" s="2" t="str">
        <v/>
      </c>
      <c r="J324" s="2" t="str">
        <v/>
      </c>
      <c r="K324" s="2" t="str">
        <v/>
      </c>
      <c r="L324" s="2" t="str">
        <v/>
      </c>
      <c r="M324" s="2" t="str">
        <v/>
      </c>
      <c r="N324" s="2" t="str">
        <v/>
      </c>
      <c r="O324" s="2" t="str">
        <v/>
      </c>
      <c r="P324" s="2">
        <v>0</v>
      </c>
      <c r="Q324" s="2">
        <v>0</v>
      </c>
      <c r="R324" s="2">
        <v>0</v>
      </c>
      <c r="S324" s="2">
        <v>0</v>
      </c>
      <c r="T324" s="2">
        <v>0</v>
      </c>
      <c r="U324" s="2">
        <v>0</v>
      </c>
      <c r="V324" s="2">
        <v>0</v>
      </c>
      <c r="W324" s="2" t="b">
        <v>0</v>
      </c>
      <c r="X324" s="2" t="b">
        <v>0</v>
      </c>
      <c r="Y324" s="2" t="b">
        <v>0</v>
      </c>
      <c r="Z324" s="2" t="b">
        <v>0</v>
      </c>
      <c r="AA324" s="2" t="b">
        <v>0</v>
      </c>
      <c r="AB324" s="2" t="b">
        <v>0</v>
      </c>
      <c r="AC324" s="2">
        <v>0</v>
      </c>
      <c r="AD324" s="2">
        <v>0</v>
      </c>
      <c r="AE324" s="2">
        <v>0</v>
      </c>
      <c r="AF324" s="2" t="b">
        <v>0</v>
      </c>
      <c r="AG324" s="2" t="b">
        <v>0</v>
      </c>
      <c r="AH324" s="2" t="b">
        <v>0</v>
      </c>
      <c r="AI324" s="2" t="b">
        <v>0</v>
      </c>
      <c r="AJ324" s="2" t="b">
        <v>0</v>
      </c>
      <c r="AK324" s="2">
        <v>0</v>
      </c>
      <c r="AL324" s="2">
        <v>0</v>
      </c>
    </row>
    <row r="325" spans="1:38" ht="17" x14ac:dyDescent="0.2">
      <c r="A325" s="2">
        <v>0</v>
      </c>
      <c r="B325" s="6">
        <v>0</v>
      </c>
      <c r="C325" s="17">
        <v>0</v>
      </c>
      <c r="D325" s="23">
        <v>0</v>
      </c>
      <c r="E325" s="2">
        <v>0</v>
      </c>
      <c r="F325" s="2">
        <v>0</v>
      </c>
      <c r="G325" s="2">
        <v>0</v>
      </c>
      <c r="H325" s="2">
        <v>0</v>
      </c>
      <c r="I325" s="2" t="str">
        <v/>
      </c>
      <c r="J325" s="2" t="str">
        <v/>
      </c>
      <c r="K325" s="2" t="str">
        <v/>
      </c>
      <c r="L325" s="2" t="str">
        <v/>
      </c>
      <c r="M325" s="2" t="str">
        <v/>
      </c>
      <c r="N325" s="2" t="str">
        <v/>
      </c>
      <c r="O325" s="2" t="str">
        <v/>
      </c>
      <c r="P325" s="2">
        <v>0</v>
      </c>
      <c r="Q325" s="2">
        <v>0</v>
      </c>
      <c r="R325" s="2">
        <v>0</v>
      </c>
      <c r="S325" s="2">
        <v>0</v>
      </c>
      <c r="T325" s="2">
        <v>0</v>
      </c>
      <c r="U325" s="2">
        <v>0</v>
      </c>
      <c r="V325" s="2">
        <v>0</v>
      </c>
      <c r="W325" s="2" t="b">
        <v>0</v>
      </c>
      <c r="X325" s="2" t="b">
        <v>0</v>
      </c>
      <c r="Y325" s="2" t="b">
        <v>0</v>
      </c>
      <c r="Z325" s="2" t="b">
        <v>0</v>
      </c>
      <c r="AA325" s="2" t="b">
        <v>0</v>
      </c>
      <c r="AB325" s="2" t="b">
        <v>0</v>
      </c>
      <c r="AC325" s="2">
        <v>0</v>
      </c>
      <c r="AD325" s="2">
        <v>0</v>
      </c>
      <c r="AE325" s="2">
        <v>0</v>
      </c>
      <c r="AF325" s="2" t="b">
        <v>0</v>
      </c>
      <c r="AG325" s="2" t="b">
        <v>0</v>
      </c>
      <c r="AH325" s="2" t="b">
        <v>0</v>
      </c>
      <c r="AI325" s="2" t="b">
        <v>0</v>
      </c>
      <c r="AJ325" s="2" t="b">
        <v>0</v>
      </c>
      <c r="AK325" s="2">
        <v>0</v>
      </c>
      <c r="AL325" s="2">
        <v>0</v>
      </c>
    </row>
    <row r="326" spans="1:38" ht="17" x14ac:dyDescent="0.2">
      <c r="A326" s="2">
        <v>0</v>
      </c>
      <c r="B326" s="6">
        <v>0</v>
      </c>
      <c r="C326" s="17">
        <v>0</v>
      </c>
      <c r="D326" s="23">
        <v>0</v>
      </c>
      <c r="E326" s="2">
        <v>0</v>
      </c>
      <c r="F326" s="2">
        <v>0</v>
      </c>
      <c r="G326" s="2">
        <v>0</v>
      </c>
      <c r="H326" s="2">
        <v>0</v>
      </c>
      <c r="I326" s="2" t="str">
        <v/>
      </c>
      <c r="J326" s="2" t="str">
        <v/>
      </c>
      <c r="K326" s="2" t="str">
        <v/>
      </c>
      <c r="L326" s="2" t="str">
        <v/>
      </c>
      <c r="M326" s="2" t="str">
        <v/>
      </c>
      <c r="N326" s="2" t="str">
        <v/>
      </c>
      <c r="O326" s="2" t="str">
        <v/>
      </c>
      <c r="P326" s="2">
        <v>0</v>
      </c>
      <c r="Q326" s="2">
        <v>0</v>
      </c>
      <c r="R326" s="2">
        <v>0</v>
      </c>
      <c r="S326" s="2">
        <v>0</v>
      </c>
      <c r="T326" s="2">
        <v>0</v>
      </c>
      <c r="U326" s="2">
        <v>0</v>
      </c>
      <c r="V326" s="2">
        <v>0</v>
      </c>
      <c r="W326" s="2" t="b">
        <v>0</v>
      </c>
      <c r="X326" s="2" t="b">
        <v>0</v>
      </c>
      <c r="Y326" s="2" t="b">
        <v>0</v>
      </c>
      <c r="Z326" s="2" t="b">
        <v>0</v>
      </c>
      <c r="AA326" s="2" t="b">
        <v>0</v>
      </c>
      <c r="AB326" s="2" t="b">
        <v>0</v>
      </c>
      <c r="AC326" s="2">
        <v>0</v>
      </c>
      <c r="AD326" s="2">
        <v>0</v>
      </c>
      <c r="AE326" s="2">
        <v>0</v>
      </c>
      <c r="AF326" s="2" t="b">
        <v>0</v>
      </c>
      <c r="AG326" s="2" t="b">
        <v>0</v>
      </c>
      <c r="AH326" s="2" t="b">
        <v>0</v>
      </c>
      <c r="AI326" s="2" t="b">
        <v>0</v>
      </c>
      <c r="AJ326" s="2" t="b">
        <v>0</v>
      </c>
      <c r="AK326" s="2">
        <v>0</v>
      </c>
      <c r="AL326" s="2">
        <v>0</v>
      </c>
    </row>
    <row r="327" spans="1:38" ht="17" x14ac:dyDescent="0.2">
      <c r="A327" s="2">
        <v>0</v>
      </c>
      <c r="B327" s="6">
        <v>0</v>
      </c>
      <c r="C327" s="17">
        <v>0</v>
      </c>
      <c r="D327" s="23">
        <v>0</v>
      </c>
      <c r="E327" s="2">
        <v>0</v>
      </c>
      <c r="F327" s="2">
        <v>0</v>
      </c>
      <c r="G327" s="2">
        <v>0</v>
      </c>
      <c r="H327" s="2">
        <v>0</v>
      </c>
      <c r="I327" s="2" t="str">
        <v/>
      </c>
      <c r="J327" s="2" t="str">
        <v/>
      </c>
      <c r="K327" s="2" t="str">
        <v/>
      </c>
      <c r="L327" s="2" t="str">
        <v/>
      </c>
      <c r="M327" s="2" t="str">
        <v/>
      </c>
      <c r="N327" s="2" t="str">
        <v/>
      </c>
      <c r="O327" s="2" t="str">
        <v/>
      </c>
      <c r="P327" s="2">
        <v>0</v>
      </c>
      <c r="Q327" s="2">
        <v>0</v>
      </c>
      <c r="R327" s="2">
        <v>0</v>
      </c>
      <c r="S327" s="2">
        <v>0</v>
      </c>
      <c r="T327" s="2">
        <v>0</v>
      </c>
      <c r="U327" s="2">
        <v>0</v>
      </c>
      <c r="V327" s="2">
        <v>0</v>
      </c>
      <c r="W327" s="2" t="b">
        <v>0</v>
      </c>
      <c r="X327" s="2" t="b">
        <v>0</v>
      </c>
      <c r="Y327" s="2" t="b">
        <v>0</v>
      </c>
      <c r="Z327" s="2" t="b">
        <v>0</v>
      </c>
      <c r="AA327" s="2" t="b">
        <v>0</v>
      </c>
      <c r="AB327" s="2" t="b">
        <v>0</v>
      </c>
      <c r="AC327" s="2">
        <v>0</v>
      </c>
      <c r="AD327" s="2">
        <v>0</v>
      </c>
      <c r="AE327" s="2">
        <v>0</v>
      </c>
      <c r="AF327" s="2" t="b">
        <v>0</v>
      </c>
      <c r="AG327" s="2" t="b">
        <v>0</v>
      </c>
      <c r="AH327" s="2" t="b">
        <v>0</v>
      </c>
      <c r="AI327" s="2" t="b">
        <v>0</v>
      </c>
      <c r="AJ327" s="2" t="b">
        <v>0</v>
      </c>
      <c r="AK327" s="2">
        <v>0</v>
      </c>
      <c r="AL327" s="2">
        <v>0</v>
      </c>
    </row>
    <row r="328" spans="1:38" ht="17" x14ac:dyDescent="0.2">
      <c r="A328" s="2">
        <v>0</v>
      </c>
      <c r="B328" s="6">
        <v>0</v>
      </c>
      <c r="C328" s="17">
        <v>0</v>
      </c>
      <c r="D328" s="23">
        <v>0</v>
      </c>
      <c r="E328" s="2">
        <v>0</v>
      </c>
      <c r="F328" s="2">
        <v>0</v>
      </c>
      <c r="G328" s="2">
        <v>0</v>
      </c>
      <c r="H328" s="2">
        <v>0</v>
      </c>
      <c r="I328" s="2" t="str">
        <v/>
      </c>
      <c r="J328" s="2" t="str">
        <v/>
      </c>
      <c r="K328" s="2" t="str">
        <v/>
      </c>
      <c r="L328" s="2" t="str">
        <v/>
      </c>
      <c r="M328" s="2" t="str">
        <v/>
      </c>
      <c r="N328" s="2" t="str">
        <v/>
      </c>
      <c r="O328" s="2" t="str">
        <v/>
      </c>
      <c r="P328" s="2">
        <v>0</v>
      </c>
      <c r="Q328" s="2">
        <v>0</v>
      </c>
      <c r="R328" s="2">
        <v>0</v>
      </c>
      <c r="S328" s="2">
        <v>0</v>
      </c>
      <c r="T328" s="2">
        <v>0</v>
      </c>
      <c r="U328" s="2">
        <v>0</v>
      </c>
      <c r="V328" s="2">
        <v>0</v>
      </c>
      <c r="W328" s="2" t="b">
        <v>0</v>
      </c>
      <c r="X328" s="2" t="b">
        <v>0</v>
      </c>
      <c r="Y328" s="2" t="b">
        <v>0</v>
      </c>
      <c r="Z328" s="2" t="b">
        <v>0</v>
      </c>
      <c r="AA328" s="2" t="b">
        <v>0</v>
      </c>
      <c r="AB328" s="2" t="b">
        <v>0</v>
      </c>
      <c r="AC328" s="2">
        <v>0</v>
      </c>
      <c r="AD328" s="2">
        <v>0</v>
      </c>
      <c r="AE328" s="2">
        <v>0</v>
      </c>
      <c r="AF328" s="2" t="b">
        <v>0</v>
      </c>
      <c r="AG328" s="2" t="b">
        <v>0</v>
      </c>
      <c r="AH328" s="2" t="b">
        <v>0</v>
      </c>
      <c r="AI328" s="2" t="b">
        <v>0</v>
      </c>
      <c r="AJ328" s="2" t="b">
        <v>0</v>
      </c>
      <c r="AK328" s="2">
        <v>0</v>
      </c>
      <c r="AL328" s="2">
        <v>0</v>
      </c>
    </row>
    <row r="329" spans="1:38" ht="17" x14ac:dyDescent="0.2">
      <c r="A329" s="2">
        <v>0</v>
      </c>
      <c r="B329" s="6">
        <v>0</v>
      </c>
      <c r="C329" s="17">
        <v>0</v>
      </c>
      <c r="D329" s="23">
        <v>0</v>
      </c>
      <c r="E329" s="2">
        <v>0</v>
      </c>
      <c r="F329" s="2">
        <v>0</v>
      </c>
      <c r="G329" s="2">
        <v>0</v>
      </c>
      <c r="H329" s="2">
        <v>0</v>
      </c>
      <c r="I329" s="2" t="str">
        <v/>
      </c>
      <c r="J329" s="2" t="str">
        <v/>
      </c>
      <c r="K329" s="2" t="str">
        <v/>
      </c>
      <c r="L329" s="2" t="str">
        <v/>
      </c>
      <c r="M329" s="2" t="str">
        <v/>
      </c>
      <c r="N329" s="2" t="str">
        <v/>
      </c>
      <c r="O329" s="2" t="str">
        <v/>
      </c>
      <c r="P329" s="2">
        <v>0</v>
      </c>
      <c r="Q329" s="2">
        <v>0</v>
      </c>
      <c r="R329" s="2">
        <v>0</v>
      </c>
      <c r="S329" s="2">
        <v>0</v>
      </c>
      <c r="T329" s="2">
        <v>0</v>
      </c>
      <c r="U329" s="2">
        <v>0</v>
      </c>
      <c r="V329" s="2">
        <v>0</v>
      </c>
      <c r="W329" s="2" t="b">
        <v>0</v>
      </c>
      <c r="X329" s="2" t="b">
        <v>0</v>
      </c>
      <c r="Y329" s="2" t="b">
        <v>0</v>
      </c>
      <c r="Z329" s="2" t="b">
        <v>0</v>
      </c>
      <c r="AA329" s="2" t="b">
        <v>0</v>
      </c>
      <c r="AB329" s="2" t="b">
        <v>0</v>
      </c>
      <c r="AC329" s="2">
        <v>0</v>
      </c>
      <c r="AD329" s="2">
        <v>0</v>
      </c>
      <c r="AE329" s="2">
        <v>0</v>
      </c>
      <c r="AF329" s="2" t="b">
        <v>0</v>
      </c>
      <c r="AG329" s="2" t="b">
        <v>0</v>
      </c>
      <c r="AH329" s="2" t="b">
        <v>0</v>
      </c>
      <c r="AI329" s="2" t="b">
        <v>0</v>
      </c>
      <c r="AJ329" s="2" t="b">
        <v>0</v>
      </c>
      <c r="AK329" s="2">
        <v>0</v>
      </c>
      <c r="AL329" s="2">
        <v>0</v>
      </c>
    </row>
    <row r="330" spans="1:38" ht="17" x14ac:dyDescent="0.2">
      <c r="A330" s="2">
        <v>0</v>
      </c>
      <c r="B330" s="6">
        <v>0</v>
      </c>
      <c r="C330" s="17">
        <v>0</v>
      </c>
      <c r="D330" s="23">
        <v>0</v>
      </c>
      <c r="E330" s="2">
        <v>0</v>
      </c>
      <c r="F330" s="2">
        <v>0</v>
      </c>
      <c r="G330" s="2">
        <v>0</v>
      </c>
      <c r="H330" s="2">
        <v>0</v>
      </c>
      <c r="I330" s="2" t="str">
        <v/>
      </c>
      <c r="J330" s="2" t="str">
        <v/>
      </c>
      <c r="K330" s="2" t="str">
        <v/>
      </c>
      <c r="L330" s="2" t="str">
        <v/>
      </c>
      <c r="M330" s="2" t="str">
        <v/>
      </c>
      <c r="N330" s="2" t="str">
        <v/>
      </c>
      <c r="O330" s="2" t="str">
        <v/>
      </c>
      <c r="P330" s="2">
        <v>0</v>
      </c>
      <c r="Q330" s="2">
        <v>0</v>
      </c>
      <c r="R330" s="2">
        <v>0</v>
      </c>
      <c r="S330" s="2">
        <v>0</v>
      </c>
      <c r="T330" s="2">
        <v>0</v>
      </c>
      <c r="U330" s="2">
        <v>0</v>
      </c>
      <c r="V330" s="2">
        <v>0</v>
      </c>
      <c r="W330" s="2" t="b">
        <v>0</v>
      </c>
      <c r="X330" s="2" t="b">
        <v>0</v>
      </c>
      <c r="Y330" s="2" t="b">
        <v>0</v>
      </c>
      <c r="Z330" s="2" t="b">
        <v>0</v>
      </c>
      <c r="AA330" s="2" t="b">
        <v>0</v>
      </c>
      <c r="AB330" s="2" t="b">
        <v>0</v>
      </c>
      <c r="AC330" s="2">
        <v>0</v>
      </c>
      <c r="AD330" s="2">
        <v>0</v>
      </c>
      <c r="AE330" s="2">
        <v>0</v>
      </c>
      <c r="AF330" s="2" t="b">
        <v>0</v>
      </c>
      <c r="AG330" s="2" t="b">
        <v>0</v>
      </c>
      <c r="AH330" s="2" t="b">
        <v>0</v>
      </c>
      <c r="AI330" s="2" t="b">
        <v>0</v>
      </c>
      <c r="AJ330" s="2" t="b">
        <v>0</v>
      </c>
      <c r="AK330" s="2">
        <v>0</v>
      </c>
      <c r="AL330" s="2">
        <v>0</v>
      </c>
    </row>
    <row r="331" spans="1:38" ht="17" x14ac:dyDescent="0.2">
      <c r="A331" s="2">
        <v>0</v>
      </c>
      <c r="B331" s="6">
        <v>0</v>
      </c>
      <c r="C331" s="17">
        <v>0</v>
      </c>
      <c r="D331" s="23">
        <v>0</v>
      </c>
      <c r="E331" s="2">
        <v>0</v>
      </c>
      <c r="F331" s="2">
        <v>0</v>
      </c>
      <c r="G331" s="2">
        <v>0</v>
      </c>
      <c r="H331" s="2">
        <v>0</v>
      </c>
      <c r="I331" s="2" t="str">
        <v/>
      </c>
      <c r="J331" s="2" t="str">
        <v/>
      </c>
      <c r="K331" s="2" t="str">
        <v/>
      </c>
      <c r="L331" s="2" t="str">
        <v/>
      </c>
      <c r="M331" s="2" t="str">
        <v/>
      </c>
      <c r="N331" s="2" t="str">
        <v/>
      </c>
      <c r="O331" s="2" t="str">
        <v/>
      </c>
      <c r="P331" s="2">
        <v>0</v>
      </c>
      <c r="Q331" s="2">
        <v>0</v>
      </c>
      <c r="R331" s="2">
        <v>0</v>
      </c>
      <c r="S331" s="2">
        <v>0</v>
      </c>
      <c r="T331" s="2">
        <v>0</v>
      </c>
      <c r="U331" s="2">
        <v>0</v>
      </c>
      <c r="V331" s="2">
        <v>0</v>
      </c>
      <c r="W331" s="2" t="b">
        <v>0</v>
      </c>
      <c r="X331" s="2" t="b">
        <v>0</v>
      </c>
      <c r="Y331" s="2" t="b">
        <v>0</v>
      </c>
      <c r="Z331" s="2" t="b">
        <v>0</v>
      </c>
      <c r="AA331" s="2" t="b">
        <v>0</v>
      </c>
      <c r="AB331" s="2" t="b">
        <v>0</v>
      </c>
      <c r="AC331" s="2">
        <v>0</v>
      </c>
      <c r="AD331" s="2">
        <v>0</v>
      </c>
      <c r="AE331" s="2">
        <v>0</v>
      </c>
      <c r="AF331" s="2" t="b">
        <v>0</v>
      </c>
      <c r="AG331" s="2" t="b">
        <v>0</v>
      </c>
      <c r="AH331" s="2" t="b">
        <v>0</v>
      </c>
      <c r="AI331" s="2" t="b">
        <v>0</v>
      </c>
      <c r="AJ331" s="2" t="b">
        <v>0</v>
      </c>
      <c r="AK331" s="2">
        <v>0</v>
      </c>
      <c r="AL331" s="2">
        <v>0</v>
      </c>
    </row>
    <row r="332" spans="1:38" ht="17" x14ac:dyDescent="0.2">
      <c r="A332" s="2">
        <v>0</v>
      </c>
      <c r="B332" s="6">
        <v>0</v>
      </c>
      <c r="C332" s="17">
        <v>0</v>
      </c>
      <c r="D332" s="23">
        <v>0</v>
      </c>
      <c r="E332" s="2">
        <v>0</v>
      </c>
      <c r="F332" s="2">
        <v>0</v>
      </c>
      <c r="G332" s="2">
        <v>0</v>
      </c>
      <c r="H332" s="2">
        <v>0</v>
      </c>
      <c r="I332" s="2" t="str">
        <v/>
      </c>
      <c r="J332" s="2" t="str">
        <v/>
      </c>
      <c r="K332" s="2" t="str">
        <v/>
      </c>
      <c r="L332" s="2" t="str">
        <v/>
      </c>
      <c r="M332" s="2" t="str">
        <v/>
      </c>
      <c r="N332" s="2" t="str">
        <v/>
      </c>
      <c r="O332" s="2" t="str">
        <v/>
      </c>
      <c r="P332" s="2">
        <v>0</v>
      </c>
      <c r="Q332" s="2">
        <v>0</v>
      </c>
      <c r="R332" s="2">
        <v>0</v>
      </c>
      <c r="S332" s="2">
        <v>0</v>
      </c>
      <c r="T332" s="2">
        <v>0</v>
      </c>
      <c r="U332" s="2">
        <v>0</v>
      </c>
      <c r="V332" s="2">
        <v>0</v>
      </c>
      <c r="W332" s="2" t="b">
        <v>0</v>
      </c>
      <c r="X332" s="2" t="b">
        <v>0</v>
      </c>
      <c r="Y332" s="2" t="b">
        <v>0</v>
      </c>
      <c r="Z332" s="2" t="b">
        <v>0</v>
      </c>
      <c r="AA332" s="2" t="b">
        <v>0</v>
      </c>
      <c r="AB332" s="2" t="b">
        <v>0</v>
      </c>
      <c r="AC332" s="2">
        <v>0</v>
      </c>
      <c r="AD332" s="2">
        <v>0</v>
      </c>
      <c r="AE332" s="2">
        <v>0</v>
      </c>
      <c r="AF332" s="2" t="b">
        <v>0</v>
      </c>
      <c r="AG332" s="2" t="b">
        <v>0</v>
      </c>
      <c r="AH332" s="2" t="b">
        <v>0</v>
      </c>
      <c r="AI332" s="2" t="b">
        <v>0</v>
      </c>
      <c r="AJ332" s="2" t="b">
        <v>0</v>
      </c>
      <c r="AK332" s="2">
        <v>0</v>
      </c>
      <c r="AL332" s="2">
        <v>0</v>
      </c>
    </row>
    <row r="333" spans="1:38" ht="17" x14ac:dyDescent="0.2">
      <c r="A333" s="2">
        <v>0</v>
      </c>
      <c r="B333" s="6">
        <v>0</v>
      </c>
      <c r="C333" s="17">
        <v>0</v>
      </c>
      <c r="D333" s="23">
        <v>0</v>
      </c>
      <c r="E333" s="2">
        <v>0</v>
      </c>
      <c r="F333" s="2">
        <v>0</v>
      </c>
      <c r="G333" s="2">
        <v>0</v>
      </c>
      <c r="H333" s="2">
        <v>0</v>
      </c>
      <c r="I333" s="2" t="str">
        <v/>
      </c>
      <c r="J333" s="2" t="str">
        <v/>
      </c>
      <c r="K333" s="2" t="str">
        <v/>
      </c>
      <c r="L333" s="2" t="str">
        <v/>
      </c>
      <c r="M333" s="2" t="str">
        <v/>
      </c>
      <c r="N333" s="2" t="str">
        <v/>
      </c>
      <c r="O333" s="2" t="str">
        <v/>
      </c>
      <c r="P333" s="2">
        <v>0</v>
      </c>
      <c r="Q333" s="2">
        <v>0</v>
      </c>
      <c r="R333" s="2">
        <v>0</v>
      </c>
      <c r="S333" s="2">
        <v>0</v>
      </c>
      <c r="T333" s="2">
        <v>0</v>
      </c>
      <c r="U333" s="2">
        <v>0</v>
      </c>
      <c r="V333" s="2">
        <v>0</v>
      </c>
      <c r="W333" s="2" t="b">
        <v>0</v>
      </c>
      <c r="X333" s="2" t="b">
        <v>0</v>
      </c>
      <c r="Y333" s="2" t="b">
        <v>0</v>
      </c>
      <c r="Z333" s="2" t="b">
        <v>0</v>
      </c>
      <c r="AA333" s="2" t="b">
        <v>0</v>
      </c>
      <c r="AB333" s="2" t="b">
        <v>0</v>
      </c>
      <c r="AC333" s="2">
        <v>0</v>
      </c>
      <c r="AD333" s="2">
        <v>0</v>
      </c>
      <c r="AE333" s="2">
        <v>0</v>
      </c>
      <c r="AF333" s="2" t="b">
        <v>0</v>
      </c>
      <c r="AG333" s="2" t="b">
        <v>0</v>
      </c>
      <c r="AH333" s="2" t="b">
        <v>0</v>
      </c>
      <c r="AI333" s="2" t="b">
        <v>0</v>
      </c>
      <c r="AJ333" s="2" t="b">
        <v>0</v>
      </c>
      <c r="AK333" s="2">
        <v>0</v>
      </c>
      <c r="AL333" s="2">
        <v>0</v>
      </c>
    </row>
    <row r="334" spans="1:38" ht="17" x14ac:dyDescent="0.2">
      <c r="A334" s="2">
        <v>0</v>
      </c>
      <c r="B334" s="6">
        <v>0</v>
      </c>
      <c r="C334" s="17">
        <v>0</v>
      </c>
      <c r="D334" s="23">
        <v>0</v>
      </c>
      <c r="E334" s="2">
        <v>0</v>
      </c>
      <c r="F334" s="2">
        <v>0</v>
      </c>
      <c r="G334" s="2">
        <v>0</v>
      </c>
      <c r="H334" s="2">
        <v>0</v>
      </c>
      <c r="I334" s="2" t="str">
        <v/>
      </c>
      <c r="J334" s="2" t="str">
        <v/>
      </c>
      <c r="K334" s="2" t="str">
        <v/>
      </c>
      <c r="L334" s="2" t="str">
        <v/>
      </c>
      <c r="M334" s="2" t="str">
        <v/>
      </c>
      <c r="N334" s="2" t="str">
        <v/>
      </c>
      <c r="O334" s="2" t="str">
        <v/>
      </c>
      <c r="P334" s="2">
        <v>0</v>
      </c>
      <c r="Q334" s="2">
        <v>0</v>
      </c>
      <c r="R334" s="2">
        <v>0</v>
      </c>
      <c r="S334" s="2">
        <v>0</v>
      </c>
      <c r="T334" s="2">
        <v>0</v>
      </c>
      <c r="U334" s="2">
        <v>0</v>
      </c>
      <c r="V334" s="2">
        <v>0</v>
      </c>
      <c r="W334" s="2" t="b">
        <v>0</v>
      </c>
      <c r="X334" s="2" t="b">
        <v>0</v>
      </c>
      <c r="Y334" s="2" t="b">
        <v>0</v>
      </c>
      <c r="Z334" s="2" t="b">
        <v>0</v>
      </c>
      <c r="AA334" s="2" t="b">
        <v>0</v>
      </c>
      <c r="AB334" s="2" t="b">
        <v>0</v>
      </c>
      <c r="AC334" s="2">
        <v>0</v>
      </c>
      <c r="AD334" s="2">
        <v>0</v>
      </c>
      <c r="AE334" s="2">
        <v>0</v>
      </c>
      <c r="AF334" s="2" t="b">
        <v>0</v>
      </c>
      <c r="AG334" s="2" t="b">
        <v>0</v>
      </c>
      <c r="AH334" s="2" t="b">
        <v>0</v>
      </c>
      <c r="AI334" s="2" t="b">
        <v>0</v>
      </c>
      <c r="AJ334" s="2" t="b">
        <v>0</v>
      </c>
      <c r="AK334" s="2">
        <v>0</v>
      </c>
      <c r="AL334" s="2">
        <v>0</v>
      </c>
    </row>
    <row r="335" spans="1:38" ht="17" x14ac:dyDescent="0.2">
      <c r="A335" s="2">
        <v>0</v>
      </c>
      <c r="B335" s="6">
        <v>0</v>
      </c>
      <c r="C335" s="17">
        <v>0</v>
      </c>
      <c r="D335" s="23">
        <v>0</v>
      </c>
      <c r="E335" s="2">
        <v>0</v>
      </c>
      <c r="F335" s="2">
        <v>0</v>
      </c>
      <c r="G335" s="2">
        <v>0</v>
      </c>
      <c r="H335" s="2">
        <v>0</v>
      </c>
      <c r="I335" s="2" t="str">
        <v/>
      </c>
      <c r="J335" s="2" t="str">
        <v/>
      </c>
      <c r="K335" s="2" t="str">
        <v/>
      </c>
      <c r="L335" s="2" t="str">
        <v/>
      </c>
      <c r="M335" s="2" t="str">
        <v/>
      </c>
      <c r="N335" s="2" t="str">
        <v/>
      </c>
      <c r="O335" s="2" t="str">
        <v/>
      </c>
      <c r="P335" s="2">
        <v>0</v>
      </c>
      <c r="Q335" s="2">
        <v>0</v>
      </c>
      <c r="R335" s="2">
        <v>0</v>
      </c>
      <c r="S335" s="2">
        <v>0</v>
      </c>
      <c r="T335" s="2">
        <v>0</v>
      </c>
      <c r="U335" s="2">
        <v>0</v>
      </c>
      <c r="V335" s="2">
        <v>0</v>
      </c>
      <c r="W335" s="2" t="b">
        <v>0</v>
      </c>
      <c r="X335" s="2" t="b">
        <v>0</v>
      </c>
      <c r="Y335" s="2" t="b">
        <v>0</v>
      </c>
      <c r="Z335" s="2" t="b">
        <v>0</v>
      </c>
      <c r="AA335" s="2" t="b">
        <v>0</v>
      </c>
      <c r="AB335" s="2" t="b">
        <v>0</v>
      </c>
      <c r="AC335" s="2">
        <v>0</v>
      </c>
      <c r="AD335" s="2">
        <v>0</v>
      </c>
      <c r="AE335" s="2">
        <v>0</v>
      </c>
      <c r="AF335" s="2" t="b">
        <v>0</v>
      </c>
      <c r="AG335" s="2" t="b">
        <v>0</v>
      </c>
      <c r="AH335" s="2" t="b">
        <v>0</v>
      </c>
      <c r="AI335" s="2" t="b">
        <v>0</v>
      </c>
      <c r="AJ335" s="2" t="b">
        <v>0</v>
      </c>
      <c r="AK335" s="2">
        <v>0</v>
      </c>
      <c r="AL335" s="2">
        <v>0</v>
      </c>
    </row>
    <row r="336" spans="1:38" ht="17" x14ac:dyDescent="0.2">
      <c r="A336" s="2">
        <v>0</v>
      </c>
      <c r="B336" s="6">
        <v>0</v>
      </c>
      <c r="C336" s="17">
        <v>0</v>
      </c>
      <c r="D336" s="23">
        <v>0</v>
      </c>
      <c r="E336" s="2">
        <v>0</v>
      </c>
      <c r="F336" s="2">
        <v>0</v>
      </c>
      <c r="G336" s="2">
        <v>0</v>
      </c>
      <c r="H336" s="2">
        <v>0</v>
      </c>
      <c r="I336" s="2" t="str">
        <v/>
      </c>
      <c r="J336" s="2" t="str">
        <v/>
      </c>
      <c r="K336" s="2" t="str">
        <v/>
      </c>
      <c r="L336" s="2" t="str">
        <v/>
      </c>
      <c r="M336" s="2" t="str">
        <v/>
      </c>
      <c r="N336" s="2" t="str">
        <v/>
      </c>
      <c r="O336" s="2" t="str">
        <v/>
      </c>
      <c r="P336" s="2">
        <v>0</v>
      </c>
      <c r="Q336" s="2">
        <v>0</v>
      </c>
      <c r="R336" s="2">
        <v>0</v>
      </c>
      <c r="S336" s="2">
        <v>0</v>
      </c>
      <c r="T336" s="2">
        <v>0</v>
      </c>
      <c r="U336" s="2">
        <v>0</v>
      </c>
      <c r="V336" s="2">
        <v>0</v>
      </c>
      <c r="W336" s="2" t="b">
        <v>0</v>
      </c>
      <c r="X336" s="2" t="b">
        <v>0</v>
      </c>
      <c r="Y336" s="2" t="b">
        <v>0</v>
      </c>
      <c r="Z336" s="2" t="b">
        <v>0</v>
      </c>
      <c r="AA336" s="2" t="b">
        <v>0</v>
      </c>
      <c r="AB336" s="2" t="b">
        <v>0</v>
      </c>
      <c r="AC336" s="2">
        <v>0</v>
      </c>
      <c r="AD336" s="2">
        <v>0</v>
      </c>
      <c r="AE336" s="2">
        <v>0</v>
      </c>
      <c r="AF336" s="2" t="b">
        <v>0</v>
      </c>
      <c r="AG336" s="2" t="b">
        <v>0</v>
      </c>
      <c r="AH336" s="2" t="b">
        <v>0</v>
      </c>
      <c r="AI336" s="2" t="b">
        <v>0</v>
      </c>
      <c r="AJ336" s="2" t="b">
        <v>0</v>
      </c>
      <c r="AK336" s="2">
        <v>0</v>
      </c>
      <c r="AL336" s="2">
        <v>0</v>
      </c>
    </row>
    <row r="337" spans="1:38" ht="17" x14ac:dyDescent="0.2">
      <c r="A337" s="2">
        <v>0</v>
      </c>
      <c r="B337" s="6">
        <v>0</v>
      </c>
      <c r="C337" s="17">
        <v>0</v>
      </c>
      <c r="D337" s="23">
        <v>0</v>
      </c>
      <c r="E337" s="2">
        <v>0</v>
      </c>
      <c r="F337" s="2">
        <v>0</v>
      </c>
      <c r="G337" s="2">
        <v>0</v>
      </c>
      <c r="H337" s="2">
        <v>0</v>
      </c>
      <c r="I337" s="2" t="str">
        <v/>
      </c>
      <c r="J337" s="2" t="str">
        <v/>
      </c>
      <c r="K337" s="2" t="str">
        <v/>
      </c>
      <c r="L337" s="2" t="str">
        <v/>
      </c>
      <c r="M337" s="2" t="str">
        <v/>
      </c>
      <c r="N337" s="2" t="str">
        <v/>
      </c>
      <c r="O337" s="2" t="str">
        <v/>
      </c>
      <c r="P337" s="2">
        <v>0</v>
      </c>
      <c r="Q337" s="2">
        <v>0</v>
      </c>
      <c r="R337" s="2">
        <v>0</v>
      </c>
      <c r="S337" s="2">
        <v>0</v>
      </c>
      <c r="T337" s="2">
        <v>0</v>
      </c>
      <c r="U337" s="2">
        <v>0</v>
      </c>
      <c r="V337" s="2">
        <v>0</v>
      </c>
      <c r="W337" s="2" t="b">
        <v>0</v>
      </c>
      <c r="X337" s="2" t="b">
        <v>0</v>
      </c>
      <c r="Y337" s="2" t="b">
        <v>0</v>
      </c>
      <c r="Z337" s="2" t="b">
        <v>0</v>
      </c>
      <c r="AA337" s="2" t="b">
        <v>0</v>
      </c>
      <c r="AB337" s="2" t="b">
        <v>0</v>
      </c>
      <c r="AC337" s="2">
        <v>0</v>
      </c>
      <c r="AD337" s="2">
        <v>0</v>
      </c>
      <c r="AE337" s="2">
        <v>0</v>
      </c>
      <c r="AF337" s="2" t="b">
        <v>0</v>
      </c>
      <c r="AG337" s="2" t="b">
        <v>0</v>
      </c>
      <c r="AH337" s="2" t="b">
        <v>0</v>
      </c>
      <c r="AI337" s="2" t="b">
        <v>0</v>
      </c>
      <c r="AJ337" s="2" t="b">
        <v>0</v>
      </c>
      <c r="AK337" s="2">
        <v>0</v>
      </c>
      <c r="AL337" s="2">
        <v>0</v>
      </c>
    </row>
    <row r="338" spans="1:38" ht="17" x14ac:dyDescent="0.2">
      <c r="A338" s="2">
        <v>0</v>
      </c>
      <c r="B338" s="6">
        <v>0</v>
      </c>
      <c r="C338" s="17">
        <v>0</v>
      </c>
      <c r="D338" s="23">
        <v>0</v>
      </c>
      <c r="E338" s="2">
        <v>0</v>
      </c>
      <c r="F338" s="2">
        <v>0</v>
      </c>
      <c r="G338" s="2">
        <v>0</v>
      </c>
      <c r="H338" s="2">
        <v>0</v>
      </c>
      <c r="I338" s="2" t="str">
        <v/>
      </c>
      <c r="J338" s="2" t="str">
        <v/>
      </c>
      <c r="K338" s="2" t="str">
        <v/>
      </c>
      <c r="L338" s="2" t="str">
        <v/>
      </c>
      <c r="M338" s="2" t="str">
        <v/>
      </c>
      <c r="N338" s="2" t="str">
        <v/>
      </c>
      <c r="O338" s="2" t="str">
        <v/>
      </c>
      <c r="P338" s="2">
        <v>0</v>
      </c>
      <c r="Q338" s="2">
        <v>0</v>
      </c>
      <c r="R338" s="2">
        <v>0</v>
      </c>
      <c r="S338" s="2">
        <v>0</v>
      </c>
      <c r="T338" s="2">
        <v>0</v>
      </c>
      <c r="U338" s="2">
        <v>0</v>
      </c>
      <c r="V338" s="2">
        <v>0</v>
      </c>
      <c r="W338" s="2" t="b">
        <v>0</v>
      </c>
      <c r="X338" s="2" t="b">
        <v>0</v>
      </c>
      <c r="Y338" s="2" t="b">
        <v>0</v>
      </c>
      <c r="Z338" s="2" t="b">
        <v>0</v>
      </c>
      <c r="AA338" s="2" t="b">
        <v>0</v>
      </c>
      <c r="AB338" s="2" t="b">
        <v>0</v>
      </c>
      <c r="AC338" s="2">
        <v>0</v>
      </c>
      <c r="AD338" s="2">
        <v>0</v>
      </c>
      <c r="AE338" s="2">
        <v>0</v>
      </c>
      <c r="AF338" s="2" t="b">
        <v>0</v>
      </c>
      <c r="AG338" s="2" t="b">
        <v>0</v>
      </c>
      <c r="AH338" s="2" t="b">
        <v>0</v>
      </c>
      <c r="AI338" s="2" t="b">
        <v>0</v>
      </c>
      <c r="AJ338" s="2" t="b">
        <v>0</v>
      </c>
      <c r="AK338" s="2">
        <v>0</v>
      </c>
      <c r="AL338" s="2">
        <v>0</v>
      </c>
    </row>
    <row r="339" spans="1:38" ht="17" x14ac:dyDescent="0.2">
      <c r="A339" s="2">
        <v>0</v>
      </c>
      <c r="B339" s="6">
        <v>0</v>
      </c>
      <c r="C339" s="17">
        <v>0</v>
      </c>
      <c r="D339" s="23">
        <v>0</v>
      </c>
      <c r="E339" s="2">
        <v>0</v>
      </c>
      <c r="F339" s="2">
        <v>0</v>
      </c>
      <c r="G339" s="2">
        <v>0</v>
      </c>
      <c r="H339" s="2">
        <v>0</v>
      </c>
      <c r="I339" s="2" t="str">
        <v/>
      </c>
      <c r="J339" s="2" t="str">
        <v/>
      </c>
      <c r="K339" s="2" t="str">
        <v/>
      </c>
      <c r="L339" s="2" t="str">
        <v/>
      </c>
      <c r="M339" s="2" t="str">
        <v/>
      </c>
      <c r="N339" s="2" t="str">
        <v/>
      </c>
      <c r="O339" s="2" t="str">
        <v/>
      </c>
      <c r="P339" s="2">
        <v>0</v>
      </c>
      <c r="Q339" s="2">
        <v>0</v>
      </c>
      <c r="R339" s="2">
        <v>0</v>
      </c>
      <c r="S339" s="2">
        <v>0</v>
      </c>
      <c r="T339" s="2">
        <v>0</v>
      </c>
      <c r="U339" s="2">
        <v>0</v>
      </c>
      <c r="V339" s="2">
        <v>0</v>
      </c>
      <c r="W339" s="2" t="b">
        <v>0</v>
      </c>
      <c r="X339" s="2" t="b">
        <v>0</v>
      </c>
      <c r="Y339" s="2" t="b">
        <v>0</v>
      </c>
      <c r="Z339" s="2" t="b">
        <v>0</v>
      </c>
      <c r="AA339" s="2" t="b">
        <v>0</v>
      </c>
      <c r="AB339" s="2" t="b">
        <v>0</v>
      </c>
      <c r="AC339" s="2">
        <v>0</v>
      </c>
      <c r="AD339" s="2">
        <v>0</v>
      </c>
      <c r="AE339" s="2">
        <v>0</v>
      </c>
      <c r="AF339" s="2" t="b">
        <v>0</v>
      </c>
      <c r="AG339" s="2" t="b">
        <v>0</v>
      </c>
      <c r="AH339" s="2" t="b">
        <v>0</v>
      </c>
      <c r="AI339" s="2" t="b">
        <v>0</v>
      </c>
      <c r="AJ339" s="2" t="b">
        <v>0</v>
      </c>
      <c r="AK339" s="2">
        <v>0</v>
      </c>
      <c r="AL339" s="2">
        <v>0</v>
      </c>
    </row>
    <row r="340" spans="1:38" ht="17" x14ac:dyDescent="0.2">
      <c r="A340" s="2">
        <v>0</v>
      </c>
      <c r="B340" s="6">
        <v>0</v>
      </c>
      <c r="C340" s="17">
        <v>0</v>
      </c>
      <c r="D340" s="23">
        <v>0</v>
      </c>
      <c r="E340" s="2">
        <v>0</v>
      </c>
      <c r="F340" s="2">
        <v>0</v>
      </c>
      <c r="G340" s="2">
        <v>0</v>
      </c>
      <c r="H340" s="2">
        <v>0</v>
      </c>
      <c r="I340" s="2" t="str">
        <v/>
      </c>
      <c r="J340" s="2" t="str">
        <v/>
      </c>
      <c r="K340" s="2" t="str">
        <v/>
      </c>
      <c r="L340" s="2" t="str">
        <v/>
      </c>
      <c r="M340" s="2" t="str">
        <v/>
      </c>
      <c r="N340" s="2" t="str">
        <v/>
      </c>
      <c r="O340" s="2" t="str">
        <v/>
      </c>
      <c r="P340" s="2">
        <v>0</v>
      </c>
      <c r="Q340" s="2">
        <v>0</v>
      </c>
      <c r="R340" s="2">
        <v>0</v>
      </c>
      <c r="S340" s="2">
        <v>0</v>
      </c>
      <c r="T340" s="2">
        <v>0</v>
      </c>
      <c r="U340" s="2">
        <v>0</v>
      </c>
      <c r="V340" s="2">
        <v>0</v>
      </c>
      <c r="W340" s="2" t="b">
        <v>0</v>
      </c>
      <c r="X340" s="2" t="b">
        <v>0</v>
      </c>
      <c r="Y340" s="2" t="b">
        <v>0</v>
      </c>
      <c r="Z340" s="2" t="b">
        <v>0</v>
      </c>
      <c r="AA340" s="2" t="b">
        <v>0</v>
      </c>
      <c r="AB340" s="2" t="b">
        <v>0</v>
      </c>
      <c r="AC340" s="2">
        <v>0</v>
      </c>
      <c r="AD340" s="2">
        <v>0</v>
      </c>
      <c r="AE340" s="2">
        <v>0</v>
      </c>
      <c r="AF340" s="2" t="b">
        <v>0</v>
      </c>
      <c r="AG340" s="2" t="b">
        <v>0</v>
      </c>
      <c r="AH340" s="2" t="b">
        <v>0</v>
      </c>
      <c r="AI340" s="2" t="b">
        <v>0</v>
      </c>
      <c r="AJ340" s="2" t="b">
        <v>0</v>
      </c>
      <c r="AK340" s="2">
        <v>0</v>
      </c>
      <c r="AL340" s="2">
        <v>0</v>
      </c>
    </row>
    <row r="341" spans="1:38" ht="17" x14ac:dyDescent="0.2">
      <c r="A341" s="2">
        <v>0</v>
      </c>
      <c r="B341" s="6">
        <v>0</v>
      </c>
      <c r="C341" s="17">
        <v>0</v>
      </c>
      <c r="D341" s="23">
        <v>0</v>
      </c>
      <c r="E341" s="2">
        <v>0</v>
      </c>
      <c r="F341" s="2">
        <v>0</v>
      </c>
      <c r="G341" s="2">
        <v>0</v>
      </c>
      <c r="H341" s="2">
        <v>0</v>
      </c>
      <c r="I341" s="2" t="str">
        <v/>
      </c>
      <c r="J341" s="2" t="str">
        <v/>
      </c>
      <c r="K341" s="2" t="str">
        <v/>
      </c>
      <c r="L341" s="2" t="str">
        <v/>
      </c>
      <c r="M341" s="2" t="str">
        <v/>
      </c>
      <c r="N341" s="2" t="str">
        <v/>
      </c>
      <c r="O341" s="2" t="str">
        <v/>
      </c>
      <c r="P341" s="2">
        <v>0</v>
      </c>
      <c r="Q341" s="2">
        <v>0</v>
      </c>
      <c r="R341" s="2">
        <v>0</v>
      </c>
      <c r="S341" s="2">
        <v>0</v>
      </c>
      <c r="T341" s="2">
        <v>0</v>
      </c>
      <c r="U341" s="2">
        <v>0</v>
      </c>
      <c r="V341" s="2">
        <v>0</v>
      </c>
      <c r="W341" s="2" t="b">
        <v>0</v>
      </c>
      <c r="X341" s="2" t="b">
        <v>0</v>
      </c>
      <c r="Y341" s="2" t="b">
        <v>0</v>
      </c>
      <c r="Z341" s="2" t="b">
        <v>0</v>
      </c>
      <c r="AA341" s="2" t="b">
        <v>0</v>
      </c>
      <c r="AB341" s="2" t="b">
        <v>0</v>
      </c>
      <c r="AC341" s="2">
        <v>0</v>
      </c>
      <c r="AD341" s="2">
        <v>0</v>
      </c>
      <c r="AE341" s="2">
        <v>0</v>
      </c>
      <c r="AF341" s="2" t="b">
        <v>0</v>
      </c>
      <c r="AG341" s="2" t="b">
        <v>0</v>
      </c>
      <c r="AH341" s="2" t="b">
        <v>0</v>
      </c>
      <c r="AI341" s="2" t="b">
        <v>0</v>
      </c>
      <c r="AJ341" s="2" t="b">
        <v>0</v>
      </c>
      <c r="AK341" s="2">
        <v>0</v>
      </c>
      <c r="AL341" s="2">
        <v>0</v>
      </c>
    </row>
    <row r="342" spans="1:38" ht="17" x14ac:dyDescent="0.2">
      <c r="A342" s="2">
        <v>0</v>
      </c>
      <c r="B342" s="6">
        <v>0</v>
      </c>
      <c r="C342" s="17">
        <v>0</v>
      </c>
      <c r="D342" s="23">
        <v>0</v>
      </c>
      <c r="E342" s="2">
        <v>0</v>
      </c>
      <c r="F342" s="2">
        <v>0</v>
      </c>
      <c r="G342" s="2">
        <v>0</v>
      </c>
      <c r="H342" s="2">
        <v>0</v>
      </c>
      <c r="I342" s="2" t="str">
        <v/>
      </c>
      <c r="J342" s="2" t="str">
        <v/>
      </c>
      <c r="K342" s="2" t="str">
        <v/>
      </c>
      <c r="L342" s="2" t="str">
        <v/>
      </c>
      <c r="M342" s="2" t="str">
        <v/>
      </c>
      <c r="N342" s="2" t="str">
        <v/>
      </c>
      <c r="O342" s="2" t="str">
        <v/>
      </c>
      <c r="P342" s="2">
        <v>0</v>
      </c>
      <c r="Q342" s="2">
        <v>0</v>
      </c>
      <c r="R342" s="2">
        <v>0</v>
      </c>
      <c r="S342" s="2">
        <v>0</v>
      </c>
      <c r="T342" s="2">
        <v>0</v>
      </c>
      <c r="U342" s="2">
        <v>0</v>
      </c>
      <c r="V342" s="2">
        <v>0</v>
      </c>
      <c r="W342" s="2" t="b">
        <v>0</v>
      </c>
      <c r="X342" s="2" t="b">
        <v>0</v>
      </c>
      <c r="Y342" s="2" t="b">
        <v>0</v>
      </c>
      <c r="Z342" s="2" t="b">
        <v>0</v>
      </c>
      <c r="AA342" s="2" t="b">
        <v>0</v>
      </c>
      <c r="AB342" s="2" t="b">
        <v>0</v>
      </c>
      <c r="AC342" s="2">
        <v>0</v>
      </c>
      <c r="AD342" s="2">
        <v>0</v>
      </c>
      <c r="AE342" s="2">
        <v>0</v>
      </c>
      <c r="AF342" s="2" t="b">
        <v>0</v>
      </c>
      <c r="AG342" s="2" t="b">
        <v>0</v>
      </c>
      <c r="AH342" s="2" t="b">
        <v>0</v>
      </c>
      <c r="AI342" s="2" t="b">
        <v>0</v>
      </c>
      <c r="AJ342" s="2" t="b">
        <v>0</v>
      </c>
      <c r="AK342" s="2">
        <v>0</v>
      </c>
      <c r="AL342" s="2">
        <v>0</v>
      </c>
    </row>
    <row r="343" spans="1:38" ht="17" x14ac:dyDescent="0.2">
      <c r="A343" s="2">
        <v>0</v>
      </c>
      <c r="B343" s="6">
        <v>0</v>
      </c>
      <c r="C343" s="17">
        <v>0</v>
      </c>
      <c r="D343" s="23">
        <v>0</v>
      </c>
      <c r="E343" s="2">
        <v>0</v>
      </c>
      <c r="F343" s="2">
        <v>0</v>
      </c>
      <c r="G343" s="2">
        <v>0</v>
      </c>
      <c r="H343" s="2">
        <v>0</v>
      </c>
      <c r="I343" s="2" t="str">
        <v/>
      </c>
      <c r="J343" s="2" t="str">
        <v/>
      </c>
      <c r="K343" s="2" t="str">
        <v/>
      </c>
      <c r="L343" s="2" t="str">
        <v/>
      </c>
      <c r="M343" s="2" t="str">
        <v/>
      </c>
      <c r="N343" s="2" t="str">
        <v/>
      </c>
      <c r="O343" s="2" t="str">
        <v/>
      </c>
      <c r="P343" s="2">
        <v>0</v>
      </c>
      <c r="Q343" s="2">
        <v>0</v>
      </c>
      <c r="R343" s="2">
        <v>0</v>
      </c>
      <c r="S343" s="2">
        <v>0</v>
      </c>
      <c r="T343" s="2">
        <v>0</v>
      </c>
      <c r="U343" s="2">
        <v>0</v>
      </c>
      <c r="V343" s="2">
        <v>0</v>
      </c>
      <c r="W343" s="2" t="b">
        <v>0</v>
      </c>
      <c r="X343" s="2" t="b">
        <v>0</v>
      </c>
      <c r="Y343" s="2" t="b">
        <v>0</v>
      </c>
      <c r="Z343" s="2" t="b">
        <v>0</v>
      </c>
      <c r="AA343" s="2" t="b">
        <v>0</v>
      </c>
      <c r="AB343" s="2" t="b">
        <v>0</v>
      </c>
      <c r="AC343" s="2">
        <v>0</v>
      </c>
      <c r="AD343" s="2">
        <v>0</v>
      </c>
      <c r="AE343" s="2">
        <v>0</v>
      </c>
      <c r="AF343" s="2" t="b">
        <v>0</v>
      </c>
      <c r="AG343" s="2" t="b">
        <v>0</v>
      </c>
      <c r="AH343" s="2" t="b">
        <v>0</v>
      </c>
      <c r="AI343" s="2" t="b">
        <v>0</v>
      </c>
      <c r="AJ343" s="2" t="b">
        <v>0</v>
      </c>
      <c r="AK343" s="2">
        <v>0</v>
      </c>
      <c r="AL343" s="2">
        <v>0</v>
      </c>
    </row>
    <row r="344" spans="1:38" ht="17" x14ac:dyDescent="0.2">
      <c r="A344" s="2">
        <v>0</v>
      </c>
      <c r="B344" s="6">
        <v>0</v>
      </c>
      <c r="C344" s="17">
        <v>0</v>
      </c>
      <c r="D344" s="23">
        <v>0</v>
      </c>
      <c r="E344" s="2">
        <v>0</v>
      </c>
      <c r="F344" s="2">
        <v>0</v>
      </c>
      <c r="G344" s="2">
        <v>0</v>
      </c>
      <c r="H344" s="2">
        <v>0</v>
      </c>
      <c r="I344" s="2" t="str">
        <v/>
      </c>
      <c r="J344" s="2" t="str">
        <v/>
      </c>
      <c r="K344" s="2" t="str">
        <v/>
      </c>
      <c r="L344" s="2" t="str">
        <v/>
      </c>
      <c r="M344" s="2" t="str">
        <v/>
      </c>
      <c r="N344" s="2" t="str">
        <v/>
      </c>
      <c r="O344" s="2" t="str">
        <v/>
      </c>
      <c r="P344" s="2">
        <v>0</v>
      </c>
      <c r="Q344" s="2">
        <v>0</v>
      </c>
      <c r="R344" s="2">
        <v>0</v>
      </c>
      <c r="S344" s="2">
        <v>0</v>
      </c>
      <c r="T344" s="2">
        <v>0</v>
      </c>
      <c r="U344" s="2">
        <v>0</v>
      </c>
      <c r="V344" s="2">
        <v>0</v>
      </c>
      <c r="W344" s="2" t="b">
        <v>0</v>
      </c>
      <c r="X344" s="2" t="b">
        <v>0</v>
      </c>
      <c r="Y344" s="2" t="b">
        <v>0</v>
      </c>
      <c r="Z344" s="2" t="b">
        <v>0</v>
      </c>
      <c r="AA344" s="2" t="b">
        <v>0</v>
      </c>
      <c r="AB344" s="2" t="b">
        <v>0</v>
      </c>
      <c r="AC344" s="2">
        <v>0</v>
      </c>
      <c r="AD344" s="2">
        <v>0</v>
      </c>
      <c r="AE344" s="2">
        <v>0</v>
      </c>
      <c r="AF344" s="2" t="b">
        <v>0</v>
      </c>
      <c r="AG344" s="2" t="b">
        <v>0</v>
      </c>
      <c r="AH344" s="2" t="b">
        <v>0</v>
      </c>
      <c r="AI344" s="2" t="b">
        <v>0</v>
      </c>
      <c r="AJ344" s="2" t="b">
        <v>0</v>
      </c>
      <c r="AK344" s="2">
        <v>0</v>
      </c>
      <c r="AL344" s="2">
        <v>0</v>
      </c>
    </row>
    <row r="345" spans="1:38" ht="17" x14ac:dyDescent="0.2">
      <c r="A345" s="2">
        <v>0</v>
      </c>
      <c r="B345" s="6">
        <v>0</v>
      </c>
      <c r="C345" s="17">
        <v>0</v>
      </c>
      <c r="D345" s="23">
        <v>0</v>
      </c>
      <c r="E345" s="2">
        <v>0</v>
      </c>
      <c r="F345" s="2">
        <v>0</v>
      </c>
      <c r="G345" s="2">
        <v>0</v>
      </c>
      <c r="H345" s="2">
        <v>0</v>
      </c>
      <c r="I345" s="2" t="str">
        <v/>
      </c>
      <c r="J345" s="2" t="str">
        <v/>
      </c>
      <c r="K345" s="2" t="str">
        <v/>
      </c>
      <c r="L345" s="2" t="str">
        <v/>
      </c>
      <c r="M345" s="2" t="str">
        <v/>
      </c>
      <c r="N345" s="2" t="str">
        <v/>
      </c>
      <c r="O345" s="2" t="str">
        <v/>
      </c>
      <c r="P345" s="2">
        <v>0</v>
      </c>
      <c r="Q345" s="2">
        <v>0</v>
      </c>
      <c r="R345" s="2">
        <v>0</v>
      </c>
      <c r="S345" s="2">
        <v>0</v>
      </c>
      <c r="T345" s="2">
        <v>0</v>
      </c>
      <c r="U345" s="2">
        <v>0</v>
      </c>
      <c r="V345" s="2">
        <v>0</v>
      </c>
      <c r="W345" s="2" t="b">
        <v>0</v>
      </c>
      <c r="X345" s="2" t="b">
        <v>0</v>
      </c>
      <c r="Y345" s="2" t="b">
        <v>0</v>
      </c>
      <c r="Z345" s="2" t="b">
        <v>0</v>
      </c>
      <c r="AA345" s="2" t="b">
        <v>0</v>
      </c>
      <c r="AB345" s="2" t="b">
        <v>0</v>
      </c>
      <c r="AC345" s="2">
        <v>0</v>
      </c>
      <c r="AD345" s="2">
        <v>0</v>
      </c>
      <c r="AE345" s="2">
        <v>0</v>
      </c>
      <c r="AF345" s="2" t="b">
        <v>0</v>
      </c>
      <c r="AG345" s="2" t="b">
        <v>0</v>
      </c>
      <c r="AH345" s="2" t="b">
        <v>0</v>
      </c>
      <c r="AI345" s="2" t="b">
        <v>0</v>
      </c>
      <c r="AJ345" s="2" t="b">
        <v>0</v>
      </c>
      <c r="AK345" s="2">
        <v>0</v>
      </c>
      <c r="AL345" s="2">
        <v>0</v>
      </c>
    </row>
    <row r="346" spans="1:38" ht="17" x14ac:dyDescent="0.2">
      <c r="A346" s="2">
        <v>0</v>
      </c>
      <c r="B346" s="6">
        <v>0</v>
      </c>
      <c r="C346" s="17">
        <v>0</v>
      </c>
      <c r="D346" s="23">
        <v>0</v>
      </c>
      <c r="E346" s="2">
        <v>0</v>
      </c>
      <c r="F346" s="2">
        <v>0</v>
      </c>
      <c r="G346" s="2">
        <v>0</v>
      </c>
      <c r="H346" s="2">
        <v>0</v>
      </c>
      <c r="I346" s="2" t="str">
        <v/>
      </c>
      <c r="J346" s="2" t="str">
        <v/>
      </c>
      <c r="K346" s="2" t="str">
        <v/>
      </c>
      <c r="L346" s="2" t="str">
        <v/>
      </c>
      <c r="M346" s="2" t="str">
        <v/>
      </c>
      <c r="N346" s="2" t="str">
        <v/>
      </c>
      <c r="O346" s="2" t="str">
        <v/>
      </c>
      <c r="P346" s="2">
        <v>0</v>
      </c>
      <c r="Q346" s="2">
        <v>0</v>
      </c>
      <c r="R346" s="2">
        <v>0</v>
      </c>
      <c r="S346" s="2">
        <v>0</v>
      </c>
      <c r="T346" s="2">
        <v>0</v>
      </c>
      <c r="U346" s="2">
        <v>0</v>
      </c>
      <c r="V346" s="2">
        <v>0</v>
      </c>
      <c r="W346" s="2" t="b">
        <v>0</v>
      </c>
      <c r="X346" s="2" t="b">
        <v>0</v>
      </c>
      <c r="Y346" s="2" t="b">
        <v>0</v>
      </c>
      <c r="Z346" s="2" t="b">
        <v>0</v>
      </c>
      <c r="AA346" s="2" t="b">
        <v>0</v>
      </c>
      <c r="AB346" s="2" t="b">
        <v>0</v>
      </c>
      <c r="AC346" s="2">
        <v>0</v>
      </c>
      <c r="AD346" s="2">
        <v>0</v>
      </c>
      <c r="AE346" s="2">
        <v>0</v>
      </c>
      <c r="AF346" s="2" t="b">
        <v>0</v>
      </c>
      <c r="AG346" s="2" t="b">
        <v>0</v>
      </c>
      <c r="AH346" s="2" t="b">
        <v>0</v>
      </c>
      <c r="AI346" s="2" t="b">
        <v>0</v>
      </c>
      <c r="AJ346" s="2" t="b">
        <v>0</v>
      </c>
      <c r="AK346" s="2">
        <v>0</v>
      </c>
      <c r="AL346" s="2">
        <v>0</v>
      </c>
    </row>
    <row r="347" spans="1:38" ht="17" x14ac:dyDescent="0.2">
      <c r="A347" s="2">
        <v>0</v>
      </c>
      <c r="B347" s="6">
        <v>0</v>
      </c>
      <c r="C347" s="17">
        <v>0</v>
      </c>
      <c r="D347" s="23">
        <v>0</v>
      </c>
      <c r="E347" s="2">
        <v>0</v>
      </c>
      <c r="F347" s="2">
        <v>0</v>
      </c>
      <c r="G347" s="2">
        <v>0</v>
      </c>
      <c r="H347" s="2">
        <v>0</v>
      </c>
      <c r="I347" s="2" t="str">
        <v/>
      </c>
      <c r="J347" s="2" t="str">
        <v/>
      </c>
      <c r="K347" s="2" t="str">
        <v/>
      </c>
      <c r="L347" s="2" t="str">
        <v/>
      </c>
      <c r="M347" s="2" t="str">
        <v/>
      </c>
      <c r="N347" s="2" t="str">
        <v/>
      </c>
      <c r="O347" s="2" t="str">
        <v/>
      </c>
      <c r="P347" s="2">
        <v>0</v>
      </c>
      <c r="Q347" s="2">
        <v>0</v>
      </c>
      <c r="R347" s="2">
        <v>0</v>
      </c>
      <c r="S347" s="2">
        <v>0</v>
      </c>
      <c r="T347" s="2">
        <v>0</v>
      </c>
      <c r="U347" s="2">
        <v>0</v>
      </c>
      <c r="V347" s="2">
        <v>0</v>
      </c>
      <c r="W347" s="2" t="b">
        <v>0</v>
      </c>
      <c r="X347" s="2" t="b">
        <v>0</v>
      </c>
      <c r="Y347" s="2" t="b">
        <v>0</v>
      </c>
      <c r="Z347" s="2" t="b">
        <v>0</v>
      </c>
      <c r="AA347" s="2" t="b">
        <v>0</v>
      </c>
      <c r="AB347" s="2" t="b">
        <v>0</v>
      </c>
      <c r="AC347" s="2">
        <v>0</v>
      </c>
      <c r="AD347" s="2">
        <v>0</v>
      </c>
      <c r="AE347" s="2">
        <v>0</v>
      </c>
      <c r="AF347" s="2" t="b">
        <v>0</v>
      </c>
      <c r="AG347" s="2" t="b">
        <v>0</v>
      </c>
      <c r="AH347" s="2" t="b">
        <v>0</v>
      </c>
      <c r="AI347" s="2" t="b">
        <v>0</v>
      </c>
      <c r="AJ347" s="2" t="b">
        <v>0</v>
      </c>
      <c r="AK347" s="2">
        <v>0</v>
      </c>
      <c r="AL347" s="2">
        <v>0</v>
      </c>
    </row>
    <row r="348" spans="1:38" ht="17" x14ac:dyDescent="0.2">
      <c r="A348" s="2">
        <v>0</v>
      </c>
      <c r="B348" s="6">
        <v>0</v>
      </c>
      <c r="C348" s="17">
        <v>0</v>
      </c>
      <c r="D348" s="23">
        <v>0</v>
      </c>
      <c r="E348" s="2">
        <v>0</v>
      </c>
      <c r="F348" s="2">
        <v>0</v>
      </c>
      <c r="G348" s="2">
        <v>0</v>
      </c>
      <c r="H348" s="2">
        <v>0</v>
      </c>
      <c r="I348" s="2" t="str">
        <v/>
      </c>
      <c r="J348" s="2" t="str">
        <v/>
      </c>
      <c r="K348" s="2" t="str">
        <v/>
      </c>
      <c r="L348" s="2" t="str">
        <v/>
      </c>
      <c r="M348" s="2" t="str">
        <v/>
      </c>
      <c r="N348" s="2" t="str">
        <v/>
      </c>
      <c r="O348" s="2" t="str">
        <v/>
      </c>
      <c r="P348" s="2">
        <v>0</v>
      </c>
      <c r="Q348" s="2">
        <v>0</v>
      </c>
      <c r="R348" s="2">
        <v>0</v>
      </c>
      <c r="S348" s="2">
        <v>0</v>
      </c>
      <c r="T348" s="2">
        <v>0</v>
      </c>
      <c r="U348" s="2">
        <v>0</v>
      </c>
      <c r="V348" s="2">
        <v>0</v>
      </c>
      <c r="W348" s="2" t="b">
        <v>0</v>
      </c>
      <c r="X348" s="2" t="b">
        <v>0</v>
      </c>
      <c r="Y348" s="2" t="b">
        <v>0</v>
      </c>
      <c r="Z348" s="2" t="b">
        <v>0</v>
      </c>
      <c r="AA348" s="2" t="b">
        <v>0</v>
      </c>
      <c r="AB348" s="2" t="b">
        <v>0</v>
      </c>
      <c r="AC348" s="2">
        <v>0</v>
      </c>
      <c r="AD348" s="2">
        <v>0</v>
      </c>
      <c r="AE348" s="2">
        <v>0</v>
      </c>
      <c r="AF348" s="2" t="b">
        <v>0</v>
      </c>
      <c r="AG348" s="2" t="b">
        <v>0</v>
      </c>
      <c r="AH348" s="2" t="b">
        <v>0</v>
      </c>
      <c r="AI348" s="2" t="b">
        <v>0</v>
      </c>
      <c r="AJ348" s="2" t="b">
        <v>0</v>
      </c>
      <c r="AK348" s="2">
        <v>0</v>
      </c>
      <c r="AL348" s="2">
        <v>0</v>
      </c>
    </row>
    <row r="349" spans="1:38" ht="17" x14ac:dyDescent="0.2">
      <c r="A349" s="2">
        <v>0</v>
      </c>
      <c r="B349" s="6">
        <v>0</v>
      </c>
      <c r="C349" s="17">
        <v>0</v>
      </c>
      <c r="D349" s="23">
        <v>0</v>
      </c>
      <c r="E349" s="2">
        <v>0</v>
      </c>
      <c r="F349" s="2">
        <v>0</v>
      </c>
      <c r="G349" s="2">
        <v>0</v>
      </c>
      <c r="H349" s="2">
        <v>0</v>
      </c>
      <c r="I349" s="2" t="str">
        <v/>
      </c>
      <c r="J349" s="2" t="str">
        <v/>
      </c>
      <c r="K349" s="2" t="str">
        <v/>
      </c>
      <c r="L349" s="2" t="str">
        <v/>
      </c>
      <c r="M349" s="2" t="str">
        <v/>
      </c>
      <c r="N349" s="2" t="str">
        <v/>
      </c>
      <c r="O349" s="2" t="str">
        <v/>
      </c>
      <c r="P349" s="2">
        <v>0</v>
      </c>
      <c r="Q349" s="2">
        <v>0</v>
      </c>
      <c r="R349" s="2">
        <v>0</v>
      </c>
      <c r="S349" s="2">
        <v>0</v>
      </c>
      <c r="T349" s="2">
        <v>0</v>
      </c>
      <c r="U349" s="2">
        <v>0</v>
      </c>
      <c r="V349" s="2">
        <v>0</v>
      </c>
      <c r="W349" s="2" t="b">
        <v>0</v>
      </c>
      <c r="X349" s="2" t="b">
        <v>0</v>
      </c>
      <c r="Y349" s="2" t="b">
        <v>0</v>
      </c>
      <c r="Z349" s="2" t="b">
        <v>0</v>
      </c>
      <c r="AA349" s="2" t="b">
        <v>0</v>
      </c>
      <c r="AB349" s="2" t="b">
        <v>0</v>
      </c>
      <c r="AC349" s="2">
        <v>0</v>
      </c>
      <c r="AD349" s="2">
        <v>0</v>
      </c>
      <c r="AE349" s="2">
        <v>0</v>
      </c>
      <c r="AF349" s="2" t="b">
        <v>0</v>
      </c>
      <c r="AG349" s="2" t="b">
        <v>0</v>
      </c>
      <c r="AH349" s="2" t="b">
        <v>0</v>
      </c>
      <c r="AI349" s="2" t="b">
        <v>0</v>
      </c>
      <c r="AJ349" s="2" t="b">
        <v>0</v>
      </c>
      <c r="AK349" s="2">
        <v>0</v>
      </c>
      <c r="AL349" s="2">
        <v>0</v>
      </c>
    </row>
    <row r="350" spans="1:38" ht="17" x14ac:dyDescent="0.2">
      <c r="A350" s="2">
        <v>0</v>
      </c>
      <c r="B350" s="6">
        <v>0</v>
      </c>
      <c r="C350" s="17">
        <v>0</v>
      </c>
      <c r="D350" s="23">
        <v>0</v>
      </c>
      <c r="E350" s="2">
        <v>0</v>
      </c>
      <c r="F350" s="2">
        <v>0</v>
      </c>
      <c r="G350" s="2">
        <v>0</v>
      </c>
      <c r="H350" s="2">
        <v>0</v>
      </c>
      <c r="I350" s="2" t="str">
        <v/>
      </c>
      <c r="J350" s="2" t="str">
        <v/>
      </c>
      <c r="K350" s="2" t="str">
        <v/>
      </c>
      <c r="L350" s="2" t="str">
        <v/>
      </c>
      <c r="M350" s="2" t="str">
        <v/>
      </c>
      <c r="N350" s="2" t="str">
        <v/>
      </c>
      <c r="O350" s="2" t="str">
        <v/>
      </c>
      <c r="P350" s="2">
        <v>0</v>
      </c>
      <c r="Q350" s="2">
        <v>0</v>
      </c>
      <c r="R350" s="2">
        <v>0</v>
      </c>
      <c r="S350" s="2">
        <v>0</v>
      </c>
      <c r="T350" s="2">
        <v>0</v>
      </c>
      <c r="U350" s="2">
        <v>0</v>
      </c>
      <c r="V350" s="2">
        <v>0</v>
      </c>
      <c r="W350" s="2" t="b">
        <v>0</v>
      </c>
      <c r="X350" s="2" t="b">
        <v>0</v>
      </c>
      <c r="Y350" s="2" t="b">
        <v>0</v>
      </c>
      <c r="Z350" s="2" t="b">
        <v>0</v>
      </c>
      <c r="AA350" s="2" t="b">
        <v>0</v>
      </c>
      <c r="AB350" s="2" t="b">
        <v>0</v>
      </c>
      <c r="AC350" s="2">
        <v>0</v>
      </c>
      <c r="AD350" s="2">
        <v>0</v>
      </c>
      <c r="AE350" s="2">
        <v>0</v>
      </c>
      <c r="AF350" s="2" t="b">
        <v>0</v>
      </c>
      <c r="AG350" s="2" t="b">
        <v>0</v>
      </c>
      <c r="AH350" s="2" t="b">
        <v>0</v>
      </c>
      <c r="AI350" s="2" t="b">
        <v>0</v>
      </c>
      <c r="AJ350" s="2" t="b">
        <v>0</v>
      </c>
      <c r="AK350" s="2">
        <v>0</v>
      </c>
      <c r="AL350" s="2">
        <v>0</v>
      </c>
    </row>
    <row r="351" spans="1:38" ht="17" x14ac:dyDescent="0.2">
      <c r="A351" s="2">
        <v>0</v>
      </c>
      <c r="B351" s="6">
        <v>0</v>
      </c>
      <c r="C351" s="17">
        <v>0</v>
      </c>
      <c r="D351" s="23">
        <v>0</v>
      </c>
      <c r="E351" s="2">
        <v>0</v>
      </c>
      <c r="F351" s="2">
        <v>0</v>
      </c>
      <c r="G351" s="2">
        <v>0</v>
      </c>
      <c r="H351" s="2">
        <v>0</v>
      </c>
      <c r="I351" s="2" t="str">
        <v/>
      </c>
      <c r="J351" s="2" t="str">
        <v/>
      </c>
      <c r="K351" s="2" t="str">
        <v/>
      </c>
      <c r="L351" s="2" t="str">
        <v/>
      </c>
      <c r="M351" s="2" t="str">
        <v/>
      </c>
      <c r="N351" s="2" t="str">
        <v/>
      </c>
      <c r="O351" s="2" t="str">
        <v/>
      </c>
      <c r="P351" s="2">
        <v>0</v>
      </c>
      <c r="Q351" s="2">
        <v>0</v>
      </c>
      <c r="R351" s="2">
        <v>0</v>
      </c>
      <c r="S351" s="2">
        <v>0</v>
      </c>
      <c r="T351" s="2">
        <v>0</v>
      </c>
      <c r="U351" s="2">
        <v>0</v>
      </c>
      <c r="V351" s="2">
        <v>0</v>
      </c>
      <c r="W351" s="2" t="b">
        <v>0</v>
      </c>
      <c r="X351" s="2" t="b">
        <v>0</v>
      </c>
      <c r="Y351" s="2" t="b">
        <v>0</v>
      </c>
      <c r="Z351" s="2" t="b">
        <v>0</v>
      </c>
      <c r="AA351" s="2" t="b">
        <v>0</v>
      </c>
      <c r="AB351" s="2" t="b">
        <v>0</v>
      </c>
      <c r="AC351" s="2">
        <v>0</v>
      </c>
      <c r="AD351" s="2">
        <v>0</v>
      </c>
      <c r="AE351" s="2">
        <v>0</v>
      </c>
      <c r="AF351" s="2" t="b">
        <v>0</v>
      </c>
      <c r="AG351" s="2" t="b">
        <v>0</v>
      </c>
      <c r="AH351" s="2" t="b">
        <v>0</v>
      </c>
      <c r="AI351" s="2" t="b">
        <v>0</v>
      </c>
      <c r="AJ351" s="2" t="b">
        <v>0</v>
      </c>
      <c r="AK351" s="2">
        <v>0</v>
      </c>
      <c r="AL351" s="2">
        <v>0</v>
      </c>
    </row>
    <row r="352" spans="1:38" ht="17" x14ac:dyDescent="0.2">
      <c r="A352" s="2">
        <v>0</v>
      </c>
      <c r="B352" s="6">
        <v>0</v>
      </c>
      <c r="C352" s="17">
        <v>0</v>
      </c>
      <c r="D352" s="23">
        <v>0</v>
      </c>
      <c r="E352" s="2">
        <v>0</v>
      </c>
      <c r="F352" s="2">
        <v>0</v>
      </c>
      <c r="G352" s="2">
        <v>0</v>
      </c>
      <c r="H352" s="2">
        <v>0</v>
      </c>
      <c r="I352" s="2" t="str">
        <v/>
      </c>
      <c r="J352" s="2" t="str">
        <v/>
      </c>
      <c r="K352" s="2" t="str">
        <v/>
      </c>
      <c r="L352" s="2" t="str">
        <v/>
      </c>
      <c r="M352" s="2" t="str">
        <v/>
      </c>
      <c r="N352" s="2" t="str">
        <v/>
      </c>
      <c r="O352" s="2" t="str">
        <v/>
      </c>
      <c r="P352" s="2">
        <v>0</v>
      </c>
      <c r="Q352" s="2">
        <v>0</v>
      </c>
      <c r="R352" s="2">
        <v>0</v>
      </c>
      <c r="S352" s="2">
        <v>0</v>
      </c>
      <c r="T352" s="2">
        <v>0</v>
      </c>
      <c r="U352" s="2">
        <v>0</v>
      </c>
      <c r="V352" s="2">
        <v>0</v>
      </c>
      <c r="W352" s="2" t="b">
        <v>0</v>
      </c>
      <c r="X352" s="2" t="b">
        <v>0</v>
      </c>
      <c r="Y352" s="2" t="b">
        <v>0</v>
      </c>
      <c r="Z352" s="2" t="b">
        <v>0</v>
      </c>
      <c r="AA352" s="2" t="b">
        <v>0</v>
      </c>
      <c r="AB352" s="2" t="b">
        <v>0</v>
      </c>
      <c r="AC352" s="2">
        <v>0</v>
      </c>
      <c r="AD352" s="2">
        <v>0</v>
      </c>
      <c r="AE352" s="2">
        <v>0</v>
      </c>
      <c r="AF352" s="2" t="b">
        <v>0</v>
      </c>
      <c r="AG352" s="2" t="b">
        <v>0</v>
      </c>
      <c r="AH352" s="2" t="b">
        <v>0</v>
      </c>
      <c r="AI352" s="2" t="b">
        <v>0</v>
      </c>
      <c r="AJ352" s="2" t="b">
        <v>0</v>
      </c>
      <c r="AK352" s="2">
        <v>0</v>
      </c>
      <c r="AL352" s="2">
        <v>0</v>
      </c>
    </row>
    <row r="353" spans="1:42" ht="17" x14ac:dyDescent="0.2">
      <c r="A353" s="2">
        <v>0</v>
      </c>
      <c r="B353" s="6">
        <v>0</v>
      </c>
      <c r="C353" s="17">
        <v>0</v>
      </c>
      <c r="D353" s="23">
        <v>0</v>
      </c>
      <c r="E353" s="2">
        <v>0</v>
      </c>
      <c r="F353" s="2">
        <v>0</v>
      </c>
      <c r="G353" s="2">
        <v>0</v>
      </c>
      <c r="H353" s="2">
        <v>0</v>
      </c>
      <c r="I353" s="2" t="str">
        <v/>
      </c>
      <c r="J353" s="2" t="str">
        <v/>
      </c>
      <c r="K353" s="2" t="str">
        <v/>
      </c>
      <c r="L353" s="2" t="str">
        <v/>
      </c>
      <c r="M353" s="2" t="str">
        <v/>
      </c>
      <c r="N353" s="2" t="str">
        <v/>
      </c>
      <c r="O353" s="2" t="str">
        <v/>
      </c>
      <c r="P353" s="2">
        <v>0</v>
      </c>
      <c r="Q353" s="2">
        <v>0</v>
      </c>
      <c r="R353" s="2">
        <v>0</v>
      </c>
      <c r="S353" s="2">
        <v>0</v>
      </c>
      <c r="T353" s="2">
        <v>0</v>
      </c>
      <c r="U353" s="2">
        <v>0</v>
      </c>
      <c r="V353" s="2">
        <v>0</v>
      </c>
      <c r="W353" s="2" t="b">
        <v>0</v>
      </c>
      <c r="X353" s="2" t="b">
        <v>0</v>
      </c>
      <c r="Y353" s="2" t="b">
        <v>0</v>
      </c>
      <c r="Z353" s="2" t="b">
        <v>0</v>
      </c>
      <c r="AA353" s="2" t="b">
        <v>0</v>
      </c>
      <c r="AB353" s="2" t="b">
        <v>0</v>
      </c>
      <c r="AC353" s="2">
        <v>0</v>
      </c>
      <c r="AD353" s="2">
        <v>0</v>
      </c>
      <c r="AE353" s="2">
        <v>0</v>
      </c>
      <c r="AF353" s="2" t="b">
        <v>0</v>
      </c>
      <c r="AG353" s="2" t="b">
        <v>0</v>
      </c>
      <c r="AH353" s="2" t="b">
        <v>0</v>
      </c>
      <c r="AI353" s="2" t="b">
        <v>0</v>
      </c>
      <c r="AJ353" s="2" t="b">
        <v>0</v>
      </c>
      <c r="AK353" s="2">
        <v>0</v>
      </c>
      <c r="AL353" s="2">
        <v>0</v>
      </c>
    </row>
    <row r="354" spans="1:42" ht="17" x14ac:dyDescent="0.2">
      <c r="A354" s="2">
        <v>0</v>
      </c>
      <c r="B354" s="6">
        <v>0</v>
      </c>
      <c r="C354" s="17">
        <v>0</v>
      </c>
      <c r="D354" s="23">
        <v>0</v>
      </c>
      <c r="E354" s="2">
        <v>0</v>
      </c>
      <c r="F354" s="2">
        <v>0</v>
      </c>
      <c r="G354" s="2">
        <v>0</v>
      </c>
      <c r="H354" s="2">
        <v>0</v>
      </c>
      <c r="I354" s="2" t="str">
        <v/>
      </c>
      <c r="J354" s="2" t="str">
        <v/>
      </c>
      <c r="K354" s="2" t="str">
        <v/>
      </c>
      <c r="L354" s="2" t="str">
        <v/>
      </c>
      <c r="M354" s="2" t="str">
        <v/>
      </c>
      <c r="N354" s="2" t="str">
        <v/>
      </c>
      <c r="O354" s="2" t="str">
        <v/>
      </c>
      <c r="P354" s="2">
        <v>0</v>
      </c>
      <c r="Q354" s="2">
        <v>0</v>
      </c>
      <c r="R354" s="2">
        <v>0</v>
      </c>
      <c r="S354" s="2">
        <v>0</v>
      </c>
      <c r="T354" s="2">
        <v>0</v>
      </c>
      <c r="U354" s="2">
        <v>0</v>
      </c>
      <c r="V354" s="2">
        <v>0</v>
      </c>
      <c r="W354" s="2" t="b">
        <v>0</v>
      </c>
      <c r="X354" s="2" t="b">
        <v>0</v>
      </c>
      <c r="Y354" s="2" t="b">
        <v>0</v>
      </c>
      <c r="Z354" s="2" t="b">
        <v>0</v>
      </c>
      <c r="AA354" s="2" t="b">
        <v>0</v>
      </c>
      <c r="AB354" s="2" t="b">
        <v>0</v>
      </c>
      <c r="AC354" s="2">
        <v>0</v>
      </c>
      <c r="AD354" s="2">
        <v>0</v>
      </c>
      <c r="AE354" s="2">
        <v>0</v>
      </c>
      <c r="AF354" s="2" t="b">
        <v>0</v>
      </c>
      <c r="AG354" s="2" t="b">
        <v>0</v>
      </c>
      <c r="AH354" s="2" t="b">
        <v>0</v>
      </c>
      <c r="AI354" s="2" t="b">
        <v>0</v>
      </c>
      <c r="AJ354" s="2" t="b">
        <v>0</v>
      </c>
      <c r="AK354" s="2">
        <v>0</v>
      </c>
      <c r="AL354" s="2">
        <v>0</v>
      </c>
    </row>
    <row r="355" spans="1:42" ht="17" x14ac:dyDescent="0.2">
      <c r="A355" s="2">
        <v>0</v>
      </c>
      <c r="B355" s="6">
        <v>0</v>
      </c>
      <c r="C355" s="17">
        <v>0</v>
      </c>
      <c r="D355" s="23">
        <v>0</v>
      </c>
      <c r="E355" s="2">
        <v>0</v>
      </c>
      <c r="F355" s="2">
        <v>0</v>
      </c>
      <c r="G355" s="2">
        <v>0</v>
      </c>
      <c r="H355" s="2">
        <v>0</v>
      </c>
      <c r="I355" s="2" t="str">
        <v/>
      </c>
      <c r="J355" s="2" t="str">
        <v/>
      </c>
      <c r="K355" s="2" t="str">
        <v/>
      </c>
      <c r="L355" s="2" t="str">
        <v/>
      </c>
      <c r="M355" s="2" t="str">
        <v/>
      </c>
      <c r="N355" s="2" t="str">
        <v/>
      </c>
      <c r="O355" s="2" t="str">
        <v/>
      </c>
      <c r="P355" s="2">
        <v>0</v>
      </c>
      <c r="Q355" s="2">
        <v>0</v>
      </c>
      <c r="R355" s="2">
        <v>0</v>
      </c>
      <c r="S355" s="2">
        <v>0</v>
      </c>
      <c r="T355" s="2">
        <v>0</v>
      </c>
      <c r="U355" s="2">
        <v>0</v>
      </c>
      <c r="V355" s="2">
        <v>0</v>
      </c>
      <c r="W355" s="2" t="b">
        <v>0</v>
      </c>
      <c r="X355" s="2" t="b">
        <v>0</v>
      </c>
      <c r="Y355" s="2" t="b">
        <v>0</v>
      </c>
      <c r="Z355" s="2" t="b">
        <v>0</v>
      </c>
      <c r="AA355" s="2" t="b">
        <v>0</v>
      </c>
      <c r="AB355" s="2" t="b">
        <v>0</v>
      </c>
      <c r="AC355" s="2">
        <v>0</v>
      </c>
      <c r="AD355" s="2">
        <v>0</v>
      </c>
      <c r="AE355" s="2">
        <v>0</v>
      </c>
      <c r="AF355" s="2" t="b">
        <v>0</v>
      </c>
      <c r="AG355" s="2" t="b">
        <v>0</v>
      </c>
      <c r="AH355" s="2" t="b">
        <v>0</v>
      </c>
      <c r="AI355" s="2" t="b">
        <v>0</v>
      </c>
      <c r="AJ355" s="2" t="b">
        <v>0</v>
      </c>
      <c r="AK355" s="2">
        <v>0</v>
      </c>
      <c r="AL355" s="2">
        <v>0</v>
      </c>
    </row>
    <row r="356" spans="1:42" ht="17" x14ac:dyDescent="0.2">
      <c r="A356" s="2">
        <v>0</v>
      </c>
      <c r="B356" s="6">
        <v>0</v>
      </c>
      <c r="C356" s="17">
        <v>0</v>
      </c>
      <c r="D356" s="23">
        <v>0</v>
      </c>
      <c r="E356" s="2">
        <v>0</v>
      </c>
      <c r="F356" s="2">
        <v>0</v>
      </c>
      <c r="G356" s="2">
        <v>0</v>
      </c>
      <c r="H356" s="2">
        <v>0</v>
      </c>
      <c r="I356" s="2" t="str">
        <v/>
      </c>
      <c r="J356" s="2" t="str">
        <v/>
      </c>
      <c r="K356" s="2" t="str">
        <v/>
      </c>
      <c r="L356" s="2" t="str">
        <v/>
      </c>
      <c r="M356" s="2" t="str">
        <v/>
      </c>
      <c r="N356" s="2" t="str">
        <v/>
      </c>
      <c r="O356" s="2" t="str">
        <v/>
      </c>
      <c r="P356" s="2">
        <v>0</v>
      </c>
      <c r="Q356" s="2">
        <v>0</v>
      </c>
      <c r="R356" s="2">
        <v>0</v>
      </c>
      <c r="S356" s="2">
        <v>0</v>
      </c>
      <c r="T356" s="2">
        <v>0</v>
      </c>
      <c r="U356" s="2">
        <v>0</v>
      </c>
      <c r="V356" s="2">
        <v>0</v>
      </c>
      <c r="W356" s="2" t="b">
        <v>0</v>
      </c>
      <c r="X356" s="2" t="b">
        <v>0</v>
      </c>
      <c r="Y356" s="2" t="b">
        <v>0</v>
      </c>
      <c r="Z356" s="2" t="b">
        <v>0</v>
      </c>
      <c r="AA356" s="2" t="b">
        <v>0</v>
      </c>
      <c r="AB356" s="2" t="b">
        <v>0</v>
      </c>
      <c r="AC356" s="2">
        <v>0</v>
      </c>
      <c r="AD356" s="2">
        <v>0</v>
      </c>
      <c r="AE356" s="2">
        <v>0</v>
      </c>
      <c r="AF356" s="2" t="b">
        <v>0</v>
      </c>
      <c r="AG356" s="2" t="b">
        <v>0</v>
      </c>
      <c r="AH356" s="2" t="b">
        <v>0</v>
      </c>
      <c r="AI356" s="2" t="b">
        <v>0</v>
      </c>
      <c r="AJ356" s="2" t="b">
        <v>0</v>
      </c>
      <c r="AK356" s="2">
        <v>0</v>
      </c>
      <c r="AL356" s="2">
        <v>0</v>
      </c>
    </row>
    <row r="357" spans="1:42" ht="17" x14ac:dyDescent="0.2">
      <c r="A357" s="2">
        <v>0</v>
      </c>
      <c r="B357" s="6">
        <v>0</v>
      </c>
      <c r="C357" s="17">
        <v>0</v>
      </c>
      <c r="D357" s="23">
        <v>0</v>
      </c>
      <c r="E357" s="2">
        <v>0</v>
      </c>
      <c r="F357" s="2">
        <v>0</v>
      </c>
      <c r="G357" s="2">
        <v>0</v>
      </c>
      <c r="H357" s="2">
        <v>0</v>
      </c>
      <c r="I357" s="2" t="str">
        <v/>
      </c>
      <c r="J357" s="2" t="str">
        <v/>
      </c>
      <c r="K357" s="2" t="str">
        <v/>
      </c>
      <c r="L357" s="2" t="str">
        <v/>
      </c>
      <c r="M357" s="2" t="str">
        <v/>
      </c>
      <c r="N357" s="2" t="str">
        <v/>
      </c>
      <c r="O357" s="2" t="str">
        <v/>
      </c>
      <c r="P357" s="2">
        <v>0</v>
      </c>
      <c r="Q357" s="2">
        <v>0</v>
      </c>
      <c r="R357" s="2">
        <v>0</v>
      </c>
      <c r="S357" s="2">
        <v>0</v>
      </c>
      <c r="T357" s="2">
        <v>0</v>
      </c>
      <c r="U357" s="2">
        <v>0</v>
      </c>
      <c r="V357" s="2">
        <v>0</v>
      </c>
      <c r="W357" s="2" t="b">
        <v>0</v>
      </c>
      <c r="X357" s="2" t="b">
        <v>0</v>
      </c>
      <c r="Y357" s="2" t="b">
        <v>0</v>
      </c>
      <c r="Z357" s="2" t="b">
        <v>0</v>
      </c>
      <c r="AA357" s="2" t="b">
        <v>0</v>
      </c>
      <c r="AB357" s="2" t="b">
        <v>0</v>
      </c>
      <c r="AC357" s="2">
        <v>0</v>
      </c>
      <c r="AD357" s="2">
        <v>0</v>
      </c>
      <c r="AE357" s="2">
        <v>0</v>
      </c>
      <c r="AF357" s="2" t="b">
        <v>0</v>
      </c>
      <c r="AG357" s="2" t="b">
        <v>0</v>
      </c>
      <c r="AH357" s="2" t="b">
        <v>0</v>
      </c>
      <c r="AI357" s="2" t="b">
        <v>0</v>
      </c>
      <c r="AJ357" s="2" t="b">
        <v>0</v>
      </c>
      <c r="AK357" s="2">
        <v>0</v>
      </c>
      <c r="AL357" s="2">
        <v>0</v>
      </c>
    </row>
    <row r="358" spans="1:42" ht="17" x14ac:dyDescent="0.2">
      <c r="A358" s="2">
        <v>0</v>
      </c>
      <c r="B358" s="6">
        <v>0</v>
      </c>
      <c r="C358" s="17">
        <v>0</v>
      </c>
      <c r="D358" s="23">
        <v>0</v>
      </c>
      <c r="E358" s="2">
        <v>0</v>
      </c>
      <c r="F358" s="2">
        <v>0</v>
      </c>
      <c r="G358" s="2">
        <v>0</v>
      </c>
      <c r="H358" s="2">
        <v>0</v>
      </c>
      <c r="I358" s="2" t="str">
        <v/>
      </c>
      <c r="J358" s="2" t="str">
        <v/>
      </c>
      <c r="K358" s="2" t="str">
        <v/>
      </c>
      <c r="L358" s="2" t="str">
        <v/>
      </c>
      <c r="M358" s="2" t="str">
        <v/>
      </c>
      <c r="N358" s="2" t="str">
        <v/>
      </c>
      <c r="O358" s="2" t="str">
        <v/>
      </c>
      <c r="P358" s="2">
        <v>0</v>
      </c>
      <c r="Q358" s="2">
        <v>0</v>
      </c>
      <c r="R358" s="2">
        <v>0</v>
      </c>
      <c r="S358" s="2">
        <v>0</v>
      </c>
      <c r="T358" s="2">
        <v>0</v>
      </c>
      <c r="U358" s="2">
        <v>0</v>
      </c>
      <c r="V358" s="2">
        <v>0</v>
      </c>
      <c r="W358" s="2" t="b">
        <v>0</v>
      </c>
      <c r="X358" s="2" t="b">
        <v>0</v>
      </c>
      <c r="Y358" s="2" t="b">
        <v>0</v>
      </c>
      <c r="Z358" s="2" t="b">
        <v>0</v>
      </c>
      <c r="AA358" s="2" t="b">
        <v>0</v>
      </c>
      <c r="AB358" s="2" t="b">
        <v>0</v>
      </c>
      <c r="AC358" s="2">
        <v>0</v>
      </c>
      <c r="AD358" s="2">
        <v>0</v>
      </c>
      <c r="AE358" s="2">
        <v>0</v>
      </c>
      <c r="AF358" s="2" t="b">
        <v>0</v>
      </c>
      <c r="AG358" s="2" t="b">
        <v>0</v>
      </c>
      <c r="AH358" s="2" t="b">
        <v>0</v>
      </c>
      <c r="AI358" s="2" t="b">
        <v>0</v>
      </c>
      <c r="AJ358" s="2" t="b">
        <v>0</v>
      </c>
      <c r="AK358" s="2">
        <v>0</v>
      </c>
      <c r="AL358" s="2">
        <v>0</v>
      </c>
    </row>
    <row r="359" spans="1:42" ht="17" x14ac:dyDescent="0.2">
      <c r="A359" s="2">
        <v>0</v>
      </c>
      <c r="B359" s="6">
        <v>0</v>
      </c>
      <c r="C359" s="17">
        <v>0</v>
      </c>
      <c r="D359" s="23">
        <v>0</v>
      </c>
      <c r="E359" s="2">
        <v>0</v>
      </c>
      <c r="F359" s="2">
        <v>0</v>
      </c>
      <c r="G359" s="2">
        <v>0</v>
      </c>
      <c r="H359" s="2">
        <v>0</v>
      </c>
      <c r="I359" s="2" t="str">
        <v/>
      </c>
      <c r="J359" s="2" t="str">
        <v/>
      </c>
      <c r="K359" s="2" t="str">
        <v/>
      </c>
      <c r="L359" s="2" t="str">
        <v/>
      </c>
      <c r="M359" s="2" t="str">
        <v/>
      </c>
      <c r="N359" s="2" t="str">
        <v/>
      </c>
      <c r="O359" s="2" t="str">
        <v/>
      </c>
      <c r="P359" s="2">
        <v>0</v>
      </c>
      <c r="Q359" s="2">
        <v>0</v>
      </c>
      <c r="R359" s="2">
        <v>0</v>
      </c>
      <c r="S359" s="2">
        <v>0</v>
      </c>
      <c r="T359" s="2">
        <v>0</v>
      </c>
      <c r="U359" s="2">
        <v>0</v>
      </c>
      <c r="V359" s="2">
        <v>0</v>
      </c>
      <c r="W359" s="2" t="b">
        <v>0</v>
      </c>
      <c r="X359" s="2" t="b">
        <v>0</v>
      </c>
      <c r="Y359" s="2" t="b">
        <v>0</v>
      </c>
      <c r="Z359" s="2" t="b">
        <v>0</v>
      </c>
      <c r="AA359" s="2" t="b">
        <v>0</v>
      </c>
      <c r="AB359" s="2" t="b">
        <v>0</v>
      </c>
      <c r="AC359" s="2">
        <v>0</v>
      </c>
      <c r="AD359" s="2">
        <v>0</v>
      </c>
      <c r="AE359" s="2">
        <v>0</v>
      </c>
      <c r="AF359" s="2" t="b">
        <v>0</v>
      </c>
      <c r="AG359" s="2" t="b">
        <v>0</v>
      </c>
      <c r="AH359" s="2" t="b">
        <v>0</v>
      </c>
      <c r="AI359" s="2" t="b">
        <v>0</v>
      </c>
      <c r="AJ359" s="2" t="b">
        <v>0</v>
      </c>
      <c r="AK359" s="2">
        <v>0</v>
      </c>
      <c r="AL359" s="2">
        <v>0</v>
      </c>
    </row>
    <row r="360" spans="1:42" ht="17" x14ac:dyDescent="0.2">
      <c r="A360" s="2">
        <v>0</v>
      </c>
      <c r="B360" s="6">
        <v>0</v>
      </c>
      <c r="C360" s="17">
        <v>0</v>
      </c>
      <c r="D360" s="23">
        <v>0</v>
      </c>
      <c r="E360" s="2">
        <v>0</v>
      </c>
      <c r="F360" s="2">
        <v>0</v>
      </c>
      <c r="G360" s="2">
        <v>0</v>
      </c>
      <c r="H360" s="2">
        <v>0</v>
      </c>
      <c r="I360" s="2" t="str">
        <v/>
      </c>
      <c r="J360" s="2" t="str">
        <v/>
      </c>
      <c r="K360" s="2" t="str">
        <v/>
      </c>
      <c r="L360" s="2" t="str">
        <v/>
      </c>
      <c r="M360" s="2" t="str">
        <v/>
      </c>
      <c r="N360" s="2" t="str">
        <v/>
      </c>
      <c r="O360" s="2" t="str">
        <v/>
      </c>
      <c r="P360" s="2">
        <v>0</v>
      </c>
      <c r="Q360" s="2">
        <v>0</v>
      </c>
      <c r="R360" s="2">
        <v>0</v>
      </c>
      <c r="S360" s="2">
        <v>0</v>
      </c>
      <c r="T360" s="2">
        <v>0</v>
      </c>
      <c r="U360" s="2">
        <v>0</v>
      </c>
      <c r="V360" s="2">
        <v>0</v>
      </c>
      <c r="W360" s="2" t="b">
        <v>0</v>
      </c>
      <c r="X360" s="2" t="b">
        <v>0</v>
      </c>
      <c r="Y360" s="2" t="b">
        <v>0</v>
      </c>
      <c r="Z360" s="2" t="b">
        <v>0</v>
      </c>
      <c r="AA360" s="2" t="b">
        <v>0</v>
      </c>
      <c r="AB360" s="2" t="b">
        <v>0</v>
      </c>
      <c r="AC360" s="2">
        <v>0</v>
      </c>
      <c r="AD360" s="2">
        <v>0</v>
      </c>
      <c r="AE360" s="2">
        <v>0</v>
      </c>
      <c r="AF360" s="2" t="b">
        <v>0</v>
      </c>
      <c r="AG360" s="2" t="b">
        <v>0</v>
      </c>
      <c r="AH360" s="2" t="b">
        <v>0</v>
      </c>
      <c r="AI360" s="2" t="b">
        <v>0</v>
      </c>
      <c r="AJ360" s="2" t="b">
        <v>0</v>
      </c>
      <c r="AK360" s="2">
        <v>0</v>
      </c>
      <c r="AL360" s="2">
        <v>0</v>
      </c>
      <c r="AP360" s="2" t="s">
        <v>138</v>
      </c>
    </row>
    <row r="361" spans="1:42" ht="17" x14ac:dyDescent="0.2">
      <c r="A361" s="2">
        <v>0</v>
      </c>
      <c r="B361" s="6">
        <v>0</v>
      </c>
      <c r="C361" s="17">
        <v>0</v>
      </c>
      <c r="D361" s="23">
        <v>0</v>
      </c>
      <c r="E361" s="2">
        <v>0</v>
      </c>
      <c r="F361" s="2">
        <v>0</v>
      </c>
      <c r="G361" s="2">
        <v>0</v>
      </c>
      <c r="H361" s="2">
        <v>0</v>
      </c>
      <c r="I361" s="2" t="str">
        <v/>
      </c>
      <c r="J361" s="2" t="str">
        <v/>
      </c>
      <c r="K361" s="2" t="str">
        <v/>
      </c>
      <c r="L361" s="2" t="str">
        <v/>
      </c>
      <c r="M361" s="2" t="str">
        <v/>
      </c>
      <c r="N361" s="2" t="str">
        <v/>
      </c>
      <c r="O361" s="2" t="str">
        <v/>
      </c>
      <c r="P361" s="2">
        <v>0</v>
      </c>
      <c r="Q361" s="2">
        <v>0</v>
      </c>
      <c r="R361" s="2">
        <v>0</v>
      </c>
      <c r="S361" s="2">
        <v>0</v>
      </c>
      <c r="T361" s="2">
        <v>0</v>
      </c>
      <c r="U361" s="2">
        <v>0</v>
      </c>
      <c r="V361" s="2">
        <v>0</v>
      </c>
      <c r="W361" s="2" t="b">
        <v>0</v>
      </c>
      <c r="X361" s="2" t="b">
        <v>0</v>
      </c>
      <c r="Y361" s="2" t="b">
        <v>0</v>
      </c>
      <c r="Z361" s="2" t="b">
        <v>0</v>
      </c>
      <c r="AA361" s="2" t="b">
        <v>0</v>
      </c>
      <c r="AB361" s="2" t="b">
        <v>0</v>
      </c>
      <c r="AC361" s="2">
        <v>0</v>
      </c>
      <c r="AD361" s="2">
        <v>0</v>
      </c>
      <c r="AE361" s="2">
        <v>0</v>
      </c>
      <c r="AF361" s="2" t="b">
        <v>0</v>
      </c>
      <c r="AG361" s="2" t="b">
        <v>0</v>
      </c>
      <c r="AH361" s="2" t="b">
        <v>0</v>
      </c>
      <c r="AI361" s="2" t="b">
        <v>0</v>
      </c>
      <c r="AJ361" s="2" t="b">
        <v>0</v>
      </c>
      <c r="AK361" s="2">
        <v>0</v>
      </c>
      <c r="AL361" s="2">
        <v>0</v>
      </c>
    </row>
    <row r="362" spans="1:42" ht="17" x14ac:dyDescent="0.2">
      <c r="A362" s="2">
        <v>0</v>
      </c>
      <c r="B362" s="6">
        <v>0</v>
      </c>
      <c r="C362" s="17">
        <v>0</v>
      </c>
      <c r="D362" s="23">
        <v>0</v>
      </c>
      <c r="E362" s="2">
        <v>0</v>
      </c>
      <c r="F362" s="2">
        <v>0</v>
      </c>
      <c r="G362" s="2">
        <v>0</v>
      </c>
      <c r="H362" s="2">
        <v>0</v>
      </c>
      <c r="I362" s="2" t="str">
        <v/>
      </c>
      <c r="J362" s="2" t="str">
        <v/>
      </c>
      <c r="K362" s="2" t="str">
        <v/>
      </c>
      <c r="L362" s="2" t="str">
        <v/>
      </c>
      <c r="M362" s="2" t="str">
        <v/>
      </c>
      <c r="N362" s="2" t="str">
        <v/>
      </c>
      <c r="O362" s="2" t="str">
        <v/>
      </c>
      <c r="P362" s="2">
        <v>0</v>
      </c>
      <c r="Q362" s="2">
        <v>0</v>
      </c>
      <c r="R362" s="2">
        <v>0</v>
      </c>
      <c r="S362" s="2">
        <v>0</v>
      </c>
      <c r="T362" s="2">
        <v>0</v>
      </c>
      <c r="U362" s="2">
        <v>0</v>
      </c>
      <c r="V362" s="2">
        <v>0</v>
      </c>
      <c r="W362" s="2" t="b">
        <v>0</v>
      </c>
      <c r="X362" s="2" t="b">
        <v>0</v>
      </c>
      <c r="Y362" s="2" t="b">
        <v>0</v>
      </c>
      <c r="Z362" s="2" t="b">
        <v>0</v>
      </c>
      <c r="AA362" s="2" t="b">
        <v>0</v>
      </c>
      <c r="AB362" s="2" t="b">
        <v>0</v>
      </c>
      <c r="AC362" s="2">
        <v>0</v>
      </c>
      <c r="AD362" s="2">
        <v>0</v>
      </c>
      <c r="AE362" s="2">
        <v>0</v>
      </c>
      <c r="AF362" s="2" t="b">
        <v>0</v>
      </c>
      <c r="AG362" s="2" t="b">
        <v>0</v>
      </c>
      <c r="AH362" s="2" t="b">
        <v>0</v>
      </c>
      <c r="AI362" s="2" t="b">
        <v>0</v>
      </c>
      <c r="AJ362" s="2" t="b">
        <v>0</v>
      </c>
      <c r="AK362" s="2">
        <v>0</v>
      </c>
      <c r="AL362" s="2">
        <v>0</v>
      </c>
      <c r="AP362" s="2" t="s">
        <v>139</v>
      </c>
    </row>
    <row r="363" spans="1:42" ht="17" x14ac:dyDescent="0.2">
      <c r="A363" s="2">
        <v>0</v>
      </c>
      <c r="B363" s="6">
        <v>0</v>
      </c>
      <c r="C363" s="17">
        <v>0</v>
      </c>
      <c r="D363" s="23">
        <v>0</v>
      </c>
      <c r="E363" s="2">
        <v>0</v>
      </c>
      <c r="F363" s="2">
        <v>0</v>
      </c>
      <c r="G363" s="2">
        <v>0</v>
      </c>
      <c r="H363" s="2">
        <v>0</v>
      </c>
      <c r="I363" s="2" t="str">
        <v/>
      </c>
      <c r="J363" s="2" t="str">
        <v/>
      </c>
      <c r="K363" s="2" t="str">
        <v/>
      </c>
      <c r="L363" s="2" t="str">
        <v/>
      </c>
      <c r="M363" s="2" t="str">
        <v/>
      </c>
      <c r="N363" s="2" t="str">
        <v/>
      </c>
      <c r="O363" s="2" t="str">
        <v/>
      </c>
      <c r="P363" s="2">
        <v>0</v>
      </c>
      <c r="Q363" s="2">
        <v>0</v>
      </c>
      <c r="R363" s="2">
        <v>0</v>
      </c>
      <c r="S363" s="2">
        <v>0</v>
      </c>
      <c r="T363" s="2">
        <v>0</v>
      </c>
      <c r="U363" s="2">
        <v>0</v>
      </c>
      <c r="V363" s="2">
        <v>0</v>
      </c>
      <c r="W363" s="2" t="b">
        <v>0</v>
      </c>
      <c r="X363" s="2" t="b">
        <v>0</v>
      </c>
      <c r="Y363" s="2" t="b">
        <v>0</v>
      </c>
      <c r="Z363" s="2" t="b">
        <v>0</v>
      </c>
      <c r="AA363" s="2" t="b">
        <v>0</v>
      </c>
      <c r="AB363" s="2" t="b">
        <v>0</v>
      </c>
      <c r="AC363" s="2">
        <v>0</v>
      </c>
      <c r="AD363" s="2">
        <v>0</v>
      </c>
      <c r="AE363" s="2">
        <v>0</v>
      </c>
      <c r="AF363" s="2" t="b">
        <v>0</v>
      </c>
      <c r="AG363" s="2" t="b">
        <v>0</v>
      </c>
      <c r="AH363" s="2" t="b">
        <v>0</v>
      </c>
      <c r="AI363" s="2" t="b">
        <v>0</v>
      </c>
      <c r="AJ363" s="2" t="b">
        <v>0</v>
      </c>
      <c r="AK363" s="2">
        <v>0</v>
      </c>
      <c r="AL363" s="2">
        <v>0</v>
      </c>
    </row>
    <row r="364" spans="1:42" ht="17" x14ac:dyDescent="0.2">
      <c r="A364" s="2">
        <v>0</v>
      </c>
      <c r="B364" s="6">
        <v>0</v>
      </c>
      <c r="C364" s="17">
        <v>0</v>
      </c>
      <c r="D364" s="23">
        <v>0</v>
      </c>
      <c r="E364" s="2">
        <v>0</v>
      </c>
      <c r="F364" s="2">
        <v>0</v>
      </c>
      <c r="G364" s="2">
        <v>0</v>
      </c>
      <c r="H364" s="2">
        <v>0</v>
      </c>
      <c r="I364" s="2" t="str">
        <v/>
      </c>
      <c r="J364" s="2" t="str">
        <v/>
      </c>
      <c r="K364" s="2" t="str">
        <v/>
      </c>
      <c r="L364" s="2" t="str">
        <v/>
      </c>
      <c r="M364" s="2" t="str">
        <v/>
      </c>
      <c r="N364" s="2" t="str">
        <v/>
      </c>
      <c r="O364" s="2" t="str">
        <v/>
      </c>
      <c r="P364" s="2">
        <v>0</v>
      </c>
      <c r="Q364" s="2">
        <v>0</v>
      </c>
      <c r="R364" s="2">
        <v>0</v>
      </c>
      <c r="S364" s="2">
        <v>0</v>
      </c>
      <c r="T364" s="2">
        <v>0</v>
      </c>
      <c r="U364" s="2">
        <v>0</v>
      </c>
      <c r="V364" s="2">
        <v>0</v>
      </c>
      <c r="W364" s="2" t="b">
        <v>0</v>
      </c>
      <c r="X364" s="2" t="b">
        <v>0</v>
      </c>
      <c r="Y364" s="2" t="b">
        <v>0</v>
      </c>
      <c r="Z364" s="2" t="b">
        <v>0</v>
      </c>
      <c r="AA364" s="2" t="b">
        <v>0</v>
      </c>
      <c r="AB364" s="2" t="b">
        <v>0</v>
      </c>
      <c r="AC364" s="2">
        <v>0</v>
      </c>
      <c r="AD364" s="2">
        <v>0</v>
      </c>
      <c r="AE364" s="2">
        <v>0</v>
      </c>
      <c r="AF364" s="2" t="b">
        <v>0</v>
      </c>
      <c r="AG364" s="2" t="b">
        <v>0</v>
      </c>
      <c r="AH364" s="2" t="b">
        <v>0</v>
      </c>
      <c r="AI364" s="2" t="b">
        <v>0</v>
      </c>
      <c r="AJ364" s="2" t="b">
        <v>0</v>
      </c>
      <c r="AK364" s="2">
        <v>0</v>
      </c>
      <c r="AL364" s="2">
        <v>0</v>
      </c>
    </row>
    <row r="365" spans="1:42" ht="17" x14ac:dyDescent="0.2">
      <c r="A365" s="2">
        <v>0</v>
      </c>
      <c r="B365" s="6">
        <v>0</v>
      </c>
      <c r="C365" s="17">
        <v>0</v>
      </c>
      <c r="D365" s="23">
        <v>0</v>
      </c>
      <c r="E365" s="2">
        <v>0</v>
      </c>
      <c r="F365" s="2">
        <v>0</v>
      </c>
      <c r="G365" s="2">
        <v>0</v>
      </c>
      <c r="H365" s="2">
        <v>0</v>
      </c>
      <c r="I365" s="2" t="str">
        <v/>
      </c>
      <c r="J365" s="2" t="str">
        <v/>
      </c>
      <c r="K365" s="2" t="str">
        <v/>
      </c>
      <c r="L365" s="2" t="str">
        <v/>
      </c>
      <c r="M365" s="2" t="str">
        <v/>
      </c>
      <c r="N365" s="2" t="str">
        <v/>
      </c>
      <c r="O365" s="2" t="str">
        <v/>
      </c>
      <c r="P365" s="2">
        <v>0</v>
      </c>
      <c r="Q365" s="2">
        <v>0</v>
      </c>
      <c r="R365" s="2">
        <v>0</v>
      </c>
      <c r="S365" s="2">
        <v>0</v>
      </c>
      <c r="T365" s="2">
        <v>0</v>
      </c>
      <c r="U365" s="2">
        <v>0</v>
      </c>
      <c r="V365" s="2">
        <v>0</v>
      </c>
      <c r="W365" s="2" t="b">
        <v>0</v>
      </c>
      <c r="X365" s="2" t="b">
        <v>0</v>
      </c>
      <c r="Y365" s="2" t="b">
        <v>0</v>
      </c>
      <c r="Z365" s="2" t="b">
        <v>0</v>
      </c>
      <c r="AA365" s="2" t="b">
        <v>0</v>
      </c>
      <c r="AB365" s="2" t="b">
        <v>0</v>
      </c>
      <c r="AC365" s="2">
        <v>0</v>
      </c>
      <c r="AD365" s="2">
        <v>0</v>
      </c>
      <c r="AE365" s="2">
        <v>0</v>
      </c>
      <c r="AF365" s="2" t="b">
        <v>0</v>
      </c>
      <c r="AG365" s="2" t="b">
        <v>0</v>
      </c>
      <c r="AH365" s="2" t="b">
        <v>0</v>
      </c>
      <c r="AI365" s="2" t="b">
        <v>0</v>
      </c>
      <c r="AJ365" s="2" t="b">
        <v>0</v>
      </c>
      <c r="AK365" s="2">
        <v>0</v>
      </c>
      <c r="AL365" s="2">
        <v>0</v>
      </c>
    </row>
    <row r="366" spans="1:42" ht="17" x14ac:dyDescent="0.2">
      <c r="A366" s="2">
        <v>0</v>
      </c>
      <c r="B366" s="6">
        <v>0</v>
      </c>
      <c r="C366" s="17">
        <v>0</v>
      </c>
      <c r="D366" s="23">
        <v>0</v>
      </c>
      <c r="E366" s="2">
        <v>0</v>
      </c>
      <c r="F366" s="2">
        <v>0</v>
      </c>
      <c r="G366" s="2">
        <v>0</v>
      </c>
      <c r="H366" s="2">
        <v>0</v>
      </c>
      <c r="I366" s="2" t="str">
        <v/>
      </c>
      <c r="J366" s="2" t="str">
        <v/>
      </c>
      <c r="K366" s="2" t="str">
        <v/>
      </c>
      <c r="L366" s="2" t="str">
        <v/>
      </c>
      <c r="M366" s="2" t="str">
        <v/>
      </c>
      <c r="N366" s="2" t="str">
        <v/>
      </c>
      <c r="O366" s="2" t="str">
        <v/>
      </c>
      <c r="P366" s="2">
        <v>0</v>
      </c>
      <c r="Q366" s="2">
        <v>0</v>
      </c>
      <c r="R366" s="2">
        <v>0</v>
      </c>
      <c r="S366" s="2">
        <v>0</v>
      </c>
      <c r="T366" s="2">
        <v>0</v>
      </c>
      <c r="U366" s="2">
        <v>0</v>
      </c>
      <c r="V366" s="2">
        <v>0</v>
      </c>
      <c r="W366" s="2" t="b">
        <v>0</v>
      </c>
      <c r="X366" s="2" t="b">
        <v>0</v>
      </c>
      <c r="Y366" s="2" t="b">
        <v>0</v>
      </c>
      <c r="Z366" s="2" t="b">
        <v>0</v>
      </c>
      <c r="AA366" s="2" t="b">
        <v>0</v>
      </c>
      <c r="AB366" s="2" t="b">
        <v>0</v>
      </c>
      <c r="AC366" s="2">
        <v>0</v>
      </c>
      <c r="AD366" s="2">
        <v>0</v>
      </c>
      <c r="AE366" s="2">
        <v>0</v>
      </c>
      <c r="AF366" s="2" t="b">
        <v>0</v>
      </c>
      <c r="AG366" s="2" t="b">
        <v>0</v>
      </c>
      <c r="AH366" s="2" t="b">
        <v>0</v>
      </c>
      <c r="AI366" s="2" t="b">
        <v>0</v>
      </c>
      <c r="AJ366" s="2" t="b">
        <v>0</v>
      </c>
      <c r="AK366" s="2">
        <v>0</v>
      </c>
      <c r="AL366" s="2">
        <v>0</v>
      </c>
    </row>
    <row r="367" spans="1:42" ht="17" x14ac:dyDescent="0.2">
      <c r="A367" s="2">
        <v>0</v>
      </c>
      <c r="B367" s="6">
        <v>0</v>
      </c>
      <c r="C367" s="17">
        <v>0</v>
      </c>
      <c r="D367" s="23">
        <v>0</v>
      </c>
      <c r="E367" s="2">
        <v>0</v>
      </c>
      <c r="F367" s="2">
        <v>0</v>
      </c>
      <c r="G367" s="2">
        <v>0</v>
      </c>
      <c r="H367" s="2">
        <v>0</v>
      </c>
      <c r="I367" s="2" t="str">
        <v/>
      </c>
      <c r="J367" s="2" t="str">
        <v/>
      </c>
      <c r="K367" s="2" t="str">
        <v/>
      </c>
      <c r="L367" s="2" t="str">
        <v/>
      </c>
      <c r="M367" s="2" t="str">
        <v/>
      </c>
      <c r="N367" s="2" t="str">
        <v/>
      </c>
      <c r="O367" s="2" t="str">
        <v/>
      </c>
      <c r="P367" s="2">
        <v>0</v>
      </c>
      <c r="Q367" s="2">
        <v>0</v>
      </c>
      <c r="R367" s="2">
        <v>0</v>
      </c>
      <c r="S367" s="2">
        <v>0</v>
      </c>
      <c r="T367" s="2">
        <v>0</v>
      </c>
      <c r="U367" s="2">
        <v>0</v>
      </c>
      <c r="V367" s="2">
        <v>0</v>
      </c>
      <c r="W367" s="2" t="b">
        <v>0</v>
      </c>
      <c r="X367" s="2" t="b">
        <v>0</v>
      </c>
      <c r="Y367" s="2" t="b">
        <v>0</v>
      </c>
      <c r="Z367" s="2" t="b">
        <v>0</v>
      </c>
      <c r="AA367" s="2" t="b">
        <v>0</v>
      </c>
      <c r="AB367" s="2" t="b">
        <v>0</v>
      </c>
      <c r="AC367" s="2">
        <v>0</v>
      </c>
      <c r="AD367" s="2">
        <v>0</v>
      </c>
      <c r="AE367" s="2">
        <v>0</v>
      </c>
      <c r="AF367" s="2" t="b">
        <v>0</v>
      </c>
      <c r="AG367" s="2" t="b">
        <v>0</v>
      </c>
      <c r="AH367" s="2" t="b">
        <v>0</v>
      </c>
      <c r="AI367" s="2" t="b">
        <v>0</v>
      </c>
      <c r="AJ367" s="2" t="b">
        <v>0</v>
      </c>
      <c r="AK367" s="2">
        <v>0</v>
      </c>
      <c r="AL367" s="2">
        <v>0</v>
      </c>
    </row>
    <row r="368" spans="1:42" ht="17" x14ac:dyDescent="0.2">
      <c r="A368" s="2">
        <v>0</v>
      </c>
      <c r="B368" s="6">
        <v>0</v>
      </c>
      <c r="C368" s="17">
        <v>0</v>
      </c>
      <c r="D368" s="23">
        <v>0</v>
      </c>
      <c r="E368" s="2">
        <v>0</v>
      </c>
      <c r="F368" s="2">
        <v>0</v>
      </c>
      <c r="G368" s="2">
        <v>0</v>
      </c>
      <c r="H368" s="2">
        <v>0</v>
      </c>
      <c r="I368" s="2" t="str">
        <v/>
      </c>
      <c r="J368" s="2" t="str">
        <v/>
      </c>
      <c r="K368" s="2" t="str">
        <v/>
      </c>
      <c r="L368" s="2" t="str">
        <v/>
      </c>
      <c r="M368" s="2" t="str">
        <v/>
      </c>
      <c r="N368" s="2" t="str">
        <v/>
      </c>
      <c r="O368" s="2" t="str">
        <v/>
      </c>
      <c r="P368" s="2">
        <v>0</v>
      </c>
      <c r="Q368" s="2">
        <v>0</v>
      </c>
      <c r="R368" s="2">
        <v>0</v>
      </c>
      <c r="S368" s="2">
        <v>0</v>
      </c>
      <c r="T368" s="2">
        <v>0</v>
      </c>
      <c r="U368" s="2">
        <v>0</v>
      </c>
      <c r="V368" s="2">
        <v>0</v>
      </c>
      <c r="W368" s="2" t="b">
        <v>0</v>
      </c>
      <c r="X368" s="2" t="b">
        <v>0</v>
      </c>
      <c r="Y368" s="2" t="b">
        <v>0</v>
      </c>
      <c r="Z368" s="2" t="b">
        <v>0</v>
      </c>
      <c r="AA368" s="2" t="b">
        <v>0</v>
      </c>
      <c r="AB368" s="2" t="b">
        <v>0</v>
      </c>
      <c r="AC368" s="2">
        <v>0</v>
      </c>
      <c r="AD368" s="2">
        <v>0</v>
      </c>
      <c r="AE368" s="2">
        <v>0</v>
      </c>
      <c r="AF368" s="2" t="b">
        <v>0</v>
      </c>
      <c r="AG368" s="2" t="b">
        <v>0</v>
      </c>
      <c r="AH368" s="2" t="b">
        <v>0</v>
      </c>
      <c r="AI368" s="2" t="b">
        <v>0</v>
      </c>
      <c r="AJ368" s="2" t="b">
        <v>0</v>
      </c>
      <c r="AK368" s="2">
        <v>0</v>
      </c>
      <c r="AL368" s="2">
        <v>0</v>
      </c>
    </row>
    <row r="369" spans="1:38" ht="17" x14ac:dyDescent="0.2">
      <c r="A369" s="2">
        <v>0</v>
      </c>
      <c r="B369" s="6">
        <v>0</v>
      </c>
      <c r="C369" s="17">
        <v>0</v>
      </c>
      <c r="D369" s="23">
        <v>0</v>
      </c>
      <c r="E369" s="2">
        <v>0</v>
      </c>
      <c r="F369" s="2">
        <v>0</v>
      </c>
      <c r="G369" s="2">
        <v>0</v>
      </c>
      <c r="H369" s="2">
        <v>0</v>
      </c>
      <c r="I369" s="2" t="str">
        <v/>
      </c>
      <c r="J369" s="2" t="str">
        <v/>
      </c>
      <c r="K369" s="2" t="str">
        <v/>
      </c>
      <c r="L369" s="2" t="str">
        <v/>
      </c>
      <c r="M369" s="2" t="str">
        <v/>
      </c>
      <c r="N369" s="2" t="str">
        <v/>
      </c>
      <c r="O369" s="2" t="str">
        <v/>
      </c>
      <c r="P369" s="2">
        <v>0</v>
      </c>
      <c r="Q369" s="2">
        <v>0</v>
      </c>
      <c r="R369" s="2">
        <v>0</v>
      </c>
      <c r="S369" s="2">
        <v>0</v>
      </c>
      <c r="T369" s="2">
        <v>0</v>
      </c>
      <c r="U369" s="2">
        <v>0</v>
      </c>
      <c r="V369" s="2">
        <v>0</v>
      </c>
      <c r="W369" s="2" t="b">
        <v>0</v>
      </c>
      <c r="X369" s="2" t="b">
        <v>0</v>
      </c>
      <c r="Y369" s="2" t="b">
        <v>0</v>
      </c>
      <c r="Z369" s="2" t="b">
        <v>0</v>
      </c>
      <c r="AA369" s="2" t="b">
        <v>0</v>
      </c>
      <c r="AB369" s="2" t="b">
        <v>0</v>
      </c>
      <c r="AC369" s="2">
        <v>0</v>
      </c>
      <c r="AD369" s="2">
        <v>0</v>
      </c>
      <c r="AE369" s="2">
        <v>0</v>
      </c>
      <c r="AF369" s="2" t="b">
        <v>0</v>
      </c>
      <c r="AG369" s="2" t="b">
        <v>0</v>
      </c>
      <c r="AH369" s="2" t="b">
        <v>0</v>
      </c>
      <c r="AI369" s="2" t="b">
        <v>0</v>
      </c>
      <c r="AJ369" s="2" t="b">
        <v>0</v>
      </c>
      <c r="AK369" s="2">
        <v>0</v>
      </c>
      <c r="AL369" s="2">
        <v>0</v>
      </c>
    </row>
    <row r="370" spans="1:38" ht="17" x14ac:dyDescent="0.2">
      <c r="A370" s="2">
        <v>0</v>
      </c>
      <c r="B370" s="6">
        <v>0</v>
      </c>
      <c r="C370" s="17">
        <v>0</v>
      </c>
      <c r="D370" s="23">
        <v>0</v>
      </c>
      <c r="E370" s="2">
        <v>0</v>
      </c>
      <c r="F370" s="2">
        <v>0</v>
      </c>
      <c r="G370" s="2">
        <v>0</v>
      </c>
      <c r="H370" s="2">
        <v>0</v>
      </c>
      <c r="I370" s="2" t="str">
        <v/>
      </c>
      <c r="J370" s="2" t="str">
        <v/>
      </c>
      <c r="K370" s="2" t="str">
        <v/>
      </c>
      <c r="L370" s="2" t="str">
        <v/>
      </c>
      <c r="M370" s="2" t="str">
        <v/>
      </c>
      <c r="N370" s="2" t="str">
        <v/>
      </c>
      <c r="O370" s="2" t="str">
        <v/>
      </c>
      <c r="P370" s="2">
        <v>0</v>
      </c>
      <c r="Q370" s="2">
        <v>0</v>
      </c>
      <c r="R370" s="2">
        <v>0</v>
      </c>
      <c r="S370" s="2">
        <v>0</v>
      </c>
      <c r="T370" s="2">
        <v>0</v>
      </c>
      <c r="U370" s="2">
        <v>0</v>
      </c>
      <c r="V370" s="2">
        <v>0</v>
      </c>
      <c r="W370" s="2" t="b">
        <v>0</v>
      </c>
      <c r="X370" s="2" t="b">
        <v>0</v>
      </c>
      <c r="Y370" s="2" t="b">
        <v>0</v>
      </c>
      <c r="Z370" s="2" t="b">
        <v>0</v>
      </c>
      <c r="AA370" s="2" t="b">
        <v>0</v>
      </c>
      <c r="AB370" s="2" t="b">
        <v>0</v>
      </c>
      <c r="AC370" s="2">
        <v>0</v>
      </c>
      <c r="AD370" s="2">
        <v>0</v>
      </c>
      <c r="AE370" s="2">
        <v>0</v>
      </c>
      <c r="AF370" s="2" t="b">
        <v>0</v>
      </c>
      <c r="AG370" s="2" t="b">
        <v>0</v>
      </c>
      <c r="AH370" s="2" t="b">
        <v>0</v>
      </c>
      <c r="AI370" s="2" t="b">
        <v>0</v>
      </c>
      <c r="AJ370" s="2" t="b">
        <v>0</v>
      </c>
      <c r="AK370" s="2">
        <v>0</v>
      </c>
      <c r="AL370" s="2">
        <v>0</v>
      </c>
    </row>
    <row r="371" spans="1:38" ht="17" x14ac:dyDescent="0.2">
      <c r="A371" s="2">
        <v>0</v>
      </c>
      <c r="B371" s="6">
        <v>0</v>
      </c>
      <c r="C371" s="17">
        <v>0</v>
      </c>
      <c r="D371" s="23">
        <v>0</v>
      </c>
      <c r="E371" s="2">
        <v>0</v>
      </c>
      <c r="F371" s="2">
        <v>0</v>
      </c>
      <c r="G371" s="2">
        <v>0</v>
      </c>
      <c r="H371" s="2">
        <v>0</v>
      </c>
      <c r="I371" s="2" t="str">
        <v/>
      </c>
      <c r="J371" s="2" t="str">
        <v/>
      </c>
      <c r="K371" s="2" t="str">
        <v/>
      </c>
      <c r="L371" s="2" t="str">
        <v/>
      </c>
      <c r="M371" s="2" t="str">
        <v/>
      </c>
      <c r="N371" s="2" t="str">
        <v/>
      </c>
      <c r="O371" s="2" t="str">
        <v/>
      </c>
      <c r="P371" s="2">
        <v>0</v>
      </c>
      <c r="Q371" s="2">
        <v>0</v>
      </c>
      <c r="R371" s="2">
        <v>0</v>
      </c>
      <c r="S371" s="2">
        <v>0</v>
      </c>
      <c r="T371" s="2">
        <v>0</v>
      </c>
      <c r="U371" s="2">
        <v>0</v>
      </c>
      <c r="V371" s="2">
        <v>0</v>
      </c>
      <c r="W371" s="2" t="b">
        <v>0</v>
      </c>
      <c r="X371" s="2" t="b">
        <v>0</v>
      </c>
      <c r="Y371" s="2" t="b">
        <v>0</v>
      </c>
      <c r="Z371" s="2" t="b">
        <v>0</v>
      </c>
      <c r="AA371" s="2" t="b">
        <v>0</v>
      </c>
      <c r="AB371" s="2" t="b">
        <v>0</v>
      </c>
      <c r="AC371" s="2">
        <v>0</v>
      </c>
      <c r="AD371" s="2">
        <v>0</v>
      </c>
      <c r="AE371" s="2">
        <v>0</v>
      </c>
      <c r="AF371" s="2" t="b">
        <v>0</v>
      </c>
      <c r="AG371" s="2" t="b">
        <v>0</v>
      </c>
      <c r="AH371" s="2" t="b">
        <v>0</v>
      </c>
      <c r="AI371" s="2" t="b">
        <v>0</v>
      </c>
      <c r="AJ371" s="2" t="b">
        <v>0</v>
      </c>
      <c r="AK371" s="2">
        <v>0</v>
      </c>
      <c r="AL371" s="2">
        <v>0</v>
      </c>
    </row>
    <row r="372" spans="1:38" ht="17" x14ac:dyDescent="0.2">
      <c r="A372" s="2">
        <v>0</v>
      </c>
      <c r="B372" s="6">
        <v>0</v>
      </c>
      <c r="C372" s="17">
        <v>0</v>
      </c>
      <c r="D372" s="23">
        <v>0</v>
      </c>
      <c r="E372" s="2">
        <v>0</v>
      </c>
      <c r="F372" s="2">
        <v>0</v>
      </c>
      <c r="G372" s="2">
        <v>0</v>
      </c>
      <c r="H372" s="2">
        <v>0</v>
      </c>
      <c r="I372" s="2" t="str">
        <v/>
      </c>
      <c r="J372" s="2" t="str">
        <v/>
      </c>
      <c r="K372" s="2" t="str">
        <v/>
      </c>
      <c r="L372" s="2" t="str">
        <v/>
      </c>
      <c r="M372" s="2" t="str">
        <v/>
      </c>
      <c r="N372" s="2" t="str">
        <v/>
      </c>
      <c r="O372" s="2" t="str">
        <v/>
      </c>
      <c r="P372" s="2">
        <v>0</v>
      </c>
      <c r="Q372" s="2">
        <v>0</v>
      </c>
      <c r="R372" s="2">
        <v>0</v>
      </c>
      <c r="S372" s="2">
        <v>0</v>
      </c>
      <c r="T372" s="2">
        <v>0</v>
      </c>
      <c r="U372" s="2">
        <v>0</v>
      </c>
      <c r="V372" s="2">
        <v>0</v>
      </c>
      <c r="W372" s="2" t="b">
        <v>0</v>
      </c>
      <c r="X372" s="2" t="b">
        <v>0</v>
      </c>
      <c r="Y372" s="2" t="b">
        <v>0</v>
      </c>
      <c r="Z372" s="2" t="b">
        <v>0</v>
      </c>
      <c r="AA372" s="2" t="b">
        <v>0</v>
      </c>
      <c r="AB372" s="2" t="b">
        <v>0</v>
      </c>
      <c r="AC372" s="2">
        <v>0</v>
      </c>
      <c r="AD372" s="2">
        <v>0</v>
      </c>
      <c r="AE372" s="2">
        <v>0</v>
      </c>
      <c r="AF372" s="2" t="b">
        <v>0</v>
      </c>
      <c r="AG372" s="2" t="b">
        <v>0</v>
      </c>
      <c r="AH372" s="2" t="b">
        <v>0</v>
      </c>
      <c r="AI372" s="2" t="b">
        <v>0</v>
      </c>
      <c r="AJ372" s="2" t="b">
        <v>0</v>
      </c>
      <c r="AK372" s="2">
        <v>0</v>
      </c>
      <c r="AL372" s="2">
        <v>0</v>
      </c>
    </row>
    <row r="373" spans="1:38" ht="17" x14ac:dyDescent="0.2">
      <c r="A373" s="2">
        <v>0</v>
      </c>
      <c r="B373" s="6">
        <v>0</v>
      </c>
      <c r="C373" s="17">
        <v>0</v>
      </c>
      <c r="D373" s="23">
        <v>0</v>
      </c>
      <c r="E373" s="2">
        <v>0</v>
      </c>
      <c r="F373" s="2">
        <v>0</v>
      </c>
      <c r="G373" s="2">
        <v>0</v>
      </c>
      <c r="H373" s="2">
        <v>0</v>
      </c>
      <c r="I373" s="2" t="str">
        <v/>
      </c>
      <c r="J373" s="2" t="str">
        <v/>
      </c>
      <c r="K373" s="2" t="str">
        <v/>
      </c>
      <c r="L373" s="2" t="str">
        <v/>
      </c>
      <c r="M373" s="2" t="str">
        <v/>
      </c>
      <c r="N373" s="2" t="str">
        <v/>
      </c>
      <c r="O373" s="2" t="str">
        <v/>
      </c>
      <c r="P373" s="2">
        <v>0</v>
      </c>
      <c r="Q373" s="2">
        <v>0</v>
      </c>
      <c r="R373" s="2">
        <v>0</v>
      </c>
      <c r="S373" s="2">
        <v>0</v>
      </c>
      <c r="T373" s="2">
        <v>0</v>
      </c>
      <c r="U373" s="2">
        <v>0</v>
      </c>
      <c r="V373" s="2">
        <v>0</v>
      </c>
      <c r="W373" s="2" t="b">
        <v>0</v>
      </c>
      <c r="X373" s="2" t="b">
        <v>0</v>
      </c>
      <c r="Y373" s="2" t="b">
        <v>0</v>
      </c>
      <c r="Z373" s="2" t="b">
        <v>0</v>
      </c>
      <c r="AA373" s="2" t="b">
        <v>0</v>
      </c>
      <c r="AB373" s="2" t="b">
        <v>0</v>
      </c>
      <c r="AC373" s="2">
        <v>0</v>
      </c>
      <c r="AD373" s="2">
        <v>0</v>
      </c>
      <c r="AE373" s="2">
        <v>0</v>
      </c>
      <c r="AF373" s="2" t="b">
        <v>0</v>
      </c>
      <c r="AG373" s="2" t="b">
        <v>0</v>
      </c>
      <c r="AH373" s="2" t="b">
        <v>0</v>
      </c>
      <c r="AI373" s="2" t="b">
        <v>0</v>
      </c>
      <c r="AJ373" s="2" t="b">
        <v>0</v>
      </c>
      <c r="AK373" s="2">
        <v>0</v>
      </c>
      <c r="AL373" s="2">
        <v>0</v>
      </c>
    </row>
    <row r="374" spans="1:38" ht="17" x14ac:dyDescent="0.2">
      <c r="A374" s="2">
        <v>0</v>
      </c>
      <c r="B374" s="6">
        <v>0</v>
      </c>
      <c r="C374" s="17">
        <v>0</v>
      </c>
      <c r="D374" s="23">
        <v>0</v>
      </c>
      <c r="E374" s="2">
        <v>0</v>
      </c>
      <c r="F374" s="2">
        <v>0</v>
      </c>
      <c r="G374" s="2">
        <v>0</v>
      </c>
      <c r="H374" s="2">
        <v>0</v>
      </c>
      <c r="I374" s="2" t="str">
        <v/>
      </c>
      <c r="J374" s="2" t="str">
        <v/>
      </c>
      <c r="K374" s="2" t="str">
        <v/>
      </c>
      <c r="L374" s="2" t="str">
        <v/>
      </c>
      <c r="M374" s="2" t="str">
        <v/>
      </c>
      <c r="N374" s="2" t="str">
        <v/>
      </c>
      <c r="O374" s="2" t="str">
        <v/>
      </c>
      <c r="P374" s="2">
        <v>0</v>
      </c>
      <c r="Q374" s="2">
        <v>0</v>
      </c>
      <c r="R374" s="2">
        <v>0</v>
      </c>
      <c r="S374" s="2">
        <v>0</v>
      </c>
      <c r="T374" s="2">
        <v>0</v>
      </c>
      <c r="U374" s="2">
        <v>0</v>
      </c>
      <c r="V374" s="2">
        <v>0</v>
      </c>
      <c r="W374" s="2" t="b">
        <v>0</v>
      </c>
      <c r="X374" s="2" t="b">
        <v>0</v>
      </c>
      <c r="Y374" s="2" t="b">
        <v>0</v>
      </c>
      <c r="Z374" s="2" t="b">
        <v>0</v>
      </c>
      <c r="AA374" s="2" t="b">
        <v>0</v>
      </c>
      <c r="AB374" s="2" t="b">
        <v>0</v>
      </c>
      <c r="AC374" s="2">
        <v>0</v>
      </c>
      <c r="AD374" s="2">
        <v>0</v>
      </c>
      <c r="AE374" s="2">
        <v>0</v>
      </c>
      <c r="AF374" s="2" t="b">
        <v>0</v>
      </c>
      <c r="AG374" s="2" t="b">
        <v>0</v>
      </c>
      <c r="AH374" s="2" t="b">
        <v>0</v>
      </c>
      <c r="AI374" s="2" t="b">
        <v>0</v>
      </c>
      <c r="AJ374" s="2" t="b">
        <v>0</v>
      </c>
      <c r="AK374" s="2">
        <v>0</v>
      </c>
      <c r="AL374" s="2">
        <v>0</v>
      </c>
    </row>
    <row r="375" spans="1:38" ht="17" x14ac:dyDescent="0.2">
      <c r="A375" s="2">
        <v>0</v>
      </c>
      <c r="B375" s="6">
        <v>0</v>
      </c>
      <c r="C375" s="17">
        <v>0</v>
      </c>
      <c r="D375" s="23">
        <v>0</v>
      </c>
      <c r="E375" s="2">
        <v>0</v>
      </c>
      <c r="F375" s="2">
        <v>0</v>
      </c>
      <c r="G375" s="2">
        <v>0</v>
      </c>
      <c r="H375" s="2">
        <v>0</v>
      </c>
      <c r="I375" s="2" t="str">
        <v/>
      </c>
      <c r="J375" s="2" t="str">
        <v/>
      </c>
      <c r="K375" s="2" t="str">
        <v/>
      </c>
      <c r="L375" s="2" t="str">
        <v/>
      </c>
      <c r="M375" s="2" t="str">
        <v/>
      </c>
      <c r="N375" s="2" t="str">
        <v/>
      </c>
      <c r="O375" s="2" t="str">
        <v/>
      </c>
      <c r="P375" s="2">
        <v>0</v>
      </c>
      <c r="Q375" s="2">
        <v>0</v>
      </c>
      <c r="R375" s="2">
        <v>0</v>
      </c>
      <c r="S375" s="2">
        <v>0</v>
      </c>
      <c r="T375" s="2">
        <v>0</v>
      </c>
      <c r="U375" s="2">
        <v>0</v>
      </c>
      <c r="V375" s="2">
        <v>0</v>
      </c>
      <c r="W375" s="2" t="b">
        <v>0</v>
      </c>
      <c r="X375" s="2" t="b">
        <v>0</v>
      </c>
      <c r="Y375" s="2" t="b">
        <v>0</v>
      </c>
      <c r="Z375" s="2" t="b">
        <v>0</v>
      </c>
      <c r="AA375" s="2" t="b">
        <v>0</v>
      </c>
      <c r="AB375" s="2" t="b">
        <v>0</v>
      </c>
      <c r="AC375" s="2">
        <v>0</v>
      </c>
      <c r="AD375" s="2">
        <v>0</v>
      </c>
      <c r="AE375" s="2">
        <v>0</v>
      </c>
      <c r="AF375" s="2" t="b">
        <v>0</v>
      </c>
      <c r="AG375" s="2" t="b">
        <v>0</v>
      </c>
      <c r="AH375" s="2" t="b">
        <v>0</v>
      </c>
      <c r="AI375" s="2" t="b">
        <v>0</v>
      </c>
      <c r="AJ375" s="2" t="b">
        <v>0</v>
      </c>
      <c r="AK375" s="2">
        <v>0</v>
      </c>
      <c r="AL375" s="2">
        <v>0</v>
      </c>
    </row>
    <row r="376" spans="1:38" ht="17" x14ac:dyDescent="0.2">
      <c r="A376" s="2">
        <v>0</v>
      </c>
      <c r="B376" s="6">
        <v>0</v>
      </c>
      <c r="C376" s="17">
        <v>0</v>
      </c>
      <c r="D376" s="23">
        <v>0</v>
      </c>
      <c r="E376" s="2">
        <v>0</v>
      </c>
      <c r="F376" s="2">
        <v>0</v>
      </c>
      <c r="G376" s="2">
        <v>0</v>
      </c>
      <c r="H376" s="2">
        <v>0</v>
      </c>
      <c r="I376" s="2" t="str">
        <v/>
      </c>
      <c r="J376" s="2" t="str">
        <v/>
      </c>
      <c r="K376" s="2" t="str">
        <v/>
      </c>
      <c r="L376" s="2" t="str">
        <v/>
      </c>
      <c r="M376" s="2" t="str">
        <v/>
      </c>
      <c r="N376" s="2" t="str">
        <v/>
      </c>
      <c r="O376" s="2" t="str">
        <v/>
      </c>
      <c r="P376" s="2">
        <v>0</v>
      </c>
      <c r="Q376" s="2">
        <v>0</v>
      </c>
      <c r="R376" s="2">
        <v>0</v>
      </c>
      <c r="S376" s="2">
        <v>0</v>
      </c>
      <c r="T376" s="2">
        <v>0</v>
      </c>
      <c r="U376" s="2">
        <v>0</v>
      </c>
      <c r="V376" s="2">
        <v>0</v>
      </c>
      <c r="W376" s="2" t="b">
        <v>0</v>
      </c>
      <c r="X376" s="2" t="b">
        <v>0</v>
      </c>
      <c r="Y376" s="2" t="b">
        <v>0</v>
      </c>
      <c r="Z376" s="2" t="b">
        <v>0</v>
      </c>
      <c r="AA376" s="2" t="b">
        <v>0</v>
      </c>
      <c r="AB376" s="2" t="b">
        <v>0</v>
      </c>
      <c r="AC376" s="2">
        <v>0</v>
      </c>
      <c r="AD376" s="2">
        <v>0</v>
      </c>
      <c r="AE376" s="2">
        <v>0</v>
      </c>
      <c r="AF376" s="2" t="b">
        <v>0</v>
      </c>
      <c r="AG376" s="2" t="b">
        <v>0</v>
      </c>
      <c r="AH376" s="2" t="b">
        <v>0</v>
      </c>
      <c r="AI376" s="2" t="b">
        <v>0</v>
      </c>
      <c r="AJ376" s="2" t="b">
        <v>0</v>
      </c>
      <c r="AK376" s="2">
        <v>0</v>
      </c>
      <c r="AL376" s="2">
        <v>0</v>
      </c>
    </row>
    <row r="377" spans="1:38" ht="17" x14ac:dyDescent="0.2">
      <c r="A377" s="2">
        <v>0</v>
      </c>
      <c r="B377" s="6">
        <v>0</v>
      </c>
      <c r="C377" s="17">
        <v>0</v>
      </c>
      <c r="D377" s="23">
        <v>0</v>
      </c>
      <c r="E377" s="2">
        <v>0</v>
      </c>
      <c r="F377" s="2">
        <v>0</v>
      </c>
      <c r="G377" s="2">
        <v>0</v>
      </c>
      <c r="H377" s="2">
        <v>0</v>
      </c>
      <c r="I377" s="2" t="str">
        <v/>
      </c>
      <c r="J377" s="2" t="str">
        <v/>
      </c>
      <c r="K377" s="2" t="str">
        <v/>
      </c>
      <c r="L377" s="2" t="str">
        <v/>
      </c>
      <c r="M377" s="2" t="str">
        <v/>
      </c>
      <c r="N377" s="2" t="str">
        <v/>
      </c>
      <c r="O377" s="2" t="str">
        <v/>
      </c>
      <c r="P377" s="2">
        <v>0</v>
      </c>
      <c r="Q377" s="2">
        <v>0</v>
      </c>
      <c r="R377" s="2">
        <v>0</v>
      </c>
      <c r="S377" s="2">
        <v>0</v>
      </c>
      <c r="T377" s="2">
        <v>0</v>
      </c>
      <c r="U377" s="2">
        <v>0</v>
      </c>
      <c r="V377" s="2">
        <v>0</v>
      </c>
      <c r="W377" s="2" t="b">
        <v>0</v>
      </c>
      <c r="X377" s="2" t="b">
        <v>0</v>
      </c>
      <c r="Y377" s="2" t="b">
        <v>0</v>
      </c>
      <c r="Z377" s="2" t="b">
        <v>0</v>
      </c>
      <c r="AA377" s="2" t="b">
        <v>0</v>
      </c>
      <c r="AB377" s="2" t="b">
        <v>0</v>
      </c>
      <c r="AC377" s="2">
        <v>0</v>
      </c>
      <c r="AD377" s="2">
        <v>0</v>
      </c>
      <c r="AE377" s="2">
        <v>0</v>
      </c>
      <c r="AF377" s="2" t="b">
        <v>0</v>
      </c>
      <c r="AG377" s="2" t="b">
        <v>0</v>
      </c>
      <c r="AH377" s="2" t="b">
        <v>0</v>
      </c>
      <c r="AI377" s="2" t="b">
        <v>0</v>
      </c>
      <c r="AJ377" s="2" t="b">
        <v>0</v>
      </c>
      <c r="AK377" s="2">
        <v>0</v>
      </c>
      <c r="AL377" s="2">
        <v>0</v>
      </c>
    </row>
    <row r="378" spans="1:38" ht="17" x14ac:dyDescent="0.2">
      <c r="A378" s="2">
        <v>0</v>
      </c>
      <c r="B378" s="6">
        <v>0</v>
      </c>
      <c r="C378" s="17">
        <v>0</v>
      </c>
      <c r="D378" s="23">
        <v>0</v>
      </c>
      <c r="E378" s="2">
        <v>0</v>
      </c>
      <c r="F378" s="2">
        <v>0</v>
      </c>
      <c r="G378" s="2">
        <v>0</v>
      </c>
      <c r="H378" s="2">
        <v>0</v>
      </c>
      <c r="I378" s="2" t="str">
        <v/>
      </c>
      <c r="J378" s="2" t="str">
        <v/>
      </c>
      <c r="K378" s="2" t="str">
        <v/>
      </c>
      <c r="L378" s="2" t="str">
        <v/>
      </c>
      <c r="M378" s="2" t="str">
        <v/>
      </c>
      <c r="N378" s="2" t="str">
        <v/>
      </c>
      <c r="O378" s="2" t="str">
        <v/>
      </c>
      <c r="P378" s="2">
        <v>0</v>
      </c>
      <c r="Q378" s="2">
        <v>0</v>
      </c>
      <c r="R378" s="2">
        <v>0</v>
      </c>
      <c r="S378" s="2">
        <v>0</v>
      </c>
      <c r="T378" s="2">
        <v>0</v>
      </c>
      <c r="U378" s="2">
        <v>0</v>
      </c>
      <c r="V378" s="2">
        <v>0</v>
      </c>
      <c r="W378" s="2" t="b">
        <v>0</v>
      </c>
      <c r="X378" s="2" t="b">
        <v>0</v>
      </c>
      <c r="Y378" s="2" t="b">
        <v>0</v>
      </c>
      <c r="Z378" s="2" t="b">
        <v>0</v>
      </c>
      <c r="AA378" s="2" t="b">
        <v>0</v>
      </c>
      <c r="AB378" s="2" t="b">
        <v>0</v>
      </c>
      <c r="AC378" s="2">
        <v>0</v>
      </c>
      <c r="AD378" s="2">
        <v>0</v>
      </c>
      <c r="AE378" s="2">
        <v>0</v>
      </c>
      <c r="AF378" s="2" t="b">
        <v>0</v>
      </c>
      <c r="AG378" s="2" t="b">
        <v>0</v>
      </c>
      <c r="AH378" s="2" t="b">
        <v>0</v>
      </c>
      <c r="AI378" s="2" t="b">
        <v>0</v>
      </c>
      <c r="AJ378" s="2" t="b">
        <v>0</v>
      </c>
      <c r="AK378" s="2">
        <v>0</v>
      </c>
      <c r="AL378" s="2">
        <v>0</v>
      </c>
    </row>
    <row r="379" spans="1:38" ht="17" x14ac:dyDescent="0.2">
      <c r="A379" s="2">
        <v>0</v>
      </c>
      <c r="B379" s="6">
        <v>0</v>
      </c>
      <c r="C379" s="17">
        <v>0</v>
      </c>
      <c r="D379" s="23">
        <v>0</v>
      </c>
      <c r="E379" s="2">
        <v>0</v>
      </c>
      <c r="F379" s="2">
        <v>0</v>
      </c>
      <c r="G379" s="2">
        <v>0</v>
      </c>
      <c r="H379" s="2">
        <v>0</v>
      </c>
      <c r="I379" s="2" t="str">
        <v/>
      </c>
      <c r="J379" s="2" t="str">
        <v/>
      </c>
      <c r="K379" s="2" t="str">
        <v/>
      </c>
      <c r="L379" s="2" t="str">
        <v/>
      </c>
      <c r="M379" s="2" t="str">
        <v/>
      </c>
      <c r="N379" s="2" t="str">
        <v/>
      </c>
      <c r="O379" s="2" t="str">
        <v/>
      </c>
      <c r="P379" s="2">
        <v>0</v>
      </c>
      <c r="Q379" s="2">
        <v>0</v>
      </c>
      <c r="R379" s="2">
        <v>0</v>
      </c>
      <c r="S379" s="2">
        <v>0</v>
      </c>
      <c r="T379" s="2">
        <v>0</v>
      </c>
      <c r="U379" s="2">
        <v>0</v>
      </c>
      <c r="V379" s="2">
        <v>0</v>
      </c>
      <c r="W379" s="2" t="b">
        <v>0</v>
      </c>
      <c r="X379" s="2" t="b">
        <v>0</v>
      </c>
      <c r="Y379" s="2" t="b">
        <v>0</v>
      </c>
      <c r="Z379" s="2" t="b">
        <v>0</v>
      </c>
      <c r="AA379" s="2" t="b">
        <v>0</v>
      </c>
      <c r="AB379" s="2" t="b">
        <v>0</v>
      </c>
      <c r="AC379" s="2">
        <v>0</v>
      </c>
      <c r="AD379" s="2">
        <v>0</v>
      </c>
      <c r="AE379" s="2">
        <v>0</v>
      </c>
      <c r="AF379" s="2" t="b">
        <v>0</v>
      </c>
      <c r="AG379" s="2" t="b">
        <v>0</v>
      </c>
      <c r="AH379" s="2" t="b">
        <v>0</v>
      </c>
      <c r="AI379" s="2" t="b">
        <v>0</v>
      </c>
      <c r="AJ379" s="2" t="b">
        <v>0</v>
      </c>
      <c r="AK379" s="2">
        <v>0</v>
      </c>
      <c r="AL379" s="2">
        <v>0</v>
      </c>
    </row>
    <row r="380" spans="1:38" ht="17" x14ac:dyDescent="0.2">
      <c r="A380" s="2">
        <v>0</v>
      </c>
      <c r="B380" s="6">
        <v>0</v>
      </c>
      <c r="C380" s="17">
        <v>0</v>
      </c>
      <c r="D380" s="23">
        <v>0</v>
      </c>
      <c r="E380" s="2">
        <v>0</v>
      </c>
      <c r="F380" s="2">
        <v>0</v>
      </c>
      <c r="G380" s="2">
        <v>0</v>
      </c>
      <c r="H380" s="2">
        <v>0</v>
      </c>
      <c r="I380" s="2" t="str">
        <v/>
      </c>
      <c r="J380" s="2" t="str">
        <v/>
      </c>
      <c r="K380" s="2" t="str">
        <v/>
      </c>
      <c r="L380" s="2" t="str">
        <v/>
      </c>
      <c r="M380" s="2" t="str">
        <v/>
      </c>
      <c r="N380" s="2" t="str">
        <v/>
      </c>
      <c r="O380" s="2" t="str">
        <v/>
      </c>
      <c r="P380" s="2">
        <v>0</v>
      </c>
      <c r="Q380" s="2">
        <v>0</v>
      </c>
      <c r="R380" s="2">
        <v>0</v>
      </c>
      <c r="S380" s="2">
        <v>0</v>
      </c>
      <c r="T380" s="2">
        <v>0</v>
      </c>
      <c r="U380" s="2">
        <v>0</v>
      </c>
      <c r="V380" s="2">
        <v>0</v>
      </c>
      <c r="W380" s="2" t="b">
        <v>0</v>
      </c>
      <c r="X380" s="2" t="b">
        <v>0</v>
      </c>
      <c r="Y380" s="2" t="b">
        <v>0</v>
      </c>
      <c r="Z380" s="2" t="b">
        <v>0</v>
      </c>
      <c r="AA380" s="2" t="b">
        <v>0</v>
      </c>
      <c r="AB380" s="2" t="b">
        <v>0</v>
      </c>
      <c r="AC380" s="2">
        <v>0</v>
      </c>
      <c r="AD380" s="2">
        <v>0</v>
      </c>
      <c r="AE380" s="2">
        <v>0</v>
      </c>
      <c r="AF380" s="2" t="b">
        <v>0</v>
      </c>
      <c r="AG380" s="2" t="b">
        <v>0</v>
      </c>
      <c r="AH380" s="2" t="b">
        <v>0</v>
      </c>
      <c r="AI380" s="2" t="b">
        <v>0</v>
      </c>
      <c r="AJ380" s="2" t="b">
        <v>0</v>
      </c>
      <c r="AK380" s="2">
        <v>0</v>
      </c>
      <c r="AL380" s="2">
        <v>0</v>
      </c>
    </row>
    <row r="381" spans="1:38" ht="17" x14ac:dyDescent="0.2">
      <c r="A381" s="2">
        <v>0</v>
      </c>
      <c r="B381" s="6">
        <v>0</v>
      </c>
      <c r="C381" s="17">
        <v>0</v>
      </c>
      <c r="D381" s="23">
        <v>0</v>
      </c>
      <c r="E381" s="2">
        <v>0</v>
      </c>
      <c r="F381" s="2">
        <v>0</v>
      </c>
      <c r="G381" s="2">
        <v>0</v>
      </c>
      <c r="H381" s="2">
        <v>0</v>
      </c>
      <c r="I381" s="2" t="str">
        <v/>
      </c>
      <c r="J381" s="2" t="str">
        <v/>
      </c>
      <c r="K381" s="2" t="str">
        <v/>
      </c>
      <c r="L381" s="2" t="str">
        <v/>
      </c>
      <c r="M381" s="2" t="str">
        <v/>
      </c>
      <c r="N381" s="2" t="str">
        <v/>
      </c>
      <c r="O381" s="2" t="str">
        <v/>
      </c>
      <c r="P381" s="2">
        <v>0</v>
      </c>
      <c r="Q381" s="2">
        <v>0</v>
      </c>
      <c r="R381" s="2">
        <v>0</v>
      </c>
      <c r="S381" s="2">
        <v>0</v>
      </c>
      <c r="T381" s="2">
        <v>0</v>
      </c>
      <c r="U381" s="2">
        <v>0</v>
      </c>
      <c r="V381" s="2">
        <v>0</v>
      </c>
      <c r="W381" s="2" t="b">
        <v>0</v>
      </c>
      <c r="X381" s="2" t="b">
        <v>0</v>
      </c>
      <c r="Y381" s="2" t="b">
        <v>0</v>
      </c>
      <c r="Z381" s="2" t="b">
        <v>0</v>
      </c>
      <c r="AA381" s="2" t="b">
        <v>0</v>
      </c>
      <c r="AB381" s="2" t="b">
        <v>0</v>
      </c>
      <c r="AC381" s="2">
        <v>0</v>
      </c>
      <c r="AD381" s="2">
        <v>0</v>
      </c>
      <c r="AE381" s="2">
        <v>0</v>
      </c>
      <c r="AF381" s="2" t="b">
        <v>0</v>
      </c>
      <c r="AG381" s="2" t="b">
        <v>0</v>
      </c>
      <c r="AH381" s="2" t="b">
        <v>0</v>
      </c>
      <c r="AI381" s="2" t="b">
        <v>0</v>
      </c>
      <c r="AJ381" s="2" t="b">
        <v>0</v>
      </c>
      <c r="AK381" s="2">
        <v>0</v>
      </c>
      <c r="AL381" s="2">
        <v>0</v>
      </c>
    </row>
    <row r="382" spans="1:38" ht="17" x14ac:dyDescent="0.2">
      <c r="A382" s="2">
        <v>0</v>
      </c>
      <c r="B382" s="6">
        <v>0</v>
      </c>
      <c r="C382" s="17">
        <v>0</v>
      </c>
      <c r="D382" s="23">
        <v>0</v>
      </c>
      <c r="E382" s="2">
        <v>0</v>
      </c>
      <c r="F382" s="2">
        <v>0</v>
      </c>
      <c r="G382" s="2">
        <v>0</v>
      </c>
      <c r="H382" s="2">
        <v>0</v>
      </c>
      <c r="I382" s="2" t="str">
        <v/>
      </c>
      <c r="J382" s="2" t="str">
        <v/>
      </c>
      <c r="K382" s="2" t="str">
        <v/>
      </c>
      <c r="L382" s="2" t="str">
        <v/>
      </c>
      <c r="M382" s="2" t="str">
        <v/>
      </c>
      <c r="N382" s="2" t="str">
        <v/>
      </c>
      <c r="O382" s="2" t="str">
        <v/>
      </c>
      <c r="P382" s="2">
        <v>0</v>
      </c>
      <c r="Q382" s="2">
        <v>0</v>
      </c>
      <c r="R382" s="2">
        <v>0</v>
      </c>
      <c r="S382" s="2">
        <v>0</v>
      </c>
      <c r="T382" s="2">
        <v>0</v>
      </c>
      <c r="U382" s="2">
        <v>0</v>
      </c>
      <c r="V382" s="2">
        <v>0</v>
      </c>
      <c r="W382" s="2" t="b">
        <v>0</v>
      </c>
      <c r="X382" s="2" t="b">
        <v>0</v>
      </c>
      <c r="Y382" s="2" t="b">
        <v>0</v>
      </c>
      <c r="Z382" s="2" t="b">
        <v>0</v>
      </c>
      <c r="AA382" s="2" t="b">
        <v>0</v>
      </c>
      <c r="AB382" s="2" t="b">
        <v>0</v>
      </c>
      <c r="AC382" s="2">
        <v>0</v>
      </c>
      <c r="AD382" s="2">
        <v>0</v>
      </c>
      <c r="AE382" s="2">
        <v>0</v>
      </c>
      <c r="AF382" s="2" t="b">
        <v>0</v>
      </c>
      <c r="AG382" s="2" t="b">
        <v>0</v>
      </c>
      <c r="AH382" s="2" t="b">
        <v>0</v>
      </c>
      <c r="AI382" s="2" t="b">
        <v>0</v>
      </c>
      <c r="AJ382" s="2" t="b">
        <v>0</v>
      </c>
      <c r="AK382" s="2">
        <v>0</v>
      </c>
      <c r="AL382" s="2">
        <v>0</v>
      </c>
    </row>
    <row r="383" spans="1:38" ht="17" x14ac:dyDescent="0.2">
      <c r="A383" s="2">
        <v>0</v>
      </c>
      <c r="B383" s="6">
        <v>0</v>
      </c>
      <c r="C383" s="17">
        <v>0</v>
      </c>
      <c r="D383" s="23">
        <v>0</v>
      </c>
      <c r="E383" s="2">
        <v>0</v>
      </c>
      <c r="F383" s="2">
        <v>0</v>
      </c>
      <c r="G383" s="2">
        <v>0</v>
      </c>
      <c r="H383" s="2">
        <v>0</v>
      </c>
      <c r="I383" s="2" t="str">
        <v/>
      </c>
      <c r="J383" s="2" t="str">
        <v/>
      </c>
      <c r="K383" s="2" t="str">
        <v/>
      </c>
      <c r="L383" s="2" t="str">
        <v/>
      </c>
      <c r="M383" s="2" t="str">
        <v/>
      </c>
      <c r="N383" s="2" t="str">
        <v/>
      </c>
      <c r="O383" s="2" t="str">
        <v/>
      </c>
      <c r="P383" s="2">
        <v>0</v>
      </c>
      <c r="Q383" s="2">
        <v>0</v>
      </c>
      <c r="R383" s="2">
        <v>0</v>
      </c>
      <c r="S383" s="2">
        <v>0</v>
      </c>
      <c r="T383" s="2">
        <v>0</v>
      </c>
      <c r="U383" s="2">
        <v>0</v>
      </c>
      <c r="V383" s="2">
        <v>0</v>
      </c>
      <c r="W383" s="2" t="b">
        <v>0</v>
      </c>
      <c r="X383" s="2" t="b">
        <v>0</v>
      </c>
      <c r="Y383" s="2" t="b">
        <v>0</v>
      </c>
      <c r="Z383" s="2" t="b">
        <v>0</v>
      </c>
      <c r="AA383" s="2" t="b">
        <v>0</v>
      </c>
      <c r="AB383" s="2" t="b">
        <v>0</v>
      </c>
      <c r="AC383" s="2">
        <v>0</v>
      </c>
      <c r="AD383" s="2">
        <v>0</v>
      </c>
      <c r="AE383" s="2">
        <v>0</v>
      </c>
      <c r="AF383" s="2" t="b">
        <v>0</v>
      </c>
      <c r="AG383" s="2" t="b">
        <v>0</v>
      </c>
      <c r="AH383" s="2" t="b">
        <v>0</v>
      </c>
      <c r="AI383" s="2" t="b">
        <v>0</v>
      </c>
      <c r="AJ383" s="2" t="b">
        <v>0</v>
      </c>
      <c r="AK383" s="2">
        <v>0</v>
      </c>
      <c r="AL383" s="2">
        <v>0</v>
      </c>
    </row>
    <row r="384" spans="1:38" ht="17" x14ac:dyDescent="0.2">
      <c r="A384" s="2">
        <v>0</v>
      </c>
      <c r="B384" s="6">
        <v>0</v>
      </c>
      <c r="C384" s="17">
        <v>0</v>
      </c>
      <c r="D384" s="23">
        <v>0</v>
      </c>
      <c r="E384" s="2">
        <v>0</v>
      </c>
      <c r="F384" s="2">
        <v>0</v>
      </c>
      <c r="G384" s="2">
        <v>0</v>
      </c>
      <c r="H384" s="2">
        <v>0</v>
      </c>
      <c r="I384" s="2" t="str">
        <v/>
      </c>
      <c r="J384" s="2" t="str">
        <v/>
      </c>
      <c r="K384" s="2" t="str">
        <v/>
      </c>
      <c r="L384" s="2" t="str">
        <v/>
      </c>
      <c r="M384" s="2" t="str">
        <v/>
      </c>
      <c r="N384" s="2" t="str">
        <v/>
      </c>
      <c r="O384" s="2" t="str">
        <v/>
      </c>
      <c r="P384" s="2">
        <v>0</v>
      </c>
      <c r="Q384" s="2">
        <v>0</v>
      </c>
      <c r="R384" s="2">
        <v>0</v>
      </c>
      <c r="S384" s="2">
        <v>0</v>
      </c>
      <c r="T384" s="2">
        <v>0</v>
      </c>
      <c r="U384" s="2">
        <v>0</v>
      </c>
      <c r="V384" s="2">
        <v>0</v>
      </c>
      <c r="W384" s="2" t="b">
        <v>0</v>
      </c>
      <c r="X384" s="2" t="b">
        <v>0</v>
      </c>
      <c r="Y384" s="2" t="b">
        <v>0</v>
      </c>
      <c r="Z384" s="2" t="b">
        <v>0</v>
      </c>
      <c r="AA384" s="2" t="b">
        <v>0</v>
      </c>
      <c r="AB384" s="2" t="b">
        <v>0</v>
      </c>
      <c r="AC384" s="2">
        <v>0</v>
      </c>
      <c r="AD384" s="2">
        <v>0</v>
      </c>
      <c r="AE384" s="2">
        <v>0</v>
      </c>
      <c r="AF384" s="2" t="b">
        <v>0</v>
      </c>
      <c r="AG384" s="2" t="b">
        <v>0</v>
      </c>
      <c r="AH384" s="2" t="b">
        <v>0</v>
      </c>
      <c r="AI384" s="2" t="b">
        <v>0</v>
      </c>
      <c r="AJ384" s="2" t="b">
        <v>0</v>
      </c>
      <c r="AK384" s="2">
        <v>0</v>
      </c>
      <c r="AL384" s="2">
        <v>0</v>
      </c>
    </row>
    <row r="385" spans="1:38" ht="17" x14ac:dyDescent="0.2">
      <c r="A385" s="2">
        <v>0</v>
      </c>
      <c r="B385" s="6">
        <v>0</v>
      </c>
      <c r="C385" s="17">
        <v>0</v>
      </c>
      <c r="D385" s="23">
        <v>0</v>
      </c>
      <c r="E385" s="2">
        <v>0</v>
      </c>
      <c r="F385" s="2">
        <v>0</v>
      </c>
      <c r="G385" s="2">
        <v>0</v>
      </c>
      <c r="H385" s="2">
        <v>0</v>
      </c>
      <c r="I385" s="2" t="str">
        <v/>
      </c>
      <c r="J385" s="2" t="str">
        <v/>
      </c>
      <c r="K385" s="2" t="str">
        <v/>
      </c>
      <c r="L385" s="2" t="str">
        <v/>
      </c>
      <c r="M385" s="2" t="str">
        <v/>
      </c>
      <c r="N385" s="2" t="str">
        <v/>
      </c>
      <c r="O385" s="2" t="str">
        <v/>
      </c>
      <c r="P385" s="2">
        <v>0</v>
      </c>
      <c r="Q385" s="2">
        <v>0</v>
      </c>
      <c r="R385" s="2">
        <v>0</v>
      </c>
      <c r="S385" s="2">
        <v>0</v>
      </c>
      <c r="T385" s="2">
        <v>0</v>
      </c>
      <c r="U385" s="2">
        <v>0</v>
      </c>
      <c r="V385" s="2">
        <v>0</v>
      </c>
      <c r="W385" s="2" t="b">
        <v>0</v>
      </c>
      <c r="X385" s="2" t="b">
        <v>0</v>
      </c>
      <c r="Y385" s="2" t="b">
        <v>0</v>
      </c>
      <c r="Z385" s="2" t="b">
        <v>0</v>
      </c>
      <c r="AA385" s="2" t="b">
        <v>0</v>
      </c>
      <c r="AB385" s="2" t="b">
        <v>0</v>
      </c>
      <c r="AC385" s="2">
        <v>0</v>
      </c>
      <c r="AD385" s="2">
        <v>0</v>
      </c>
      <c r="AE385" s="2">
        <v>0</v>
      </c>
      <c r="AF385" s="2" t="b">
        <v>0</v>
      </c>
      <c r="AG385" s="2" t="b">
        <v>0</v>
      </c>
      <c r="AH385" s="2" t="b">
        <v>0</v>
      </c>
      <c r="AI385" s="2" t="b">
        <v>0</v>
      </c>
      <c r="AJ385" s="2" t="b">
        <v>0</v>
      </c>
      <c r="AK385" s="2">
        <v>0</v>
      </c>
      <c r="AL385" s="2">
        <v>0</v>
      </c>
    </row>
    <row r="386" spans="1:38" ht="17" x14ac:dyDescent="0.2">
      <c r="A386" s="2">
        <v>0</v>
      </c>
      <c r="B386" s="6">
        <v>0</v>
      </c>
      <c r="C386" s="17">
        <v>0</v>
      </c>
      <c r="D386" s="23">
        <v>0</v>
      </c>
      <c r="E386" s="2">
        <v>0</v>
      </c>
      <c r="F386" s="2">
        <v>0</v>
      </c>
      <c r="G386" s="2">
        <v>0</v>
      </c>
      <c r="H386" s="2">
        <v>0</v>
      </c>
      <c r="I386" s="2" t="str">
        <v/>
      </c>
      <c r="J386" s="2" t="str">
        <v/>
      </c>
      <c r="K386" s="2" t="str">
        <v/>
      </c>
      <c r="L386" s="2" t="str">
        <v/>
      </c>
      <c r="M386" s="2" t="str">
        <v/>
      </c>
      <c r="N386" s="2" t="str">
        <v/>
      </c>
      <c r="O386" s="2" t="str">
        <v/>
      </c>
      <c r="P386" s="2">
        <v>0</v>
      </c>
      <c r="Q386" s="2">
        <v>0</v>
      </c>
      <c r="R386" s="2">
        <v>0</v>
      </c>
      <c r="S386" s="2">
        <v>0</v>
      </c>
      <c r="T386" s="2">
        <v>0</v>
      </c>
      <c r="U386" s="2">
        <v>0</v>
      </c>
      <c r="V386" s="2">
        <v>0</v>
      </c>
      <c r="W386" s="2" t="b">
        <v>0</v>
      </c>
      <c r="X386" s="2" t="b">
        <v>0</v>
      </c>
      <c r="Y386" s="2" t="b">
        <v>0</v>
      </c>
      <c r="Z386" s="2" t="b">
        <v>0</v>
      </c>
      <c r="AA386" s="2" t="b">
        <v>0</v>
      </c>
      <c r="AB386" s="2" t="b">
        <v>0</v>
      </c>
      <c r="AC386" s="2">
        <v>0</v>
      </c>
      <c r="AD386" s="2">
        <v>0</v>
      </c>
      <c r="AE386" s="2">
        <v>0</v>
      </c>
      <c r="AF386" s="2" t="b">
        <v>0</v>
      </c>
      <c r="AG386" s="2" t="b">
        <v>0</v>
      </c>
      <c r="AH386" s="2" t="b">
        <v>0</v>
      </c>
      <c r="AI386" s="2" t="b">
        <v>0</v>
      </c>
      <c r="AJ386" s="2" t="b">
        <v>0</v>
      </c>
      <c r="AK386" s="2">
        <v>0</v>
      </c>
      <c r="AL386" s="2">
        <v>0</v>
      </c>
    </row>
    <row r="387" spans="1:38" ht="17" x14ac:dyDescent="0.2">
      <c r="A387" s="2">
        <v>0</v>
      </c>
      <c r="B387" s="6">
        <v>0</v>
      </c>
      <c r="C387" s="17">
        <v>0</v>
      </c>
      <c r="D387" s="23">
        <v>0</v>
      </c>
      <c r="E387" s="2">
        <v>0</v>
      </c>
      <c r="F387" s="2">
        <v>0</v>
      </c>
      <c r="G387" s="2">
        <v>0</v>
      </c>
      <c r="H387" s="2">
        <v>0</v>
      </c>
      <c r="I387" s="2" t="str">
        <v/>
      </c>
      <c r="J387" s="2" t="str">
        <v/>
      </c>
      <c r="K387" s="2" t="str">
        <v/>
      </c>
      <c r="L387" s="2" t="str">
        <v/>
      </c>
      <c r="M387" s="2" t="str">
        <v/>
      </c>
      <c r="N387" s="2" t="str">
        <v/>
      </c>
      <c r="O387" s="2" t="str">
        <v/>
      </c>
      <c r="P387" s="2">
        <v>0</v>
      </c>
      <c r="Q387" s="2">
        <v>0</v>
      </c>
      <c r="R387" s="2">
        <v>0</v>
      </c>
      <c r="S387" s="2">
        <v>0</v>
      </c>
      <c r="T387" s="2">
        <v>0</v>
      </c>
      <c r="U387" s="2">
        <v>0</v>
      </c>
      <c r="V387" s="2">
        <v>0</v>
      </c>
      <c r="W387" s="2" t="b">
        <v>0</v>
      </c>
      <c r="X387" s="2" t="b">
        <v>0</v>
      </c>
      <c r="Y387" s="2" t="b">
        <v>0</v>
      </c>
      <c r="Z387" s="2" t="b">
        <v>0</v>
      </c>
      <c r="AA387" s="2" t="b">
        <v>0</v>
      </c>
      <c r="AB387" s="2" t="b">
        <v>0</v>
      </c>
      <c r="AC387" s="2">
        <v>0</v>
      </c>
      <c r="AD387" s="2">
        <v>0</v>
      </c>
      <c r="AE387" s="2">
        <v>0</v>
      </c>
      <c r="AF387" s="2" t="b">
        <v>0</v>
      </c>
      <c r="AG387" s="2" t="b">
        <v>0</v>
      </c>
      <c r="AH387" s="2" t="b">
        <v>0</v>
      </c>
      <c r="AI387" s="2" t="b">
        <v>0</v>
      </c>
      <c r="AJ387" s="2" t="b">
        <v>0</v>
      </c>
      <c r="AK387" s="2">
        <v>0</v>
      </c>
      <c r="AL387" s="2">
        <v>0</v>
      </c>
    </row>
    <row r="388" spans="1:38" ht="17" x14ac:dyDescent="0.2">
      <c r="A388" s="2">
        <v>0</v>
      </c>
      <c r="B388" s="6">
        <v>0</v>
      </c>
      <c r="C388" s="17">
        <v>0</v>
      </c>
      <c r="D388" s="23">
        <v>0</v>
      </c>
      <c r="E388" s="2">
        <v>0</v>
      </c>
      <c r="F388" s="2">
        <v>0</v>
      </c>
      <c r="G388" s="2">
        <v>0</v>
      </c>
      <c r="H388" s="2">
        <v>0</v>
      </c>
      <c r="I388" s="2" t="str">
        <v/>
      </c>
      <c r="J388" s="2" t="str">
        <v/>
      </c>
      <c r="K388" s="2" t="str">
        <v/>
      </c>
      <c r="L388" s="2" t="str">
        <v/>
      </c>
      <c r="M388" s="2" t="str">
        <v/>
      </c>
      <c r="N388" s="2" t="str">
        <v/>
      </c>
      <c r="O388" s="2" t="str">
        <v/>
      </c>
      <c r="P388" s="2">
        <v>0</v>
      </c>
      <c r="Q388" s="2">
        <v>0</v>
      </c>
      <c r="R388" s="2">
        <v>0</v>
      </c>
      <c r="S388" s="2">
        <v>0</v>
      </c>
      <c r="T388" s="2">
        <v>0</v>
      </c>
      <c r="U388" s="2">
        <v>0</v>
      </c>
      <c r="V388" s="2">
        <v>0</v>
      </c>
      <c r="W388" s="2" t="b">
        <v>0</v>
      </c>
      <c r="X388" s="2" t="b">
        <v>0</v>
      </c>
      <c r="Y388" s="2" t="b">
        <v>0</v>
      </c>
      <c r="Z388" s="2" t="b">
        <v>0</v>
      </c>
      <c r="AA388" s="2" t="b">
        <v>0</v>
      </c>
      <c r="AB388" s="2" t="b">
        <v>0</v>
      </c>
      <c r="AC388" s="2">
        <v>0</v>
      </c>
      <c r="AD388" s="2">
        <v>0</v>
      </c>
      <c r="AE388" s="2">
        <v>0</v>
      </c>
      <c r="AF388" s="2" t="b">
        <v>0</v>
      </c>
      <c r="AG388" s="2" t="b">
        <v>0</v>
      </c>
      <c r="AH388" s="2" t="b">
        <v>0</v>
      </c>
      <c r="AI388" s="2" t="b">
        <v>0</v>
      </c>
      <c r="AJ388" s="2" t="b">
        <v>0</v>
      </c>
      <c r="AK388" s="2">
        <v>0</v>
      </c>
      <c r="AL388" s="2">
        <v>0</v>
      </c>
    </row>
    <row r="389" spans="1:38" ht="17" x14ac:dyDescent="0.2">
      <c r="A389" s="2">
        <v>0</v>
      </c>
      <c r="B389" s="6">
        <v>0</v>
      </c>
      <c r="C389" s="17">
        <v>0</v>
      </c>
      <c r="D389" s="23">
        <v>0</v>
      </c>
      <c r="E389" s="2">
        <v>0</v>
      </c>
      <c r="F389" s="2">
        <v>0</v>
      </c>
      <c r="G389" s="2">
        <v>0</v>
      </c>
      <c r="H389" s="2">
        <v>0</v>
      </c>
      <c r="I389" s="2" t="str">
        <v/>
      </c>
      <c r="J389" s="2" t="str">
        <v/>
      </c>
      <c r="K389" s="2" t="str">
        <v/>
      </c>
      <c r="L389" s="2" t="str">
        <v/>
      </c>
      <c r="M389" s="2" t="str">
        <v/>
      </c>
      <c r="N389" s="2" t="str">
        <v/>
      </c>
      <c r="O389" s="2" t="str">
        <v/>
      </c>
      <c r="P389" s="2">
        <v>0</v>
      </c>
      <c r="Q389" s="2">
        <v>0</v>
      </c>
      <c r="R389" s="2">
        <v>0</v>
      </c>
      <c r="S389" s="2">
        <v>0</v>
      </c>
      <c r="T389" s="2">
        <v>0</v>
      </c>
      <c r="U389" s="2">
        <v>0</v>
      </c>
      <c r="V389" s="2">
        <v>0</v>
      </c>
      <c r="W389" s="2" t="b">
        <v>0</v>
      </c>
      <c r="X389" s="2" t="b">
        <v>0</v>
      </c>
      <c r="Y389" s="2" t="b">
        <v>0</v>
      </c>
      <c r="Z389" s="2" t="b">
        <v>0</v>
      </c>
      <c r="AA389" s="2" t="b">
        <v>0</v>
      </c>
      <c r="AB389" s="2" t="b">
        <v>0</v>
      </c>
      <c r="AC389" s="2">
        <v>0</v>
      </c>
      <c r="AD389" s="2">
        <v>0</v>
      </c>
      <c r="AE389" s="2">
        <v>0</v>
      </c>
      <c r="AF389" s="2" t="b">
        <v>0</v>
      </c>
      <c r="AG389" s="2" t="b">
        <v>0</v>
      </c>
      <c r="AH389" s="2" t="b">
        <v>0</v>
      </c>
      <c r="AI389" s="2" t="b">
        <v>0</v>
      </c>
      <c r="AJ389" s="2" t="b">
        <v>0</v>
      </c>
      <c r="AK389" s="2">
        <v>0</v>
      </c>
      <c r="AL389" s="2">
        <v>0</v>
      </c>
    </row>
    <row r="390" spans="1:38" ht="17" x14ac:dyDescent="0.2">
      <c r="A390" s="2">
        <v>0</v>
      </c>
      <c r="B390" s="6">
        <v>0</v>
      </c>
      <c r="C390" s="17">
        <v>0</v>
      </c>
      <c r="D390" s="23">
        <v>0</v>
      </c>
      <c r="E390" s="2">
        <v>0</v>
      </c>
      <c r="F390" s="2">
        <v>0</v>
      </c>
      <c r="G390" s="2">
        <v>0</v>
      </c>
      <c r="H390" s="2">
        <v>0</v>
      </c>
      <c r="I390" s="2" t="str">
        <v/>
      </c>
      <c r="J390" s="2" t="str">
        <v/>
      </c>
      <c r="K390" s="2" t="str">
        <v/>
      </c>
      <c r="L390" s="2" t="str">
        <v/>
      </c>
      <c r="M390" s="2" t="str">
        <v/>
      </c>
      <c r="N390" s="2" t="str">
        <v/>
      </c>
      <c r="O390" s="2" t="str">
        <v/>
      </c>
      <c r="P390" s="2">
        <v>0</v>
      </c>
      <c r="Q390" s="2">
        <v>0</v>
      </c>
      <c r="R390" s="2">
        <v>0</v>
      </c>
      <c r="S390" s="2">
        <v>0</v>
      </c>
      <c r="T390" s="2">
        <v>0</v>
      </c>
      <c r="U390" s="2">
        <v>0</v>
      </c>
      <c r="V390" s="2">
        <v>0</v>
      </c>
      <c r="W390" s="2" t="b">
        <v>0</v>
      </c>
      <c r="X390" s="2" t="b">
        <v>0</v>
      </c>
      <c r="Y390" s="2" t="b">
        <v>0</v>
      </c>
      <c r="Z390" s="2" t="b">
        <v>0</v>
      </c>
      <c r="AA390" s="2" t="b">
        <v>0</v>
      </c>
      <c r="AB390" s="2" t="b">
        <v>0</v>
      </c>
      <c r="AC390" s="2">
        <v>0</v>
      </c>
      <c r="AD390" s="2">
        <v>0</v>
      </c>
      <c r="AE390" s="2">
        <v>0</v>
      </c>
      <c r="AF390" s="2" t="b">
        <v>0</v>
      </c>
      <c r="AG390" s="2" t="b">
        <v>0</v>
      </c>
      <c r="AH390" s="2" t="b">
        <v>0</v>
      </c>
      <c r="AI390" s="2" t="b">
        <v>0</v>
      </c>
      <c r="AJ390" s="2" t="b">
        <v>0</v>
      </c>
      <c r="AK390" s="2">
        <v>0</v>
      </c>
      <c r="AL390" s="2">
        <v>0</v>
      </c>
    </row>
    <row r="391" spans="1:38" ht="17" x14ac:dyDescent="0.2">
      <c r="A391" s="2">
        <v>0</v>
      </c>
      <c r="B391" s="6">
        <v>0</v>
      </c>
      <c r="C391" s="17">
        <v>0</v>
      </c>
      <c r="D391" s="23">
        <v>0</v>
      </c>
      <c r="E391" s="2">
        <v>0</v>
      </c>
      <c r="F391" s="2">
        <v>0</v>
      </c>
      <c r="G391" s="2">
        <v>0</v>
      </c>
      <c r="H391" s="2">
        <v>0</v>
      </c>
      <c r="I391" s="2" t="str">
        <v/>
      </c>
      <c r="J391" s="2" t="str">
        <v/>
      </c>
      <c r="K391" s="2" t="str">
        <v/>
      </c>
      <c r="L391" s="2" t="str">
        <v/>
      </c>
      <c r="M391" s="2" t="str">
        <v/>
      </c>
      <c r="N391" s="2" t="str">
        <v/>
      </c>
      <c r="O391" s="2" t="str">
        <v/>
      </c>
      <c r="P391" s="2">
        <v>0</v>
      </c>
      <c r="Q391" s="2">
        <v>0</v>
      </c>
      <c r="R391" s="2">
        <v>0</v>
      </c>
      <c r="S391" s="2">
        <v>0</v>
      </c>
      <c r="T391" s="2">
        <v>0</v>
      </c>
      <c r="U391" s="2">
        <v>0</v>
      </c>
      <c r="V391" s="2">
        <v>0</v>
      </c>
      <c r="W391" s="2" t="b">
        <v>0</v>
      </c>
      <c r="X391" s="2" t="b">
        <v>0</v>
      </c>
      <c r="Y391" s="2" t="b">
        <v>0</v>
      </c>
      <c r="Z391" s="2" t="b">
        <v>0</v>
      </c>
      <c r="AA391" s="2" t="b">
        <v>0</v>
      </c>
      <c r="AB391" s="2" t="b">
        <v>0</v>
      </c>
      <c r="AC391" s="2">
        <v>0</v>
      </c>
      <c r="AD391" s="2">
        <v>0</v>
      </c>
      <c r="AE391" s="2">
        <v>0</v>
      </c>
      <c r="AF391" s="2" t="b">
        <v>0</v>
      </c>
      <c r="AG391" s="2" t="b">
        <v>0</v>
      </c>
      <c r="AH391" s="2" t="b">
        <v>0</v>
      </c>
      <c r="AI391" s="2" t="b">
        <v>0</v>
      </c>
      <c r="AJ391" s="2" t="b">
        <v>0</v>
      </c>
      <c r="AK391" s="2">
        <v>0</v>
      </c>
      <c r="AL391" s="2">
        <v>0</v>
      </c>
    </row>
    <row r="392" spans="1:38" ht="17" x14ac:dyDescent="0.2">
      <c r="A392" s="2">
        <v>0</v>
      </c>
      <c r="B392" s="6">
        <v>0</v>
      </c>
      <c r="C392" s="17">
        <v>0</v>
      </c>
      <c r="D392" s="23">
        <v>0</v>
      </c>
      <c r="E392" s="2">
        <v>0</v>
      </c>
      <c r="F392" s="2">
        <v>0</v>
      </c>
      <c r="G392" s="2">
        <v>0</v>
      </c>
      <c r="H392" s="2">
        <v>0</v>
      </c>
      <c r="I392" s="2" t="str">
        <v/>
      </c>
      <c r="J392" s="2" t="str">
        <v/>
      </c>
      <c r="K392" s="2" t="str">
        <v/>
      </c>
      <c r="L392" s="2" t="str">
        <v/>
      </c>
      <c r="M392" s="2" t="str">
        <v/>
      </c>
      <c r="N392" s="2" t="str">
        <v/>
      </c>
      <c r="O392" s="2" t="str">
        <v/>
      </c>
      <c r="P392" s="2">
        <v>0</v>
      </c>
      <c r="Q392" s="2">
        <v>0</v>
      </c>
      <c r="R392" s="2">
        <v>0</v>
      </c>
      <c r="S392" s="2">
        <v>0</v>
      </c>
      <c r="T392" s="2">
        <v>0</v>
      </c>
      <c r="U392" s="2">
        <v>0</v>
      </c>
      <c r="V392" s="2">
        <v>0</v>
      </c>
      <c r="W392" s="2" t="b">
        <v>0</v>
      </c>
      <c r="X392" s="2" t="b">
        <v>0</v>
      </c>
      <c r="Y392" s="2" t="b">
        <v>0</v>
      </c>
      <c r="Z392" s="2" t="b">
        <v>0</v>
      </c>
      <c r="AA392" s="2" t="b">
        <v>0</v>
      </c>
      <c r="AB392" s="2" t="b">
        <v>0</v>
      </c>
      <c r="AC392" s="2">
        <v>0</v>
      </c>
      <c r="AD392" s="2">
        <v>0</v>
      </c>
      <c r="AE392" s="2">
        <v>0</v>
      </c>
      <c r="AF392" s="2" t="b">
        <v>0</v>
      </c>
      <c r="AG392" s="2" t="b">
        <v>0</v>
      </c>
      <c r="AH392" s="2" t="b">
        <v>0</v>
      </c>
      <c r="AI392" s="2" t="b">
        <v>0</v>
      </c>
      <c r="AJ392" s="2" t="b">
        <v>0</v>
      </c>
      <c r="AK392" s="2">
        <v>0</v>
      </c>
      <c r="AL392" s="2">
        <v>0</v>
      </c>
    </row>
    <row r="393" spans="1:38" ht="17" x14ac:dyDescent="0.2">
      <c r="A393" s="2">
        <v>0</v>
      </c>
      <c r="B393" s="6">
        <v>0</v>
      </c>
      <c r="C393" s="17">
        <v>0</v>
      </c>
      <c r="D393" s="23">
        <v>0</v>
      </c>
      <c r="E393" s="2">
        <v>0</v>
      </c>
      <c r="F393" s="2">
        <v>0</v>
      </c>
      <c r="G393" s="2">
        <v>0</v>
      </c>
      <c r="H393" s="2">
        <v>0</v>
      </c>
      <c r="I393" s="2" t="str">
        <v/>
      </c>
      <c r="J393" s="2" t="str">
        <v/>
      </c>
      <c r="K393" s="2" t="str">
        <v/>
      </c>
      <c r="L393" s="2" t="str">
        <v/>
      </c>
      <c r="M393" s="2" t="str">
        <v/>
      </c>
      <c r="N393" s="2" t="str">
        <v/>
      </c>
      <c r="O393" s="2" t="str">
        <v/>
      </c>
      <c r="P393" s="2">
        <v>0</v>
      </c>
      <c r="Q393" s="2">
        <v>0</v>
      </c>
      <c r="R393" s="2">
        <v>0</v>
      </c>
      <c r="S393" s="2">
        <v>0</v>
      </c>
      <c r="T393" s="2">
        <v>0</v>
      </c>
      <c r="U393" s="2">
        <v>0</v>
      </c>
      <c r="V393" s="2">
        <v>0</v>
      </c>
      <c r="W393" s="2" t="b">
        <v>0</v>
      </c>
      <c r="X393" s="2" t="b">
        <v>0</v>
      </c>
      <c r="Y393" s="2" t="b">
        <v>0</v>
      </c>
      <c r="Z393" s="2" t="b">
        <v>0</v>
      </c>
      <c r="AA393" s="2" t="b">
        <v>0</v>
      </c>
      <c r="AB393" s="2" t="b">
        <v>0</v>
      </c>
      <c r="AC393" s="2">
        <v>0</v>
      </c>
      <c r="AD393" s="2">
        <v>0</v>
      </c>
      <c r="AE393" s="2">
        <v>0</v>
      </c>
      <c r="AF393" s="2" t="b">
        <v>0</v>
      </c>
      <c r="AG393" s="2" t="b">
        <v>0</v>
      </c>
      <c r="AH393" s="2" t="b">
        <v>0</v>
      </c>
      <c r="AI393" s="2" t="b">
        <v>0</v>
      </c>
      <c r="AJ393" s="2" t="b">
        <v>0</v>
      </c>
      <c r="AK393" s="2">
        <v>0</v>
      </c>
      <c r="AL393" s="2">
        <v>0</v>
      </c>
    </row>
    <row r="394" spans="1:38" ht="17" x14ac:dyDescent="0.2">
      <c r="A394" s="2">
        <v>0</v>
      </c>
      <c r="B394" s="6">
        <v>0</v>
      </c>
      <c r="C394" s="17">
        <v>0</v>
      </c>
      <c r="D394" s="23">
        <v>0</v>
      </c>
      <c r="E394" s="2">
        <v>0</v>
      </c>
      <c r="F394" s="2">
        <v>0</v>
      </c>
      <c r="G394" s="2">
        <v>0</v>
      </c>
      <c r="H394" s="2">
        <v>0</v>
      </c>
      <c r="I394" s="2" t="str">
        <v/>
      </c>
      <c r="J394" s="2" t="str">
        <v/>
      </c>
      <c r="K394" s="2" t="str">
        <v/>
      </c>
      <c r="L394" s="2" t="str">
        <v/>
      </c>
      <c r="M394" s="2" t="str">
        <v/>
      </c>
      <c r="N394" s="2" t="str">
        <v/>
      </c>
      <c r="O394" s="2" t="str">
        <v/>
      </c>
      <c r="P394" s="2">
        <v>0</v>
      </c>
      <c r="Q394" s="2">
        <v>0</v>
      </c>
      <c r="R394" s="2">
        <v>0</v>
      </c>
      <c r="S394" s="2">
        <v>0</v>
      </c>
      <c r="T394" s="2">
        <v>0</v>
      </c>
      <c r="U394" s="2">
        <v>0</v>
      </c>
      <c r="V394" s="2">
        <v>0</v>
      </c>
      <c r="W394" s="2" t="b">
        <v>0</v>
      </c>
      <c r="X394" s="2" t="b">
        <v>0</v>
      </c>
      <c r="Y394" s="2" t="b">
        <v>0</v>
      </c>
      <c r="Z394" s="2" t="b">
        <v>0</v>
      </c>
      <c r="AA394" s="2" t="b">
        <v>0</v>
      </c>
      <c r="AB394" s="2" t="b">
        <v>0</v>
      </c>
      <c r="AC394" s="2">
        <v>0</v>
      </c>
      <c r="AD394" s="2">
        <v>0</v>
      </c>
      <c r="AE394" s="2">
        <v>0</v>
      </c>
      <c r="AF394" s="2" t="b">
        <v>0</v>
      </c>
      <c r="AG394" s="2" t="b">
        <v>0</v>
      </c>
      <c r="AH394" s="2" t="b">
        <v>0</v>
      </c>
      <c r="AI394" s="2" t="b">
        <v>0</v>
      </c>
      <c r="AJ394" s="2" t="b">
        <v>0</v>
      </c>
      <c r="AK394" s="2">
        <v>0</v>
      </c>
      <c r="AL394" s="2">
        <v>0</v>
      </c>
    </row>
    <row r="395" spans="1:38" ht="17" x14ac:dyDescent="0.2">
      <c r="A395" s="2">
        <v>0</v>
      </c>
      <c r="B395" s="6">
        <v>0</v>
      </c>
      <c r="C395" s="17">
        <v>0</v>
      </c>
      <c r="D395" s="23">
        <v>0</v>
      </c>
      <c r="E395" s="2">
        <v>0</v>
      </c>
      <c r="F395" s="2">
        <v>0</v>
      </c>
      <c r="G395" s="2">
        <v>0</v>
      </c>
      <c r="H395" s="2">
        <v>0</v>
      </c>
      <c r="I395" s="2" t="str">
        <v/>
      </c>
      <c r="J395" s="2" t="str">
        <v/>
      </c>
      <c r="K395" s="2" t="str">
        <v/>
      </c>
      <c r="L395" s="2" t="str">
        <v/>
      </c>
      <c r="M395" s="2" t="str">
        <v/>
      </c>
      <c r="N395" s="2" t="str">
        <v/>
      </c>
      <c r="O395" s="2" t="str">
        <v/>
      </c>
      <c r="P395" s="2">
        <v>0</v>
      </c>
      <c r="Q395" s="2">
        <v>0</v>
      </c>
      <c r="R395" s="2">
        <v>0</v>
      </c>
      <c r="S395" s="2">
        <v>0</v>
      </c>
      <c r="T395" s="2">
        <v>0</v>
      </c>
      <c r="U395" s="2">
        <v>0</v>
      </c>
      <c r="V395" s="2">
        <v>0</v>
      </c>
      <c r="W395" s="2" t="b">
        <v>0</v>
      </c>
      <c r="X395" s="2" t="b">
        <v>0</v>
      </c>
      <c r="Y395" s="2" t="b">
        <v>0</v>
      </c>
      <c r="Z395" s="2" t="b">
        <v>0</v>
      </c>
      <c r="AA395" s="2" t="b">
        <v>0</v>
      </c>
      <c r="AB395" s="2" t="b">
        <v>0</v>
      </c>
      <c r="AC395" s="2">
        <v>0</v>
      </c>
      <c r="AD395" s="2">
        <v>0</v>
      </c>
      <c r="AE395" s="2">
        <v>0</v>
      </c>
      <c r="AF395" s="2" t="b">
        <v>0</v>
      </c>
      <c r="AG395" s="2" t="b">
        <v>0</v>
      </c>
      <c r="AH395" s="2" t="b">
        <v>0</v>
      </c>
      <c r="AI395" s="2" t="b">
        <v>0</v>
      </c>
      <c r="AJ395" s="2" t="b">
        <v>0</v>
      </c>
      <c r="AK395" s="2">
        <v>0</v>
      </c>
      <c r="AL395" s="2">
        <v>0</v>
      </c>
    </row>
    <row r="396" spans="1:38" ht="17" x14ac:dyDescent="0.2">
      <c r="A396" s="2">
        <v>0</v>
      </c>
      <c r="B396" s="6">
        <v>0</v>
      </c>
      <c r="C396" s="17">
        <v>0</v>
      </c>
      <c r="D396" s="23">
        <v>0</v>
      </c>
      <c r="E396" s="2">
        <v>0</v>
      </c>
      <c r="F396" s="2">
        <v>0</v>
      </c>
      <c r="G396" s="2">
        <v>0</v>
      </c>
      <c r="H396" s="2">
        <v>0</v>
      </c>
      <c r="I396" s="2" t="str">
        <v/>
      </c>
      <c r="J396" s="2" t="str">
        <v/>
      </c>
      <c r="K396" s="2" t="str">
        <v/>
      </c>
      <c r="L396" s="2" t="str">
        <v/>
      </c>
      <c r="M396" s="2" t="str">
        <v/>
      </c>
      <c r="N396" s="2" t="str">
        <v/>
      </c>
      <c r="O396" s="2" t="str">
        <v/>
      </c>
      <c r="P396" s="2">
        <v>0</v>
      </c>
      <c r="Q396" s="2">
        <v>0</v>
      </c>
      <c r="R396" s="2">
        <v>0</v>
      </c>
      <c r="S396" s="2">
        <v>0</v>
      </c>
      <c r="T396" s="2">
        <v>0</v>
      </c>
      <c r="U396" s="2">
        <v>0</v>
      </c>
      <c r="V396" s="2">
        <v>0</v>
      </c>
      <c r="W396" s="2" t="b">
        <v>0</v>
      </c>
      <c r="X396" s="2" t="b">
        <v>0</v>
      </c>
      <c r="Y396" s="2" t="b">
        <v>0</v>
      </c>
      <c r="Z396" s="2" t="b">
        <v>0</v>
      </c>
      <c r="AA396" s="2" t="b">
        <v>0</v>
      </c>
      <c r="AB396" s="2" t="b">
        <v>0</v>
      </c>
      <c r="AC396" s="2">
        <v>0</v>
      </c>
      <c r="AD396" s="2">
        <v>0</v>
      </c>
      <c r="AE396" s="2">
        <v>0</v>
      </c>
      <c r="AF396" s="2" t="b">
        <v>0</v>
      </c>
      <c r="AG396" s="2" t="b">
        <v>0</v>
      </c>
      <c r="AH396" s="2" t="b">
        <v>0</v>
      </c>
      <c r="AI396" s="2" t="b">
        <v>0</v>
      </c>
      <c r="AJ396" s="2" t="b">
        <v>0</v>
      </c>
      <c r="AK396" s="2">
        <v>0</v>
      </c>
      <c r="AL396" s="2">
        <v>0</v>
      </c>
    </row>
    <row r="397" spans="1:38" ht="17" x14ac:dyDescent="0.2">
      <c r="A397" s="2">
        <v>0</v>
      </c>
      <c r="B397" s="6">
        <v>0</v>
      </c>
      <c r="C397" s="17">
        <v>0</v>
      </c>
      <c r="D397" s="23">
        <v>0</v>
      </c>
      <c r="E397" s="2">
        <v>0</v>
      </c>
      <c r="F397" s="2">
        <v>0</v>
      </c>
      <c r="G397" s="2">
        <v>0</v>
      </c>
      <c r="H397" s="2">
        <v>0</v>
      </c>
      <c r="I397" s="2" t="str">
        <v/>
      </c>
      <c r="J397" s="2" t="str">
        <v/>
      </c>
      <c r="K397" s="2" t="str">
        <v/>
      </c>
      <c r="L397" s="2" t="str">
        <v/>
      </c>
      <c r="M397" s="2" t="str">
        <v/>
      </c>
      <c r="N397" s="2" t="str">
        <v/>
      </c>
      <c r="O397" s="2" t="str">
        <v/>
      </c>
      <c r="P397" s="2">
        <v>0</v>
      </c>
      <c r="Q397" s="2">
        <v>0</v>
      </c>
      <c r="R397" s="2">
        <v>0</v>
      </c>
      <c r="S397" s="2">
        <v>0</v>
      </c>
      <c r="T397" s="2">
        <v>0</v>
      </c>
      <c r="U397" s="2">
        <v>0</v>
      </c>
      <c r="V397" s="2">
        <v>0</v>
      </c>
      <c r="W397" s="2" t="b">
        <v>0</v>
      </c>
      <c r="X397" s="2" t="b">
        <v>0</v>
      </c>
      <c r="Y397" s="2" t="b">
        <v>0</v>
      </c>
      <c r="Z397" s="2" t="b">
        <v>0</v>
      </c>
      <c r="AA397" s="2" t="b">
        <v>0</v>
      </c>
      <c r="AB397" s="2" t="b">
        <v>0</v>
      </c>
      <c r="AC397" s="2">
        <v>0</v>
      </c>
      <c r="AD397" s="2">
        <v>0</v>
      </c>
      <c r="AE397" s="2">
        <v>0</v>
      </c>
      <c r="AF397" s="2" t="b">
        <v>0</v>
      </c>
      <c r="AG397" s="2" t="b">
        <v>0</v>
      </c>
      <c r="AH397" s="2" t="b">
        <v>0</v>
      </c>
      <c r="AI397" s="2" t="b">
        <v>0</v>
      </c>
      <c r="AJ397" s="2" t="b">
        <v>0</v>
      </c>
      <c r="AK397" s="2">
        <v>0</v>
      </c>
      <c r="AL397" s="2">
        <v>0</v>
      </c>
    </row>
    <row r="398" spans="1:38" ht="17" x14ac:dyDescent="0.2">
      <c r="A398" s="2">
        <v>0</v>
      </c>
      <c r="B398" s="6">
        <v>0</v>
      </c>
      <c r="C398" s="17">
        <v>0</v>
      </c>
      <c r="D398" s="23">
        <v>0</v>
      </c>
      <c r="E398" s="2">
        <v>0</v>
      </c>
      <c r="F398" s="2">
        <v>0</v>
      </c>
      <c r="G398" s="2">
        <v>0</v>
      </c>
      <c r="H398" s="2">
        <v>0</v>
      </c>
      <c r="I398" s="2" t="str">
        <v/>
      </c>
      <c r="J398" s="2" t="str">
        <v/>
      </c>
      <c r="K398" s="2" t="str">
        <v/>
      </c>
      <c r="L398" s="2" t="str">
        <v/>
      </c>
      <c r="M398" s="2" t="str">
        <v/>
      </c>
      <c r="N398" s="2" t="str">
        <v/>
      </c>
      <c r="O398" s="2" t="str">
        <v/>
      </c>
      <c r="P398" s="2">
        <v>0</v>
      </c>
      <c r="Q398" s="2">
        <v>0</v>
      </c>
      <c r="R398" s="2">
        <v>0</v>
      </c>
      <c r="S398" s="2">
        <v>0</v>
      </c>
      <c r="T398" s="2">
        <v>0</v>
      </c>
      <c r="U398" s="2">
        <v>0</v>
      </c>
      <c r="V398" s="2">
        <v>0</v>
      </c>
      <c r="W398" s="2" t="b">
        <v>0</v>
      </c>
      <c r="X398" s="2" t="b">
        <v>0</v>
      </c>
      <c r="Y398" s="2" t="b">
        <v>0</v>
      </c>
      <c r="Z398" s="2" t="b">
        <v>0</v>
      </c>
      <c r="AA398" s="2" t="b">
        <v>0</v>
      </c>
      <c r="AB398" s="2" t="b">
        <v>0</v>
      </c>
      <c r="AC398" s="2">
        <v>0</v>
      </c>
      <c r="AD398" s="2">
        <v>0</v>
      </c>
      <c r="AE398" s="2">
        <v>0</v>
      </c>
      <c r="AF398" s="2" t="b">
        <v>0</v>
      </c>
      <c r="AG398" s="2" t="b">
        <v>0</v>
      </c>
      <c r="AH398" s="2" t="b">
        <v>0</v>
      </c>
      <c r="AI398" s="2" t="b">
        <v>0</v>
      </c>
      <c r="AJ398" s="2" t="b">
        <v>0</v>
      </c>
      <c r="AK398" s="2">
        <v>0</v>
      </c>
      <c r="AL398" s="2">
        <v>0</v>
      </c>
    </row>
    <row r="399" spans="1:38" ht="17" x14ac:dyDescent="0.2">
      <c r="A399" s="2">
        <v>0</v>
      </c>
      <c r="B399" s="6">
        <v>0</v>
      </c>
      <c r="C399" s="17">
        <v>0</v>
      </c>
      <c r="D399" s="23">
        <v>0</v>
      </c>
      <c r="E399" s="2">
        <v>0</v>
      </c>
      <c r="F399" s="2">
        <v>0</v>
      </c>
      <c r="G399" s="2">
        <v>0</v>
      </c>
      <c r="H399" s="2">
        <v>0</v>
      </c>
      <c r="I399" s="2" t="str">
        <v/>
      </c>
      <c r="J399" s="2" t="str">
        <v/>
      </c>
      <c r="K399" s="2" t="str">
        <v/>
      </c>
      <c r="L399" s="2" t="str">
        <v/>
      </c>
      <c r="M399" s="2" t="str">
        <v/>
      </c>
      <c r="N399" s="2" t="str">
        <v/>
      </c>
      <c r="O399" s="2" t="str">
        <v/>
      </c>
      <c r="P399" s="2">
        <v>0</v>
      </c>
      <c r="Q399" s="2">
        <v>0</v>
      </c>
      <c r="R399" s="2">
        <v>0</v>
      </c>
      <c r="S399" s="2">
        <v>0</v>
      </c>
      <c r="T399" s="2">
        <v>0</v>
      </c>
      <c r="U399" s="2">
        <v>0</v>
      </c>
      <c r="V399" s="2">
        <v>0</v>
      </c>
      <c r="W399" s="2" t="b">
        <v>0</v>
      </c>
      <c r="X399" s="2" t="b">
        <v>0</v>
      </c>
      <c r="Y399" s="2" t="b">
        <v>0</v>
      </c>
      <c r="Z399" s="2" t="b">
        <v>0</v>
      </c>
      <c r="AA399" s="2" t="b">
        <v>0</v>
      </c>
      <c r="AB399" s="2" t="b">
        <v>0</v>
      </c>
      <c r="AC399" s="2">
        <v>0</v>
      </c>
      <c r="AD399" s="2">
        <v>0</v>
      </c>
      <c r="AE399" s="2">
        <v>0</v>
      </c>
      <c r="AF399" s="2" t="b">
        <v>0</v>
      </c>
      <c r="AG399" s="2" t="b">
        <v>0</v>
      </c>
      <c r="AH399" s="2" t="b">
        <v>0</v>
      </c>
      <c r="AI399" s="2" t="b">
        <v>0</v>
      </c>
      <c r="AJ399" s="2" t="b">
        <v>0</v>
      </c>
      <c r="AK399" s="2">
        <v>0</v>
      </c>
      <c r="AL399" s="2">
        <v>0</v>
      </c>
    </row>
    <row r="400" spans="1:38" ht="17" x14ac:dyDescent="0.2">
      <c r="A400" s="2">
        <v>0</v>
      </c>
      <c r="B400" s="6">
        <v>0</v>
      </c>
      <c r="C400" s="17">
        <v>0</v>
      </c>
      <c r="D400" s="23">
        <v>0</v>
      </c>
      <c r="E400" s="2">
        <v>0</v>
      </c>
      <c r="F400" s="2">
        <v>0</v>
      </c>
      <c r="G400" s="2">
        <v>0</v>
      </c>
      <c r="H400" s="2">
        <v>0</v>
      </c>
      <c r="I400" s="2" t="str">
        <v/>
      </c>
      <c r="J400" s="2" t="str">
        <v/>
      </c>
      <c r="K400" s="2" t="str">
        <v/>
      </c>
      <c r="L400" s="2" t="str">
        <v/>
      </c>
      <c r="M400" s="2" t="str">
        <v/>
      </c>
      <c r="N400" s="2" t="str">
        <v/>
      </c>
      <c r="O400" s="2" t="str">
        <v/>
      </c>
      <c r="P400" s="2">
        <v>0</v>
      </c>
      <c r="Q400" s="2">
        <v>0</v>
      </c>
      <c r="R400" s="2">
        <v>0</v>
      </c>
      <c r="S400" s="2">
        <v>0</v>
      </c>
      <c r="T400" s="2">
        <v>0</v>
      </c>
      <c r="U400" s="2">
        <v>0</v>
      </c>
      <c r="V400" s="2">
        <v>0</v>
      </c>
      <c r="W400" s="2" t="b">
        <v>0</v>
      </c>
      <c r="X400" s="2" t="b">
        <v>0</v>
      </c>
      <c r="Y400" s="2" t="b">
        <v>0</v>
      </c>
      <c r="Z400" s="2" t="b">
        <v>0</v>
      </c>
      <c r="AA400" s="2" t="b">
        <v>0</v>
      </c>
      <c r="AB400" s="2" t="b">
        <v>0</v>
      </c>
      <c r="AC400" s="2">
        <v>0</v>
      </c>
      <c r="AD400" s="2">
        <v>0</v>
      </c>
      <c r="AE400" s="2">
        <v>0</v>
      </c>
      <c r="AF400" s="2" t="b">
        <v>0</v>
      </c>
      <c r="AG400" s="2" t="b">
        <v>0</v>
      </c>
      <c r="AH400" s="2" t="b">
        <v>0</v>
      </c>
      <c r="AI400" s="2" t="b">
        <v>0</v>
      </c>
      <c r="AJ400" s="2" t="b">
        <v>0</v>
      </c>
      <c r="AK400" s="2">
        <v>0</v>
      </c>
      <c r="AL400" s="2">
        <v>0</v>
      </c>
    </row>
    <row r="401" spans="1:38" ht="17" x14ac:dyDescent="0.2">
      <c r="A401" s="2">
        <v>0</v>
      </c>
      <c r="B401" s="6">
        <v>0</v>
      </c>
      <c r="C401" s="17">
        <v>0</v>
      </c>
      <c r="D401" s="23">
        <v>0</v>
      </c>
      <c r="E401" s="2">
        <v>0</v>
      </c>
      <c r="F401" s="2">
        <v>0</v>
      </c>
      <c r="G401" s="2">
        <v>0</v>
      </c>
      <c r="H401" s="2">
        <v>0</v>
      </c>
      <c r="I401" s="2" t="str">
        <v/>
      </c>
      <c r="J401" s="2" t="str">
        <v/>
      </c>
      <c r="K401" s="2" t="str">
        <v/>
      </c>
      <c r="L401" s="2" t="str">
        <v/>
      </c>
      <c r="M401" s="2" t="str">
        <v/>
      </c>
      <c r="N401" s="2" t="str">
        <v/>
      </c>
      <c r="O401" s="2" t="str">
        <v/>
      </c>
      <c r="P401" s="2">
        <v>0</v>
      </c>
      <c r="Q401" s="2">
        <v>0</v>
      </c>
      <c r="R401" s="2">
        <v>0</v>
      </c>
      <c r="S401" s="2">
        <v>0</v>
      </c>
      <c r="T401" s="2">
        <v>0</v>
      </c>
      <c r="U401" s="2">
        <v>0</v>
      </c>
      <c r="V401" s="2">
        <v>0</v>
      </c>
      <c r="W401" s="2" t="b">
        <v>0</v>
      </c>
      <c r="X401" s="2" t="b">
        <v>0</v>
      </c>
      <c r="Y401" s="2" t="b">
        <v>0</v>
      </c>
      <c r="Z401" s="2" t="b">
        <v>0</v>
      </c>
      <c r="AA401" s="2" t="b">
        <v>0</v>
      </c>
      <c r="AB401" s="2" t="b">
        <v>0</v>
      </c>
      <c r="AC401" s="2">
        <v>0</v>
      </c>
      <c r="AD401" s="2">
        <v>0</v>
      </c>
      <c r="AE401" s="2">
        <v>0</v>
      </c>
      <c r="AF401" s="2" t="b">
        <v>0</v>
      </c>
      <c r="AG401" s="2" t="b">
        <v>0</v>
      </c>
      <c r="AH401" s="2" t="b">
        <v>0</v>
      </c>
      <c r="AI401" s="2" t="b">
        <v>0</v>
      </c>
      <c r="AJ401" s="2" t="b">
        <v>0</v>
      </c>
      <c r="AK401" s="2">
        <v>0</v>
      </c>
      <c r="AL401" s="2">
        <v>0</v>
      </c>
    </row>
    <row r="402" spans="1:38" ht="17" x14ac:dyDescent="0.2">
      <c r="A402" s="2">
        <v>0</v>
      </c>
      <c r="B402" s="6">
        <v>0</v>
      </c>
      <c r="C402" s="17">
        <v>0</v>
      </c>
      <c r="D402" s="23">
        <v>0</v>
      </c>
      <c r="E402" s="2">
        <v>0</v>
      </c>
      <c r="F402" s="2">
        <v>0</v>
      </c>
      <c r="G402" s="2">
        <v>0</v>
      </c>
      <c r="H402" s="2">
        <v>0</v>
      </c>
      <c r="I402" s="2" t="str">
        <v/>
      </c>
      <c r="J402" s="2" t="str">
        <v/>
      </c>
      <c r="K402" s="2" t="str">
        <v/>
      </c>
      <c r="L402" s="2" t="str">
        <v/>
      </c>
      <c r="M402" s="2" t="str">
        <v/>
      </c>
      <c r="N402" s="2" t="str">
        <v/>
      </c>
      <c r="O402" s="2" t="str">
        <v/>
      </c>
      <c r="P402" s="2">
        <v>0</v>
      </c>
      <c r="Q402" s="2">
        <v>0</v>
      </c>
      <c r="R402" s="2">
        <v>0</v>
      </c>
      <c r="S402" s="2">
        <v>0</v>
      </c>
      <c r="T402" s="2">
        <v>0</v>
      </c>
      <c r="U402" s="2">
        <v>0</v>
      </c>
      <c r="V402" s="2">
        <v>0</v>
      </c>
      <c r="W402" s="2" t="b">
        <v>0</v>
      </c>
      <c r="X402" s="2" t="b">
        <v>0</v>
      </c>
      <c r="Y402" s="2" t="b">
        <v>0</v>
      </c>
      <c r="Z402" s="2" t="b">
        <v>0</v>
      </c>
      <c r="AA402" s="2" t="b">
        <v>0</v>
      </c>
      <c r="AB402" s="2" t="b">
        <v>0</v>
      </c>
      <c r="AC402" s="2">
        <v>0</v>
      </c>
      <c r="AD402" s="2">
        <v>0</v>
      </c>
      <c r="AE402" s="2">
        <v>0</v>
      </c>
      <c r="AF402" s="2" t="b">
        <v>0</v>
      </c>
      <c r="AG402" s="2" t="b">
        <v>0</v>
      </c>
      <c r="AH402" s="2" t="b">
        <v>0</v>
      </c>
      <c r="AI402" s="2" t="b">
        <v>0</v>
      </c>
      <c r="AJ402" s="2" t="b">
        <v>0</v>
      </c>
      <c r="AK402" s="2">
        <v>0</v>
      </c>
      <c r="AL402" s="2">
        <v>0</v>
      </c>
    </row>
    <row r="403" spans="1:38" ht="17" x14ac:dyDescent="0.2">
      <c r="A403" s="2">
        <v>0</v>
      </c>
      <c r="B403" s="6">
        <v>0</v>
      </c>
      <c r="C403" s="17">
        <v>0</v>
      </c>
      <c r="D403" s="23">
        <v>0</v>
      </c>
      <c r="E403" s="2">
        <v>0</v>
      </c>
      <c r="F403" s="2">
        <v>0</v>
      </c>
      <c r="G403" s="2">
        <v>0</v>
      </c>
      <c r="H403" s="2">
        <v>0</v>
      </c>
      <c r="I403" s="2" t="str">
        <v/>
      </c>
      <c r="J403" s="2" t="str">
        <v/>
      </c>
      <c r="K403" s="2" t="str">
        <v/>
      </c>
      <c r="L403" s="2" t="str">
        <v/>
      </c>
      <c r="M403" s="2" t="str">
        <v/>
      </c>
      <c r="N403" s="2" t="str">
        <v/>
      </c>
      <c r="O403" s="2" t="str">
        <v/>
      </c>
      <c r="P403" s="2">
        <v>0</v>
      </c>
      <c r="Q403" s="2">
        <v>0</v>
      </c>
      <c r="R403" s="2">
        <v>0</v>
      </c>
      <c r="S403" s="2">
        <v>0</v>
      </c>
      <c r="T403" s="2">
        <v>0</v>
      </c>
      <c r="U403" s="2">
        <v>0</v>
      </c>
      <c r="V403" s="2">
        <v>0</v>
      </c>
      <c r="W403" s="2" t="b">
        <v>0</v>
      </c>
      <c r="X403" s="2" t="b">
        <v>0</v>
      </c>
      <c r="Y403" s="2" t="b">
        <v>0</v>
      </c>
      <c r="Z403" s="2" t="b">
        <v>0</v>
      </c>
      <c r="AA403" s="2" t="b">
        <v>0</v>
      </c>
      <c r="AB403" s="2" t="b">
        <v>0</v>
      </c>
      <c r="AC403" s="2">
        <v>0</v>
      </c>
      <c r="AD403" s="2">
        <v>0</v>
      </c>
      <c r="AE403" s="2">
        <v>0</v>
      </c>
      <c r="AF403" s="2" t="b">
        <v>0</v>
      </c>
      <c r="AG403" s="2" t="b">
        <v>0</v>
      </c>
      <c r="AH403" s="2" t="b">
        <v>0</v>
      </c>
      <c r="AI403" s="2" t="b">
        <v>0</v>
      </c>
      <c r="AJ403" s="2" t="b">
        <v>0</v>
      </c>
      <c r="AK403" s="2">
        <v>0</v>
      </c>
      <c r="AL403" s="2">
        <v>0</v>
      </c>
    </row>
    <row r="404" spans="1:38" ht="17" x14ac:dyDescent="0.2">
      <c r="A404" s="2">
        <v>0</v>
      </c>
      <c r="B404" s="6">
        <v>0</v>
      </c>
      <c r="C404" s="17">
        <v>0</v>
      </c>
      <c r="D404" s="23">
        <v>0</v>
      </c>
      <c r="E404" s="2">
        <v>0</v>
      </c>
      <c r="F404" s="2">
        <v>0</v>
      </c>
      <c r="G404" s="2">
        <v>0</v>
      </c>
      <c r="H404" s="2">
        <v>0</v>
      </c>
      <c r="I404" s="2" t="str">
        <v/>
      </c>
      <c r="J404" s="2" t="str">
        <v/>
      </c>
      <c r="K404" s="2" t="str">
        <v/>
      </c>
      <c r="L404" s="2" t="str">
        <v/>
      </c>
      <c r="M404" s="2" t="str">
        <v/>
      </c>
      <c r="N404" s="2" t="str">
        <v/>
      </c>
      <c r="O404" s="2" t="str">
        <v/>
      </c>
      <c r="P404" s="2">
        <v>0</v>
      </c>
      <c r="Q404" s="2">
        <v>0</v>
      </c>
      <c r="R404" s="2">
        <v>0</v>
      </c>
      <c r="S404" s="2">
        <v>0</v>
      </c>
      <c r="T404" s="2">
        <v>0</v>
      </c>
      <c r="U404" s="2">
        <v>0</v>
      </c>
      <c r="V404" s="2">
        <v>0</v>
      </c>
      <c r="W404" s="2" t="b">
        <v>0</v>
      </c>
      <c r="X404" s="2" t="b">
        <v>0</v>
      </c>
      <c r="Y404" s="2" t="b">
        <v>0</v>
      </c>
      <c r="Z404" s="2" t="b">
        <v>0</v>
      </c>
      <c r="AA404" s="2" t="b">
        <v>0</v>
      </c>
      <c r="AB404" s="2" t="b">
        <v>0</v>
      </c>
      <c r="AC404" s="2">
        <v>0</v>
      </c>
      <c r="AD404" s="2">
        <v>0</v>
      </c>
      <c r="AE404" s="2">
        <v>0</v>
      </c>
      <c r="AF404" s="2" t="b">
        <v>0</v>
      </c>
      <c r="AG404" s="2" t="b">
        <v>0</v>
      </c>
      <c r="AH404" s="2" t="b">
        <v>0</v>
      </c>
      <c r="AI404" s="2" t="b">
        <v>0</v>
      </c>
      <c r="AJ404" s="2" t="b">
        <v>0</v>
      </c>
      <c r="AK404" s="2">
        <v>0</v>
      </c>
      <c r="AL404" s="2">
        <v>0</v>
      </c>
    </row>
    <row r="405" spans="1:38" ht="17" x14ac:dyDescent="0.2">
      <c r="A405" s="2">
        <v>0</v>
      </c>
      <c r="B405" s="6">
        <v>0</v>
      </c>
      <c r="C405" s="17">
        <v>0</v>
      </c>
      <c r="D405" s="23">
        <v>0</v>
      </c>
      <c r="E405" s="2">
        <v>0</v>
      </c>
      <c r="F405" s="2">
        <v>0</v>
      </c>
      <c r="G405" s="2">
        <v>0</v>
      </c>
      <c r="H405" s="2">
        <v>0</v>
      </c>
      <c r="I405" s="2" t="str">
        <v/>
      </c>
      <c r="J405" s="2" t="str">
        <v/>
      </c>
      <c r="K405" s="2" t="str">
        <v/>
      </c>
      <c r="L405" s="2" t="str">
        <v/>
      </c>
      <c r="M405" s="2" t="str">
        <v/>
      </c>
      <c r="N405" s="2" t="str">
        <v/>
      </c>
      <c r="O405" s="2" t="str">
        <v/>
      </c>
      <c r="P405" s="2">
        <v>0</v>
      </c>
      <c r="Q405" s="2">
        <v>0</v>
      </c>
      <c r="R405" s="2">
        <v>0</v>
      </c>
      <c r="S405" s="2">
        <v>0</v>
      </c>
      <c r="T405" s="2">
        <v>0</v>
      </c>
      <c r="U405" s="2">
        <v>0</v>
      </c>
      <c r="V405" s="2">
        <v>0</v>
      </c>
      <c r="W405" s="2" t="b">
        <v>0</v>
      </c>
      <c r="X405" s="2" t="b">
        <v>0</v>
      </c>
      <c r="Y405" s="2" t="b">
        <v>0</v>
      </c>
      <c r="Z405" s="2" t="b">
        <v>0</v>
      </c>
      <c r="AA405" s="2" t="b">
        <v>0</v>
      </c>
      <c r="AB405" s="2" t="b">
        <v>0</v>
      </c>
      <c r="AC405" s="2">
        <v>0</v>
      </c>
      <c r="AD405" s="2">
        <v>0</v>
      </c>
      <c r="AE405" s="2">
        <v>0</v>
      </c>
      <c r="AF405" s="2" t="b">
        <v>0</v>
      </c>
      <c r="AG405" s="2" t="b">
        <v>0</v>
      </c>
      <c r="AH405" s="2" t="b">
        <v>0</v>
      </c>
      <c r="AI405" s="2" t="b">
        <v>0</v>
      </c>
      <c r="AJ405" s="2" t="b">
        <v>0</v>
      </c>
      <c r="AK405" s="2">
        <v>0</v>
      </c>
      <c r="AL405" s="2">
        <v>0</v>
      </c>
    </row>
    <row r="406" spans="1:38" ht="17" x14ac:dyDescent="0.2">
      <c r="A406" s="2">
        <v>0</v>
      </c>
      <c r="B406" s="6">
        <v>0</v>
      </c>
      <c r="C406" s="17">
        <v>0</v>
      </c>
      <c r="D406" s="23">
        <v>0</v>
      </c>
      <c r="E406" s="2">
        <v>0</v>
      </c>
      <c r="F406" s="2">
        <v>0</v>
      </c>
      <c r="G406" s="2">
        <v>0</v>
      </c>
      <c r="H406" s="2">
        <v>0</v>
      </c>
      <c r="I406" s="2" t="str">
        <v/>
      </c>
      <c r="J406" s="2" t="str">
        <v/>
      </c>
      <c r="K406" s="2" t="str">
        <v/>
      </c>
      <c r="L406" s="2" t="str">
        <v/>
      </c>
      <c r="M406" s="2" t="str">
        <v/>
      </c>
      <c r="N406" s="2" t="str">
        <v/>
      </c>
      <c r="O406" s="2" t="str">
        <v/>
      </c>
      <c r="P406" s="2">
        <v>0</v>
      </c>
      <c r="Q406" s="2">
        <v>0</v>
      </c>
      <c r="R406" s="2">
        <v>0</v>
      </c>
      <c r="S406" s="2">
        <v>0</v>
      </c>
      <c r="T406" s="2">
        <v>0</v>
      </c>
      <c r="U406" s="2">
        <v>0</v>
      </c>
      <c r="V406" s="2">
        <v>0</v>
      </c>
      <c r="W406" s="2" t="b">
        <v>0</v>
      </c>
      <c r="X406" s="2" t="b">
        <v>0</v>
      </c>
      <c r="Y406" s="2" t="b">
        <v>0</v>
      </c>
      <c r="Z406" s="2" t="b">
        <v>0</v>
      </c>
      <c r="AA406" s="2" t="b">
        <v>0</v>
      </c>
      <c r="AB406" s="2" t="b">
        <v>0</v>
      </c>
      <c r="AC406" s="2">
        <v>0</v>
      </c>
      <c r="AD406" s="2">
        <v>0</v>
      </c>
      <c r="AE406" s="2">
        <v>0</v>
      </c>
      <c r="AF406" s="2" t="b">
        <v>0</v>
      </c>
      <c r="AG406" s="2" t="b">
        <v>0</v>
      </c>
      <c r="AH406" s="2" t="b">
        <v>0</v>
      </c>
      <c r="AI406" s="2" t="b">
        <v>0</v>
      </c>
      <c r="AJ406" s="2" t="b">
        <v>0</v>
      </c>
      <c r="AK406" s="2">
        <v>0</v>
      </c>
      <c r="AL406" s="2">
        <v>0</v>
      </c>
    </row>
    <row r="407" spans="1:38" ht="17" x14ac:dyDescent="0.2">
      <c r="A407" s="2">
        <v>0</v>
      </c>
      <c r="B407" s="6">
        <v>0</v>
      </c>
      <c r="C407" s="17">
        <v>0</v>
      </c>
      <c r="D407" s="23">
        <v>0</v>
      </c>
      <c r="E407" s="2">
        <v>0</v>
      </c>
      <c r="F407" s="2">
        <v>0</v>
      </c>
      <c r="G407" s="2">
        <v>0</v>
      </c>
      <c r="H407" s="2">
        <v>0</v>
      </c>
      <c r="I407" s="2" t="str">
        <v/>
      </c>
      <c r="J407" s="2" t="str">
        <v/>
      </c>
      <c r="K407" s="2" t="str">
        <v/>
      </c>
      <c r="L407" s="2" t="str">
        <v/>
      </c>
      <c r="M407" s="2" t="str">
        <v/>
      </c>
      <c r="N407" s="2" t="str">
        <v/>
      </c>
      <c r="O407" s="2" t="str">
        <v/>
      </c>
      <c r="P407" s="2">
        <v>0</v>
      </c>
      <c r="Q407" s="2">
        <v>0</v>
      </c>
      <c r="R407" s="2">
        <v>0</v>
      </c>
      <c r="S407" s="2">
        <v>0</v>
      </c>
      <c r="T407" s="2">
        <v>0</v>
      </c>
      <c r="U407" s="2">
        <v>0</v>
      </c>
      <c r="V407" s="2">
        <v>0</v>
      </c>
      <c r="W407" s="2" t="b">
        <v>0</v>
      </c>
      <c r="X407" s="2" t="b">
        <v>0</v>
      </c>
      <c r="Y407" s="2" t="b">
        <v>0</v>
      </c>
      <c r="Z407" s="2" t="b">
        <v>0</v>
      </c>
      <c r="AA407" s="2" t="b">
        <v>0</v>
      </c>
      <c r="AB407" s="2" t="b">
        <v>0</v>
      </c>
      <c r="AC407" s="2">
        <v>0</v>
      </c>
      <c r="AD407" s="2">
        <v>0</v>
      </c>
      <c r="AE407" s="2">
        <v>0</v>
      </c>
      <c r="AF407" s="2" t="b">
        <v>0</v>
      </c>
      <c r="AG407" s="2" t="b">
        <v>0</v>
      </c>
      <c r="AH407" s="2" t="b">
        <v>0</v>
      </c>
      <c r="AI407" s="2" t="b">
        <v>0</v>
      </c>
      <c r="AJ407" s="2" t="b">
        <v>0</v>
      </c>
      <c r="AK407" s="2">
        <v>0</v>
      </c>
      <c r="AL407" s="2">
        <v>0</v>
      </c>
    </row>
    <row r="408" spans="1:38" ht="17" x14ac:dyDescent="0.2">
      <c r="A408" s="2">
        <v>0</v>
      </c>
      <c r="B408" s="6">
        <v>0</v>
      </c>
      <c r="C408" s="17">
        <v>0</v>
      </c>
      <c r="D408" s="23">
        <v>0</v>
      </c>
      <c r="E408" s="2">
        <v>0</v>
      </c>
      <c r="F408" s="2">
        <v>0</v>
      </c>
      <c r="G408" s="2">
        <v>0</v>
      </c>
      <c r="H408" s="2">
        <v>0</v>
      </c>
      <c r="I408" s="2" t="str">
        <v/>
      </c>
      <c r="J408" s="2" t="str">
        <v/>
      </c>
      <c r="K408" s="2" t="str">
        <v/>
      </c>
      <c r="L408" s="2" t="str">
        <v/>
      </c>
      <c r="M408" s="2" t="str">
        <v/>
      </c>
      <c r="N408" s="2" t="str">
        <v/>
      </c>
      <c r="O408" s="2" t="str">
        <v/>
      </c>
      <c r="P408" s="2">
        <v>0</v>
      </c>
      <c r="Q408" s="2">
        <v>0</v>
      </c>
      <c r="R408" s="2">
        <v>0</v>
      </c>
      <c r="S408" s="2">
        <v>0</v>
      </c>
      <c r="T408" s="2">
        <v>0</v>
      </c>
      <c r="U408" s="2">
        <v>0</v>
      </c>
      <c r="V408" s="2">
        <v>0</v>
      </c>
      <c r="W408" s="2" t="b">
        <v>0</v>
      </c>
      <c r="X408" s="2" t="b">
        <v>0</v>
      </c>
      <c r="Y408" s="2" t="b">
        <v>0</v>
      </c>
      <c r="Z408" s="2" t="b">
        <v>0</v>
      </c>
      <c r="AA408" s="2" t="b">
        <v>0</v>
      </c>
      <c r="AB408" s="2" t="b">
        <v>0</v>
      </c>
      <c r="AC408" s="2">
        <v>0</v>
      </c>
      <c r="AD408" s="2">
        <v>0</v>
      </c>
      <c r="AE408" s="2">
        <v>0</v>
      </c>
      <c r="AF408" s="2" t="b">
        <v>0</v>
      </c>
      <c r="AG408" s="2" t="b">
        <v>0</v>
      </c>
      <c r="AH408" s="2" t="b">
        <v>0</v>
      </c>
      <c r="AI408" s="2" t="b">
        <v>0</v>
      </c>
      <c r="AJ408" s="2" t="b">
        <v>0</v>
      </c>
      <c r="AK408" s="2">
        <v>0</v>
      </c>
      <c r="AL408" s="2">
        <v>0</v>
      </c>
    </row>
    <row r="409" spans="1:38" ht="17" x14ac:dyDescent="0.2">
      <c r="A409" s="2">
        <v>0</v>
      </c>
      <c r="B409" s="6">
        <v>0</v>
      </c>
      <c r="C409" s="17">
        <v>0</v>
      </c>
      <c r="D409" s="23">
        <v>0</v>
      </c>
      <c r="E409" s="2">
        <v>0</v>
      </c>
      <c r="F409" s="2">
        <v>0</v>
      </c>
      <c r="G409" s="2">
        <v>0</v>
      </c>
      <c r="H409" s="2">
        <v>0</v>
      </c>
      <c r="I409" s="2" t="str">
        <v/>
      </c>
      <c r="J409" s="2" t="str">
        <v/>
      </c>
      <c r="K409" s="2" t="str">
        <v/>
      </c>
      <c r="L409" s="2" t="str">
        <v/>
      </c>
      <c r="M409" s="2" t="str">
        <v/>
      </c>
      <c r="N409" s="2" t="str">
        <v/>
      </c>
      <c r="O409" s="2" t="str">
        <v/>
      </c>
      <c r="P409" s="2">
        <v>0</v>
      </c>
      <c r="Q409" s="2">
        <v>0</v>
      </c>
      <c r="R409" s="2">
        <v>0</v>
      </c>
      <c r="S409" s="2">
        <v>0</v>
      </c>
      <c r="T409" s="2">
        <v>0</v>
      </c>
      <c r="U409" s="2">
        <v>0</v>
      </c>
      <c r="V409" s="2">
        <v>0</v>
      </c>
      <c r="W409" s="2" t="b">
        <v>0</v>
      </c>
      <c r="X409" s="2" t="b">
        <v>0</v>
      </c>
      <c r="Y409" s="2" t="b">
        <v>0</v>
      </c>
      <c r="Z409" s="2" t="b">
        <v>0</v>
      </c>
      <c r="AA409" s="2" t="b">
        <v>0</v>
      </c>
      <c r="AB409" s="2" t="b">
        <v>0</v>
      </c>
      <c r="AC409" s="2">
        <v>0</v>
      </c>
      <c r="AD409" s="2">
        <v>0</v>
      </c>
      <c r="AE409" s="2">
        <v>0</v>
      </c>
      <c r="AF409" s="2" t="b">
        <v>0</v>
      </c>
      <c r="AG409" s="2" t="b">
        <v>0</v>
      </c>
      <c r="AH409" s="2" t="b">
        <v>0</v>
      </c>
      <c r="AI409" s="2" t="b">
        <v>0</v>
      </c>
      <c r="AJ409" s="2" t="b">
        <v>0</v>
      </c>
      <c r="AK409" s="2">
        <v>0</v>
      </c>
      <c r="AL409" s="2">
        <v>0</v>
      </c>
    </row>
    <row r="410" spans="1:38" ht="17" x14ac:dyDescent="0.2">
      <c r="A410" s="2">
        <v>0</v>
      </c>
      <c r="B410" s="6">
        <v>0</v>
      </c>
      <c r="C410" s="17">
        <v>0</v>
      </c>
      <c r="D410" s="23">
        <v>0</v>
      </c>
      <c r="E410" s="2">
        <v>0</v>
      </c>
      <c r="F410" s="2">
        <v>0</v>
      </c>
      <c r="G410" s="2">
        <v>0</v>
      </c>
      <c r="H410" s="2">
        <v>0</v>
      </c>
      <c r="I410" s="2" t="str">
        <v/>
      </c>
      <c r="J410" s="2" t="str">
        <v/>
      </c>
      <c r="K410" s="2" t="str">
        <v/>
      </c>
      <c r="L410" s="2" t="str">
        <v/>
      </c>
      <c r="M410" s="2" t="str">
        <v/>
      </c>
      <c r="N410" s="2" t="str">
        <v/>
      </c>
      <c r="O410" s="2" t="str">
        <v/>
      </c>
      <c r="P410" s="2">
        <v>0</v>
      </c>
      <c r="Q410" s="2">
        <v>0</v>
      </c>
      <c r="R410" s="2">
        <v>0</v>
      </c>
      <c r="S410" s="2">
        <v>0</v>
      </c>
      <c r="T410" s="2">
        <v>0</v>
      </c>
      <c r="U410" s="2">
        <v>0</v>
      </c>
      <c r="V410" s="2">
        <v>0</v>
      </c>
      <c r="W410" s="2" t="b">
        <v>0</v>
      </c>
      <c r="X410" s="2" t="b">
        <v>0</v>
      </c>
      <c r="Y410" s="2" t="b">
        <v>0</v>
      </c>
      <c r="Z410" s="2" t="b">
        <v>0</v>
      </c>
      <c r="AA410" s="2" t="b">
        <v>0</v>
      </c>
      <c r="AB410" s="2" t="b">
        <v>0</v>
      </c>
      <c r="AC410" s="2">
        <v>0</v>
      </c>
      <c r="AD410" s="2">
        <v>0</v>
      </c>
      <c r="AE410" s="2">
        <v>0</v>
      </c>
      <c r="AF410" s="2" t="b">
        <v>0</v>
      </c>
      <c r="AG410" s="2" t="b">
        <v>0</v>
      </c>
      <c r="AH410" s="2" t="b">
        <v>0</v>
      </c>
      <c r="AI410" s="2" t="b">
        <v>0</v>
      </c>
      <c r="AJ410" s="2" t="b">
        <v>0</v>
      </c>
      <c r="AK410" s="2">
        <v>0</v>
      </c>
      <c r="AL410" s="2">
        <v>0</v>
      </c>
    </row>
    <row r="411" spans="1:38" ht="17" x14ac:dyDescent="0.2">
      <c r="A411" s="2">
        <v>0</v>
      </c>
      <c r="B411" s="6">
        <v>0</v>
      </c>
      <c r="C411" s="17">
        <v>0</v>
      </c>
      <c r="D411" s="23">
        <v>0</v>
      </c>
      <c r="E411" s="2">
        <v>0</v>
      </c>
      <c r="F411" s="2">
        <v>0</v>
      </c>
      <c r="G411" s="2">
        <v>0</v>
      </c>
      <c r="H411" s="2">
        <v>0</v>
      </c>
      <c r="I411" s="2" t="str">
        <v/>
      </c>
      <c r="J411" s="2" t="str">
        <v/>
      </c>
      <c r="K411" s="2" t="str">
        <v/>
      </c>
      <c r="L411" s="2" t="str">
        <v/>
      </c>
      <c r="M411" s="2" t="str">
        <v/>
      </c>
      <c r="N411" s="2" t="str">
        <v/>
      </c>
      <c r="O411" s="2" t="str">
        <v/>
      </c>
      <c r="P411" s="2">
        <v>0</v>
      </c>
      <c r="Q411" s="2">
        <v>0</v>
      </c>
      <c r="R411" s="2">
        <v>0</v>
      </c>
      <c r="S411" s="2">
        <v>0</v>
      </c>
      <c r="T411" s="2">
        <v>0</v>
      </c>
      <c r="U411" s="2">
        <v>0</v>
      </c>
      <c r="V411" s="2">
        <v>0</v>
      </c>
      <c r="W411" s="2" t="b">
        <v>0</v>
      </c>
      <c r="X411" s="2" t="b">
        <v>0</v>
      </c>
      <c r="Y411" s="2" t="b">
        <v>0</v>
      </c>
      <c r="Z411" s="2" t="b">
        <v>0</v>
      </c>
      <c r="AA411" s="2" t="b">
        <v>0</v>
      </c>
      <c r="AB411" s="2" t="b">
        <v>0</v>
      </c>
      <c r="AC411" s="2">
        <v>0</v>
      </c>
      <c r="AD411" s="2">
        <v>0</v>
      </c>
      <c r="AE411" s="2">
        <v>0</v>
      </c>
      <c r="AF411" s="2" t="b">
        <v>0</v>
      </c>
      <c r="AG411" s="2" t="b">
        <v>0</v>
      </c>
      <c r="AH411" s="2" t="b">
        <v>0</v>
      </c>
      <c r="AI411" s="2" t="b">
        <v>0</v>
      </c>
      <c r="AJ411" s="2" t="b">
        <v>0</v>
      </c>
      <c r="AK411" s="2">
        <v>0</v>
      </c>
      <c r="AL411" s="2">
        <v>0</v>
      </c>
    </row>
    <row r="412" spans="1:38" ht="17" x14ac:dyDescent="0.2">
      <c r="A412" s="2">
        <v>0</v>
      </c>
      <c r="B412" s="6">
        <v>0</v>
      </c>
      <c r="C412" s="17">
        <v>0</v>
      </c>
      <c r="D412" s="23">
        <v>0</v>
      </c>
      <c r="E412" s="2">
        <v>0</v>
      </c>
      <c r="F412" s="2">
        <v>0</v>
      </c>
      <c r="G412" s="2">
        <v>0</v>
      </c>
      <c r="H412" s="2">
        <v>0</v>
      </c>
      <c r="I412" s="2" t="str">
        <v/>
      </c>
      <c r="J412" s="2" t="str">
        <v/>
      </c>
      <c r="K412" s="2" t="str">
        <v/>
      </c>
      <c r="L412" s="2" t="str">
        <v/>
      </c>
      <c r="M412" s="2" t="str">
        <v/>
      </c>
      <c r="N412" s="2" t="str">
        <v/>
      </c>
      <c r="O412" s="2" t="str">
        <v/>
      </c>
      <c r="P412" s="2">
        <v>0</v>
      </c>
      <c r="Q412" s="2">
        <v>0</v>
      </c>
      <c r="R412" s="2">
        <v>0</v>
      </c>
      <c r="S412" s="2">
        <v>0</v>
      </c>
      <c r="T412" s="2">
        <v>0</v>
      </c>
      <c r="U412" s="2">
        <v>0</v>
      </c>
      <c r="V412" s="2">
        <v>0</v>
      </c>
      <c r="W412" s="2" t="b">
        <v>0</v>
      </c>
      <c r="X412" s="2" t="b">
        <v>0</v>
      </c>
      <c r="Y412" s="2" t="b">
        <v>0</v>
      </c>
      <c r="Z412" s="2" t="b">
        <v>0</v>
      </c>
      <c r="AA412" s="2" t="b">
        <v>0</v>
      </c>
      <c r="AB412" s="2" t="b">
        <v>0</v>
      </c>
      <c r="AC412" s="2">
        <v>0</v>
      </c>
      <c r="AD412" s="2">
        <v>0</v>
      </c>
      <c r="AE412" s="2">
        <v>0</v>
      </c>
      <c r="AF412" s="2" t="b">
        <v>0</v>
      </c>
      <c r="AG412" s="2" t="b">
        <v>0</v>
      </c>
      <c r="AH412" s="2" t="b">
        <v>0</v>
      </c>
      <c r="AI412" s="2" t="b">
        <v>0</v>
      </c>
      <c r="AJ412" s="2" t="b">
        <v>0</v>
      </c>
      <c r="AK412" s="2">
        <v>0</v>
      </c>
      <c r="AL412" s="2">
        <v>0</v>
      </c>
    </row>
    <row r="413" spans="1:38" ht="17" x14ac:dyDescent="0.2">
      <c r="A413" s="2">
        <v>0</v>
      </c>
      <c r="B413" s="6">
        <v>0</v>
      </c>
      <c r="C413" s="17">
        <v>0</v>
      </c>
      <c r="D413" s="23">
        <v>0</v>
      </c>
      <c r="E413" s="2">
        <v>0</v>
      </c>
      <c r="F413" s="2">
        <v>0</v>
      </c>
      <c r="G413" s="2">
        <v>0</v>
      </c>
      <c r="H413" s="2">
        <v>0</v>
      </c>
      <c r="I413" s="2" t="str">
        <v/>
      </c>
      <c r="J413" s="2" t="str">
        <v/>
      </c>
      <c r="K413" s="2" t="str">
        <v/>
      </c>
      <c r="L413" s="2" t="str">
        <v/>
      </c>
      <c r="M413" s="2" t="str">
        <v/>
      </c>
      <c r="N413" s="2" t="str">
        <v/>
      </c>
      <c r="O413" s="2" t="str">
        <v/>
      </c>
      <c r="P413" s="2">
        <v>0</v>
      </c>
      <c r="Q413" s="2">
        <v>0</v>
      </c>
      <c r="R413" s="2">
        <v>0</v>
      </c>
      <c r="S413" s="2">
        <v>0</v>
      </c>
      <c r="T413" s="2">
        <v>0</v>
      </c>
      <c r="U413" s="2">
        <v>0</v>
      </c>
      <c r="V413" s="2">
        <v>0</v>
      </c>
      <c r="W413" s="2" t="b">
        <v>0</v>
      </c>
      <c r="X413" s="2" t="b">
        <v>0</v>
      </c>
      <c r="Y413" s="2" t="b">
        <v>0</v>
      </c>
      <c r="Z413" s="2" t="b">
        <v>0</v>
      </c>
      <c r="AA413" s="2" t="b">
        <v>0</v>
      </c>
      <c r="AB413" s="2" t="b">
        <v>0</v>
      </c>
      <c r="AC413" s="2">
        <v>0</v>
      </c>
      <c r="AD413" s="2">
        <v>0</v>
      </c>
      <c r="AE413" s="2">
        <v>0</v>
      </c>
      <c r="AF413" s="2" t="b">
        <v>0</v>
      </c>
      <c r="AG413" s="2" t="b">
        <v>0</v>
      </c>
      <c r="AH413" s="2" t="b">
        <v>0</v>
      </c>
      <c r="AI413" s="2" t="b">
        <v>0</v>
      </c>
      <c r="AJ413" s="2" t="b">
        <v>0</v>
      </c>
      <c r="AK413" s="2">
        <v>0</v>
      </c>
      <c r="AL413" s="2">
        <v>0</v>
      </c>
    </row>
    <row r="414" spans="1:38" ht="17" x14ac:dyDescent="0.2">
      <c r="A414" s="2">
        <v>0</v>
      </c>
      <c r="B414" s="6">
        <v>0</v>
      </c>
      <c r="C414" s="17">
        <v>0</v>
      </c>
      <c r="D414" s="23">
        <v>0</v>
      </c>
      <c r="E414" s="2">
        <v>0</v>
      </c>
      <c r="F414" s="2">
        <v>0</v>
      </c>
      <c r="G414" s="2">
        <v>0</v>
      </c>
      <c r="H414" s="2">
        <v>0</v>
      </c>
      <c r="I414" s="2" t="str">
        <v/>
      </c>
      <c r="J414" s="2" t="str">
        <v/>
      </c>
      <c r="K414" s="2" t="str">
        <v/>
      </c>
      <c r="L414" s="2" t="str">
        <v/>
      </c>
      <c r="M414" s="2" t="str">
        <v/>
      </c>
      <c r="N414" s="2" t="str">
        <v/>
      </c>
      <c r="O414" s="2" t="str">
        <v/>
      </c>
      <c r="P414" s="2">
        <v>0</v>
      </c>
      <c r="Q414" s="2">
        <v>0</v>
      </c>
      <c r="R414" s="2">
        <v>0</v>
      </c>
      <c r="S414" s="2">
        <v>0</v>
      </c>
      <c r="T414" s="2">
        <v>0</v>
      </c>
      <c r="U414" s="2">
        <v>0</v>
      </c>
      <c r="V414" s="2">
        <v>0</v>
      </c>
      <c r="W414" s="2" t="b">
        <v>0</v>
      </c>
      <c r="X414" s="2" t="b">
        <v>0</v>
      </c>
      <c r="Y414" s="2" t="b">
        <v>0</v>
      </c>
      <c r="Z414" s="2" t="b">
        <v>0</v>
      </c>
      <c r="AA414" s="2" t="b">
        <v>0</v>
      </c>
      <c r="AB414" s="2" t="b">
        <v>0</v>
      </c>
      <c r="AC414" s="2">
        <v>0</v>
      </c>
      <c r="AD414" s="2">
        <v>0</v>
      </c>
      <c r="AE414" s="2">
        <v>0</v>
      </c>
      <c r="AF414" s="2" t="b">
        <v>0</v>
      </c>
      <c r="AG414" s="2" t="b">
        <v>0</v>
      </c>
      <c r="AH414" s="2" t="b">
        <v>0</v>
      </c>
      <c r="AI414" s="2" t="b">
        <v>0</v>
      </c>
      <c r="AJ414" s="2" t="b">
        <v>0</v>
      </c>
      <c r="AK414" s="2">
        <v>0</v>
      </c>
      <c r="AL414" s="2">
        <v>0</v>
      </c>
    </row>
    <row r="415" spans="1:38" ht="17" x14ac:dyDescent="0.2">
      <c r="A415" s="2">
        <v>0</v>
      </c>
      <c r="B415" s="6">
        <v>0</v>
      </c>
      <c r="C415" s="17">
        <v>0</v>
      </c>
      <c r="D415" s="23">
        <v>0</v>
      </c>
      <c r="E415" s="2">
        <v>0</v>
      </c>
      <c r="F415" s="2">
        <v>0</v>
      </c>
      <c r="G415" s="2">
        <v>0</v>
      </c>
      <c r="H415" s="2">
        <v>0</v>
      </c>
      <c r="I415" s="2" t="str">
        <v/>
      </c>
      <c r="J415" s="2" t="str">
        <v/>
      </c>
      <c r="K415" s="2" t="str">
        <v/>
      </c>
      <c r="L415" s="2" t="str">
        <v/>
      </c>
      <c r="M415" s="2" t="str">
        <v/>
      </c>
      <c r="N415" s="2" t="str">
        <v/>
      </c>
      <c r="O415" s="2" t="str">
        <v/>
      </c>
      <c r="P415" s="2">
        <v>0</v>
      </c>
      <c r="Q415" s="2">
        <v>0</v>
      </c>
      <c r="R415" s="2">
        <v>0</v>
      </c>
      <c r="S415" s="2">
        <v>0</v>
      </c>
      <c r="T415" s="2">
        <v>0</v>
      </c>
      <c r="U415" s="2">
        <v>0</v>
      </c>
      <c r="V415" s="2">
        <v>0</v>
      </c>
      <c r="W415" s="2" t="b">
        <v>0</v>
      </c>
      <c r="X415" s="2" t="b">
        <v>0</v>
      </c>
      <c r="Y415" s="2" t="b">
        <v>0</v>
      </c>
      <c r="Z415" s="2" t="b">
        <v>0</v>
      </c>
      <c r="AA415" s="2" t="b">
        <v>0</v>
      </c>
      <c r="AB415" s="2" t="b">
        <v>0</v>
      </c>
      <c r="AC415" s="2">
        <v>0</v>
      </c>
      <c r="AD415" s="2">
        <v>0</v>
      </c>
      <c r="AE415" s="2">
        <v>0</v>
      </c>
      <c r="AF415" s="2" t="b">
        <v>0</v>
      </c>
      <c r="AG415" s="2" t="b">
        <v>0</v>
      </c>
      <c r="AH415" s="2" t="b">
        <v>0</v>
      </c>
      <c r="AI415" s="2" t="b">
        <v>0</v>
      </c>
      <c r="AJ415" s="2" t="b">
        <v>0</v>
      </c>
      <c r="AK415" s="2">
        <v>0</v>
      </c>
      <c r="AL415" s="2">
        <v>0</v>
      </c>
    </row>
    <row r="416" spans="1:38" ht="17" x14ac:dyDescent="0.2">
      <c r="A416" s="2">
        <v>0</v>
      </c>
      <c r="B416" s="6">
        <v>0</v>
      </c>
      <c r="C416" s="17">
        <v>0</v>
      </c>
      <c r="D416" s="23">
        <v>0</v>
      </c>
      <c r="E416" s="2">
        <v>0</v>
      </c>
      <c r="F416" s="2">
        <v>0</v>
      </c>
      <c r="G416" s="2">
        <v>0</v>
      </c>
      <c r="H416" s="2">
        <v>0</v>
      </c>
      <c r="I416" s="2" t="str">
        <v/>
      </c>
      <c r="J416" s="2" t="str">
        <v/>
      </c>
      <c r="K416" s="2" t="str">
        <v/>
      </c>
      <c r="L416" s="2" t="str">
        <v/>
      </c>
      <c r="M416" s="2" t="str">
        <v/>
      </c>
      <c r="N416" s="2" t="str">
        <v/>
      </c>
      <c r="O416" s="2" t="str">
        <v/>
      </c>
      <c r="P416" s="2">
        <v>0</v>
      </c>
      <c r="Q416" s="2">
        <v>0</v>
      </c>
      <c r="R416" s="2">
        <v>0</v>
      </c>
      <c r="S416" s="2">
        <v>0</v>
      </c>
      <c r="T416" s="2">
        <v>0</v>
      </c>
      <c r="U416" s="2">
        <v>0</v>
      </c>
      <c r="V416" s="2">
        <v>0</v>
      </c>
      <c r="W416" s="2" t="b">
        <v>0</v>
      </c>
      <c r="X416" s="2" t="b">
        <v>0</v>
      </c>
      <c r="Y416" s="2" t="b">
        <v>0</v>
      </c>
      <c r="Z416" s="2" t="b">
        <v>0</v>
      </c>
      <c r="AA416" s="2" t="b">
        <v>0</v>
      </c>
      <c r="AB416" s="2" t="b">
        <v>0</v>
      </c>
      <c r="AC416" s="2">
        <v>0</v>
      </c>
      <c r="AD416" s="2">
        <v>0</v>
      </c>
      <c r="AE416" s="2">
        <v>0</v>
      </c>
      <c r="AF416" s="2" t="b">
        <v>0</v>
      </c>
      <c r="AG416" s="2" t="b">
        <v>0</v>
      </c>
      <c r="AH416" s="2" t="b">
        <v>0</v>
      </c>
      <c r="AI416" s="2" t="b">
        <v>0</v>
      </c>
      <c r="AJ416" s="2" t="b">
        <v>0</v>
      </c>
      <c r="AK416" s="2">
        <v>0</v>
      </c>
      <c r="AL416" s="2">
        <v>0</v>
      </c>
    </row>
    <row r="417" spans="1:38" ht="17" x14ac:dyDescent="0.2">
      <c r="A417" s="2">
        <v>0</v>
      </c>
      <c r="B417" s="6">
        <v>0</v>
      </c>
      <c r="C417" s="17">
        <v>0</v>
      </c>
      <c r="D417" s="23">
        <v>0</v>
      </c>
      <c r="E417" s="2">
        <v>0</v>
      </c>
      <c r="F417" s="2">
        <v>0</v>
      </c>
      <c r="G417" s="2">
        <v>0</v>
      </c>
      <c r="H417" s="2">
        <v>0</v>
      </c>
      <c r="I417" s="2" t="str">
        <v/>
      </c>
      <c r="J417" s="2" t="str">
        <v/>
      </c>
      <c r="K417" s="2" t="str">
        <v/>
      </c>
      <c r="L417" s="2" t="str">
        <v/>
      </c>
      <c r="M417" s="2" t="str">
        <v/>
      </c>
      <c r="N417" s="2" t="str">
        <v/>
      </c>
      <c r="O417" s="2" t="str">
        <v/>
      </c>
      <c r="P417" s="2">
        <v>0</v>
      </c>
      <c r="Q417" s="2">
        <v>0</v>
      </c>
      <c r="R417" s="2">
        <v>0</v>
      </c>
      <c r="S417" s="2">
        <v>0</v>
      </c>
      <c r="T417" s="2">
        <v>0</v>
      </c>
      <c r="U417" s="2">
        <v>0</v>
      </c>
      <c r="V417" s="2">
        <v>0</v>
      </c>
      <c r="W417" s="2" t="b">
        <v>0</v>
      </c>
      <c r="X417" s="2" t="b">
        <v>0</v>
      </c>
      <c r="Y417" s="2" t="b">
        <v>0</v>
      </c>
      <c r="Z417" s="2" t="b">
        <v>0</v>
      </c>
      <c r="AA417" s="2" t="b">
        <v>0</v>
      </c>
      <c r="AB417" s="2" t="b">
        <v>0</v>
      </c>
      <c r="AC417" s="2">
        <v>0</v>
      </c>
      <c r="AD417" s="2">
        <v>0</v>
      </c>
      <c r="AE417" s="2">
        <v>0</v>
      </c>
      <c r="AF417" s="2" t="b">
        <v>0</v>
      </c>
      <c r="AG417" s="2" t="b">
        <v>0</v>
      </c>
      <c r="AH417" s="2" t="b">
        <v>0</v>
      </c>
      <c r="AI417" s="2" t="b">
        <v>0</v>
      </c>
      <c r="AJ417" s="2" t="b">
        <v>0</v>
      </c>
      <c r="AK417" s="2">
        <v>0</v>
      </c>
      <c r="AL417" s="2">
        <v>0</v>
      </c>
    </row>
    <row r="418" spans="1:38" ht="17" x14ac:dyDescent="0.2">
      <c r="A418" s="2">
        <v>0</v>
      </c>
      <c r="B418" s="6">
        <v>0</v>
      </c>
      <c r="C418" s="17">
        <v>0</v>
      </c>
      <c r="D418" s="23">
        <v>0</v>
      </c>
      <c r="E418" s="2">
        <v>0</v>
      </c>
      <c r="F418" s="2">
        <v>0</v>
      </c>
      <c r="G418" s="2">
        <v>0</v>
      </c>
      <c r="H418" s="2">
        <v>0</v>
      </c>
      <c r="I418" s="2" t="str">
        <v/>
      </c>
      <c r="J418" s="2" t="str">
        <v/>
      </c>
      <c r="K418" s="2" t="str">
        <v/>
      </c>
      <c r="L418" s="2" t="str">
        <v/>
      </c>
      <c r="M418" s="2" t="str">
        <v/>
      </c>
      <c r="N418" s="2" t="str">
        <v/>
      </c>
      <c r="O418" s="2" t="str">
        <v/>
      </c>
      <c r="P418" s="2">
        <v>0</v>
      </c>
      <c r="Q418" s="2">
        <v>0</v>
      </c>
      <c r="R418" s="2">
        <v>0</v>
      </c>
      <c r="S418" s="2">
        <v>0</v>
      </c>
      <c r="T418" s="2">
        <v>0</v>
      </c>
      <c r="U418" s="2">
        <v>0</v>
      </c>
      <c r="V418" s="2">
        <v>0</v>
      </c>
      <c r="W418" s="2" t="b">
        <v>0</v>
      </c>
      <c r="X418" s="2" t="b">
        <v>0</v>
      </c>
      <c r="Y418" s="2" t="b">
        <v>0</v>
      </c>
      <c r="Z418" s="2" t="b">
        <v>0</v>
      </c>
      <c r="AA418" s="2" t="b">
        <v>0</v>
      </c>
      <c r="AB418" s="2" t="b">
        <v>0</v>
      </c>
      <c r="AC418" s="2">
        <v>0</v>
      </c>
      <c r="AD418" s="2">
        <v>0</v>
      </c>
      <c r="AE418" s="2">
        <v>0</v>
      </c>
      <c r="AF418" s="2" t="b">
        <v>0</v>
      </c>
      <c r="AG418" s="2" t="b">
        <v>0</v>
      </c>
      <c r="AH418" s="2" t="b">
        <v>0</v>
      </c>
      <c r="AI418" s="2" t="b">
        <v>0</v>
      </c>
      <c r="AJ418" s="2" t="b">
        <v>0</v>
      </c>
      <c r="AK418" s="2">
        <v>0</v>
      </c>
      <c r="AL418" s="2">
        <v>0</v>
      </c>
    </row>
    <row r="419" spans="1:38" ht="17" x14ac:dyDescent="0.2">
      <c r="A419" s="2">
        <v>0</v>
      </c>
      <c r="B419" s="6">
        <v>0</v>
      </c>
      <c r="C419" s="17">
        <v>0</v>
      </c>
      <c r="D419" s="23">
        <v>0</v>
      </c>
      <c r="E419" s="2">
        <v>0</v>
      </c>
      <c r="F419" s="2">
        <v>0</v>
      </c>
      <c r="G419" s="2">
        <v>0</v>
      </c>
      <c r="H419" s="2">
        <v>0</v>
      </c>
      <c r="I419" s="2" t="str">
        <v/>
      </c>
      <c r="J419" s="2" t="str">
        <v/>
      </c>
      <c r="K419" s="2" t="str">
        <v/>
      </c>
      <c r="L419" s="2" t="str">
        <v/>
      </c>
      <c r="M419" s="2" t="str">
        <v/>
      </c>
      <c r="N419" s="2" t="str">
        <v/>
      </c>
      <c r="O419" s="2" t="str">
        <v/>
      </c>
      <c r="P419" s="2">
        <v>0</v>
      </c>
      <c r="Q419" s="2">
        <v>0</v>
      </c>
      <c r="R419" s="2">
        <v>0</v>
      </c>
      <c r="S419" s="2">
        <v>0</v>
      </c>
      <c r="T419" s="2">
        <v>0</v>
      </c>
      <c r="U419" s="2">
        <v>0</v>
      </c>
      <c r="V419" s="2">
        <v>0</v>
      </c>
      <c r="W419" s="2" t="b">
        <v>0</v>
      </c>
      <c r="X419" s="2" t="b">
        <v>0</v>
      </c>
      <c r="Y419" s="2" t="b">
        <v>0</v>
      </c>
      <c r="Z419" s="2" t="b">
        <v>0</v>
      </c>
      <c r="AA419" s="2" t="b">
        <v>0</v>
      </c>
      <c r="AB419" s="2" t="b">
        <v>0</v>
      </c>
      <c r="AC419" s="2">
        <v>0</v>
      </c>
      <c r="AD419" s="2">
        <v>0</v>
      </c>
      <c r="AE419" s="2">
        <v>0</v>
      </c>
      <c r="AF419" s="2" t="b">
        <v>0</v>
      </c>
      <c r="AG419" s="2" t="b">
        <v>0</v>
      </c>
      <c r="AH419" s="2" t="b">
        <v>0</v>
      </c>
      <c r="AI419" s="2" t="b">
        <v>0</v>
      </c>
      <c r="AJ419" s="2" t="b">
        <v>0</v>
      </c>
      <c r="AK419" s="2">
        <v>0</v>
      </c>
      <c r="AL419" s="2">
        <v>0</v>
      </c>
    </row>
    <row r="420" spans="1:38" ht="17" x14ac:dyDescent="0.2">
      <c r="A420" s="2">
        <v>0</v>
      </c>
      <c r="B420" s="6">
        <v>0</v>
      </c>
      <c r="C420" s="17">
        <v>0</v>
      </c>
      <c r="D420" s="23">
        <v>0</v>
      </c>
      <c r="E420" s="2">
        <v>0</v>
      </c>
      <c r="F420" s="2">
        <v>0</v>
      </c>
      <c r="G420" s="2">
        <v>0</v>
      </c>
      <c r="H420" s="2">
        <v>0</v>
      </c>
      <c r="I420" s="2" t="str">
        <v/>
      </c>
      <c r="J420" s="2" t="str">
        <v/>
      </c>
      <c r="K420" s="2" t="str">
        <v/>
      </c>
      <c r="L420" s="2" t="str">
        <v/>
      </c>
      <c r="M420" s="2" t="str">
        <v/>
      </c>
      <c r="N420" s="2" t="str">
        <v/>
      </c>
      <c r="O420" s="2" t="str">
        <v/>
      </c>
      <c r="P420" s="2">
        <v>0</v>
      </c>
      <c r="Q420" s="2">
        <v>0</v>
      </c>
      <c r="R420" s="2">
        <v>0</v>
      </c>
      <c r="S420" s="2">
        <v>0</v>
      </c>
      <c r="T420" s="2">
        <v>0</v>
      </c>
      <c r="U420" s="2">
        <v>0</v>
      </c>
      <c r="V420" s="2">
        <v>0</v>
      </c>
      <c r="W420" s="2" t="b">
        <v>0</v>
      </c>
      <c r="X420" s="2" t="b">
        <v>0</v>
      </c>
      <c r="Y420" s="2" t="b">
        <v>0</v>
      </c>
      <c r="Z420" s="2" t="b">
        <v>0</v>
      </c>
      <c r="AA420" s="2" t="b">
        <v>0</v>
      </c>
      <c r="AB420" s="2" t="b">
        <v>0</v>
      </c>
      <c r="AC420" s="2">
        <v>0</v>
      </c>
      <c r="AD420" s="2">
        <v>0</v>
      </c>
      <c r="AE420" s="2">
        <v>0</v>
      </c>
      <c r="AF420" s="2" t="b">
        <v>0</v>
      </c>
      <c r="AG420" s="2" t="b">
        <v>0</v>
      </c>
      <c r="AH420" s="2" t="b">
        <v>0</v>
      </c>
      <c r="AI420" s="2" t="b">
        <v>0</v>
      </c>
      <c r="AJ420" s="2" t="b">
        <v>0</v>
      </c>
      <c r="AK420" s="2">
        <v>0</v>
      </c>
      <c r="AL420" s="2">
        <v>0</v>
      </c>
    </row>
    <row r="421" spans="1:38" ht="17" x14ac:dyDescent="0.2">
      <c r="A421" s="2">
        <v>0</v>
      </c>
      <c r="B421" s="6">
        <v>0</v>
      </c>
      <c r="C421" s="17">
        <v>0</v>
      </c>
      <c r="D421" s="23">
        <v>0</v>
      </c>
      <c r="E421" s="2">
        <v>0</v>
      </c>
      <c r="F421" s="2">
        <v>0</v>
      </c>
      <c r="G421" s="2">
        <v>0</v>
      </c>
      <c r="H421" s="2">
        <v>0</v>
      </c>
      <c r="I421" s="2" t="str">
        <v/>
      </c>
      <c r="J421" s="2" t="str">
        <v/>
      </c>
      <c r="K421" s="2" t="str">
        <v/>
      </c>
      <c r="L421" s="2" t="str">
        <v/>
      </c>
      <c r="M421" s="2" t="str">
        <v/>
      </c>
      <c r="N421" s="2" t="str">
        <v/>
      </c>
      <c r="O421" s="2" t="str">
        <v/>
      </c>
      <c r="P421" s="2">
        <v>0</v>
      </c>
      <c r="Q421" s="2">
        <v>0</v>
      </c>
      <c r="R421" s="2">
        <v>0</v>
      </c>
      <c r="S421" s="2">
        <v>0</v>
      </c>
      <c r="T421" s="2">
        <v>0</v>
      </c>
      <c r="U421" s="2">
        <v>0</v>
      </c>
      <c r="V421" s="2">
        <v>0</v>
      </c>
      <c r="W421" s="2" t="b">
        <v>0</v>
      </c>
      <c r="X421" s="2" t="b">
        <v>0</v>
      </c>
      <c r="Y421" s="2" t="b">
        <v>0</v>
      </c>
      <c r="Z421" s="2" t="b">
        <v>0</v>
      </c>
      <c r="AA421" s="2" t="b">
        <v>0</v>
      </c>
      <c r="AB421" s="2" t="b">
        <v>0</v>
      </c>
      <c r="AC421" s="2">
        <v>0</v>
      </c>
      <c r="AD421" s="2">
        <v>0</v>
      </c>
      <c r="AE421" s="2">
        <v>0</v>
      </c>
      <c r="AF421" s="2" t="b">
        <v>0</v>
      </c>
      <c r="AG421" s="2" t="b">
        <v>0</v>
      </c>
      <c r="AH421" s="2" t="b">
        <v>0</v>
      </c>
      <c r="AI421" s="2" t="b">
        <v>0</v>
      </c>
      <c r="AJ421" s="2" t="b">
        <v>0</v>
      </c>
      <c r="AK421" s="2">
        <v>0</v>
      </c>
      <c r="AL421" s="2">
        <v>0</v>
      </c>
    </row>
    <row r="422" spans="1:38" ht="17" x14ac:dyDescent="0.2">
      <c r="A422" s="2">
        <v>0</v>
      </c>
      <c r="B422" s="6">
        <v>0</v>
      </c>
      <c r="C422" s="17">
        <v>0</v>
      </c>
      <c r="D422" s="23">
        <v>0</v>
      </c>
      <c r="E422" s="2">
        <v>0</v>
      </c>
      <c r="F422" s="2">
        <v>0</v>
      </c>
      <c r="G422" s="2">
        <v>0</v>
      </c>
      <c r="H422" s="2">
        <v>0</v>
      </c>
      <c r="I422" s="2" t="str">
        <v/>
      </c>
      <c r="J422" s="2" t="str">
        <v/>
      </c>
      <c r="K422" s="2" t="str">
        <v/>
      </c>
      <c r="L422" s="2" t="str">
        <v/>
      </c>
      <c r="M422" s="2" t="str">
        <v/>
      </c>
      <c r="N422" s="2" t="str">
        <v/>
      </c>
      <c r="O422" s="2" t="str">
        <v/>
      </c>
      <c r="P422" s="2">
        <v>0</v>
      </c>
      <c r="Q422" s="2">
        <v>0</v>
      </c>
      <c r="R422" s="2">
        <v>0</v>
      </c>
      <c r="S422" s="2">
        <v>0</v>
      </c>
      <c r="T422" s="2">
        <v>0</v>
      </c>
      <c r="U422" s="2">
        <v>0</v>
      </c>
      <c r="V422" s="2">
        <v>0</v>
      </c>
      <c r="W422" s="2" t="b">
        <v>0</v>
      </c>
      <c r="X422" s="2" t="b">
        <v>0</v>
      </c>
      <c r="Y422" s="2" t="b">
        <v>0</v>
      </c>
      <c r="Z422" s="2" t="b">
        <v>0</v>
      </c>
      <c r="AA422" s="2" t="b">
        <v>0</v>
      </c>
      <c r="AB422" s="2" t="b">
        <v>0</v>
      </c>
      <c r="AC422" s="2">
        <v>0</v>
      </c>
      <c r="AD422" s="2">
        <v>0</v>
      </c>
      <c r="AE422" s="2">
        <v>0</v>
      </c>
      <c r="AF422" s="2" t="b">
        <v>0</v>
      </c>
      <c r="AG422" s="2" t="b">
        <v>0</v>
      </c>
      <c r="AH422" s="2" t="b">
        <v>0</v>
      </c>
      <c r="AI422" s="2" t="b">
        <v>0</v>
      </c>
      <c r="AJ422" s="2" t="b">
        <v>0</v>
      </c>
      <c r="AK422" s="2">
        <v>0</v>
      </c>
      <c r="AL422" s="2">
        <v>0</v>
      </c>
    </row>
    <row r="423" spans="1:38" ht="17" x14ac:dyDescent="0.2">
      <c r="A423" s="2">
        <v>0</v>
      </c>
      <c r="B423" s="6">
        <v>0</v>
      </c>
      <c r="C423" s="17">
        <v>0</v>
      </c>
      <c r="D423" s="23">
        <v>0</v>
      </c>
      <c r="E423" s="2">
        <v>0</v>
      </c>
      <c r="F423" s="2">
        <v>0</v>
      </c>
      <c r="G423" s="2">
        <v>0</v>
      </c>
      <c r="H423" s="2">
        <v>0</v>
      </c>
      <c r="I423" s="2" t="str">
        <v/>
      </c>
      <c r="J423" s="2" t="str">
        <v/>
      </c>
      <c r="K423" s="2" t="str">
        <v/>
      </c>
      <c r="L423" s="2" t="str">
        <v/>
      </c>
      <c r="M423" s="2" t="str">
        <v/>
      </c>
      <c r="N423" s="2" t="str">
        <v/>
      </c>
      <c r="O423" s="2" t="str">
        <v/>
      </c>
      <c r="P423" s="2">
        <v>0</v>
      </c>
      <c r="Q423" s="2">
        <v>0</v>
      </c>
      <c r="R423" s="2">
        <v>0</v>
      </c>
      <c r="S423" s="2">
        <v>0</v>
      </c>
      <c r="T423" s="2">
        <v>0</v>
      </c>
      <c r="U423" s="2">
        <v>0</v>
      </c>
      <c r="V423" s="2">
        <v>0</v>
      </c>
      <c r="W423" s="2" t="b">
        <v>0</v>
      </c>
      <c r="X423" s="2" t="b">
        <v>0</v>
      </c>
      <c r="Y423" s="2" t="b">
        <v>0</v>
      </c>
      <c r="Z423" s="2" t="b">
        <v>0</v>
      </c>
      <c r="AA423" s="2" t="b">
        <v>0</v>
      </c>
      <c r="AB423" s="2" t="b">
        <v>0</v>
      </c>
      <c r="AC423" s="2">
        <v>0</v>
      </c>
      <c r="AD423" s="2">
        <v>0</v>
      </c>
      <c r="AE423" s="2">
        <v>0</v>
      </c>
      <c r="AF423" s="2" t="b">
        <v>0</v>
      </c>
      <c r="AG423" s="2" t="b">
        <v>0</v>
      </c>
      <c r="AH423" s="2" t="b">
        <v>0</v>
      </c>
      <c r="AI423" s="2" t="b">
        <v>0</v>
      </c>
      <c r="AJ423" s="2" t="b">
        <v>0</v>
      </c>
      <c r="AK423" s="2">
        <v>0</v>
      </c>
      <c r="AL423" s="2">
        <v>0</v>
      </c>
    </row>
    <row r="424" spans="1:38" ht="17" x14ac:dyDescent="0.2">
      <c r="A424" s="2">
        <v>0</v>
      </c>
      <c r="B424" s="6">
        <v>0</v>
      </c>
      <c r="C424" s="17">
        <v>0</v>
      </c>
      <c r="D424" s="23">
        <v>0</v>
      </c>
      <c r="E424" s="2">
        <v>0</v>
      </c>
      <c r="F424" s="2">
        <v>0</v>
      </c>
      <c r="G424" s="2">
        <v>0</v>
      </c>
      <c r="H424" s="2">
        <v>0</v>
      </c>
      <c r="I424" s="2" t="str">
        <v/>
      </c>
      <c r="J424" s="2" t="str">
        <v/>
      </c>
      <c r="K424" s="2" t="str">
        <v/>
      </c>
      <c r="L424" s="2" t="str">
        <v/>
      </c>
      <c r="M424" s="2" t="str">
        <v/>
      </c>
      <c r="N424" s="2" t="str">
        <v/>
      </c>
      <c r="O424" s="2" t="str">
        <v/>
      </c>
      <c r="P424" s="2">
        <v>0</v>
      </c>
      <c r="Q424" s="2">
        <v>0</v>
      </c>
      <c r="R424" s="2">
        <v>0</v>
      </c>
      <c r="S424" s="2">
        <v>0</v>
      </c>
      <c r="T424" s="2">
        <v>0</v>
      </c>
      <c r="U424" s="2">
        <v>0</v>
      </c>
      <c r="V424" s="2">
        <v>0</v>
      </c>
      <c r="W424" s="2" t="b">
        <v>0</v>
      </c>
      <c r="X424" s="2" t="b">
        <v>0</v>
      </c>
      <c r="Y424" s="2" t="b">
        <v>0</v>
      </c>
      <c r="Z424" s="2" t="b">
        <v>0</v>
      </c>
      <c r="AA424" s="2" t="b">
        <v>0</v>
      </c>
      <c r="AB424" s="2" t="b">
        <v>0</v>
      </c>
      <c r="AC424" s="2">
        <v>0</v>
      </c>
      <c r="AD424" s="2">
        <v>0</v>
      </c>
      <c r="AE424" s="2">
        <v>0</v>
      </c>
      <c r="AF424" s="2" t="b">
        <v>0</v>
      </c>
      <c r="AG424" s="2" t="b">
        <v>0</v>
      </c>
      <c r="AH424" s="2" t="b">
        <v>0</v>
      </c>
      <c r="AI424" s="2" t="b">
        <v>0</v>
      </c>
      <c r="AJ424" s="2" t="b">
        <v>0</v>
      </c>
      <c r="AK424" s="2">
        <v>0</v>
      </c>
      <c r="AL424" s="2">
        <v>0</v>
      </c>
    </row>
    <row r="425" spans="1:38" ht="17" x14ac:dyDescent="0.2">
      <c r="A425" s="2">
        <v>0</v>
      </c>
      <c r="B425" s="6">
        <v>0</v>
      </c>
      <c r="C425" s="17">
        <v>0</v>
      </c>
      <c r="D425" s="23">
        <v>0</v>
      </c>
      <c r="E425" s="2">
        <v>0</v>
      </c>
      <c r="F425" s="2">
        <v>0</v>
      </c>
      <c r="G425" s="2">
        <v>0</v>
      </c>
      <c r="H425" s="2">
        <v>0</v>
      </c>
      <c r="I425" s="2" t="str">
        <v/>
      </c>
      <c r="J425" s="2" t="str">
        <v/>
      </c>
      <c r="K425" s="2" t="str">
        <v/>
      </c>
      <c r="L425" s="2" t="str">
        <v/>
      </c>
      <c r="M425" s="2" t="str">
        <v/>
      </c>
      <c r="N425" s="2" t="str">
        <v/>
      </c>
      <c r="O425" s="2" t="str">
        <v/>
      </c>
      <c r="P425" s="2">
        <v>0</v>
      </c>
      <c r="Q425" s="2">
        <v>0</v>
      </c>
      <c r="R425" s="2">
        <v>0</v>
      </c>
      <c r="S425" s="2">
        <v>0</v>
      </c>
      <c r="T425" s="2">
        <v>0</v>
      </c>
      <c r="U425" s="2">
        <v>0</v>
      </c>
      <c r="V425" s="2">
        <v>0</v>
      </c>
      <c r="W425" s="2" t="b">
        <v>0</v>
      </c>
      <c r="X425" s="2" t="b">
        <v>0</v>
      </c>
      <c r="Y425" s="2" t="b">
        <v>0</v>
      </c>
      <c r="Z425" s="2" t="b">
        <v>0</v>
      </c>
      <c r="AA425" s="2" t="b">
        <v>0</v>
      </c>
      <c r="AB425" s="2" t="b">
        <v>0</v>
      </c>
      <c r="AC425" s="2">
        <v>0</v>
      </c>
      <c r="AD425" s="2">
        <v>0</v>
      </c>
      <c r="AE425" s="2">
        <v>0</v>
      </c>
      <c r="AF425" s="2" t="b">
        <v>0</v>
      </c>
      <c r="AG425" s="2" t="b">
        <v>0</v>
      </c>
      <c r="AH425" s="2" t="b">
        <v>0</v>
      </c>
      <c r="AI425" s="2" t="b">
        <v>0</v>
      </c>
      <c r="AJ425" s="2" t="b">
        <v>0</v>
      </c>
      <c r="AK425" s="2">
        <v>0</v>
      </c>
      <c r="AL425" s="2">
        <v>0</v>
      </c>
    </row>
    <row r="426" spans="1:38" ht="17" x14ac:dyDescent="0.2">
      <c r="A426" s="2">
        <v>0</v>
      </c>
      <c r="B426" s="6">
        <v>0</v>
      </c>
      <c r="C426" s="17">
        <v>0</v>
      </c>
      <c r="D426" s="23">
        <v>0</v>
      </c>
      <c r="E426" s="2">
        <v>0</v>
      </c>
      <c r="F426" s="2">
        <v>0</v>
      </c>
      <c r="G426" s="2">
        <v>0</v>
      </c>
      <c r="H426" s="2">
        <v>0</v>
      </c>
      <c r="I426" s="2" t="str">
        <v/>
      </c>
      <c r="J426" s="2" t="str">
        <v/>
      </c>
      <c r="K426" s="2" t="str">
        <v/>
      </c>
      <c r="L426" s="2" t="str">
        <v/>
      </c>
      <c r="M426" s="2" t="str">
        <v/>
      </c>
      <c r="N426" s="2" t="str">
        <v/>
      </c>
      <c r="O426" s="2" t="str">
        <v/>
      </c>
      <c r="P426" s="2">
        <v>0</v>
      </c>
      <c r="Q426" s="2">
        <v>0</v>
      </c>
      <c r="R426" s="2">
        <v>0</v>
      </c>
      <c r="S426" s="2">
        <v>0</v>
      </c>
      <c r="T426" s="2">
        <v>0</v>
      </c>
      <c r="U426" s="2">
        <v>0</v>
      </c>
      <c r="V426" s="2">
        <v>0</v>
      </c>
      <c r="W426" s="2" t="b">
        <v>0</v>
      </c>
      <c r="X426" s="2" t="b">
        <v>0</v>
      </c>
      <c r="Y426" s="2" t="b">
        <v>0</v>
      </c>
      <c r="Z426" s="2" t="b">
        <v>0</v>
      </c>
      <c r="AA426" s="2" t="b">
        <v>0</v>
      </c>
      <c r="AB426" s="2" t="b">
        <v>0</v>
      </c>
      <c r="AC426" s="2">
        <v>0</v>
      </c>
      <c r="AD426" s="2">
        <v>0</v>
      </c>
      <c r="AE426" s="2">
        <v>0</v>
      </c>
      <c r="AF426" s="2" t="b">
        <v>0</v>
      </c>
      <c r="AG426" s="2" t="b">
        <v>0</v>
      </c>
      <c r="AH426" s="2" t="b">
        <v>0</v>
      </c>
      <c r="AI426" s="2" t="b">
        <v>0</v>
      </c>
      <c r="AJ426" s="2" t="b">
        <v>0</v>
      </c>
      <c r="AK426" s="2">
        <v>0</v>
      </c>
      <c r="AL426" s="2">
        <v>0</v>
      </c>
    </row>
    <row r="427" spans="1:38" ht="17" x14ac:dyDescent="0.2">
      <c r="A427" s="2">
        <v>0</v>
      </c>
      <c r="B427" s="6">
        <v>0</v>
      </c>
      <c r="C427" s="17">
        <v>0</v>
      </c>
      <c r="D427" s="23">
        <v>0</v>
      </c>
      <c r="E427" s="2">
        <v>0</v>
      </c>
      <c r="F427" s="2">
        <v>0</v>
      </c>
      <c r="G427" s="2">
        <v>0</v>
      </c>
      <c r="H427" s="2">
        <v>0</v>
      </c>
      <c r="I427" s="2" t="str">
        <v/>
      </c>
      <c r="J427" s="2" t="str">
        <v/>
      </c>
      <c r="K427" s="2" t="str">
        <v/>
      </c>
      <c r="L427" s="2" t="str">
        <v/>
      </c>
      <c r="M427" s="2" t="str">
        <v/>
      </c>
      <c r="N427" s="2" t="str">
        <v/>
      </c>
      <c r="O427" s="2" t="str">
        <v/>
      </c>
      <c r="P427" s="2">
        <v>0</v>
      </c>
      <c r="Q427" s="2">
        <v>0</v>
      </c>
      <c r="R427" s="2">
        <v>0</v>
      </c>
      <c r="S427" s="2">
        <v>0</v>
      </c>
      <c r="T427" s="2">
        <v>0</v>
      </c>
      <c r="U427" s="2">
        <v>0</v>
      </c>
      <c r="V427" s="2">
        <v>0</v>
      </c>
      <c r="W427" s="2" t="b">
        <v>0</v>
      </c>
      <c r="X427" s="2" t="b">
        <v>0</v>
      </c>
      <c r="Y427" s="2" t="b">
        <v>0</v>
      </c>
      <c r="Z427" s="2" t="b">
        <v>0</v>
      </c>
      <c r="AA427" s="2" t="b">
        <v>0</v>
      </c>
      <c r="AB427" s="2" t="b">
        <v>0</v>
      </c>
      <c r="AC427" s="2">
        <v>0</v>
      </c>
      <c r="AD427" s="2">
        <v>0</v>
      </c>
      <c r="AE427" s="2">
        <v>0</v>
      </c>
      <c r="AF427" s="2" t="b">
        <v>0</v>
      </c>
      <c r="AG427" s="2" t="b">
        <v>0</v>
      </c>
      <c r="AH427" s="2" t="b">
        <v>0</v>
      </c>
      <c r="AI427" s="2" t="b">
        <v>0</v>
      </c>
      <c r="AJ427" s="2" t="b">
        <v>0</v>
      </c>
      <c r="AK427" s="2">
        <v>0</v>
      </c>
      <c r="AL427" s="2">
        <v>0</v>
      </c>
    </row>
    <row r="428" spans="1:38" ht="17" x14ac:dyDescent="0.2">
      <c r="A428" s="2">
        <v>0</v>
      </c>
      <c r="B428" s="6">
        <v>0</v>
      </c>
      <c r="C428" s="17">
        <v>0</v>
      </c>
      <c r="D428" s="23">
        <v>0</v>
      </c>
      <c r="E428" s="2">
        <v>0</v>
      </c>
      <c r="F428" s="2">
        <v>0</v>
      </c>
      <c r="G428" s="2">
        <v>0</v>
      </c>
      <c r="H428" s="2">
        <v>0</v>
      </c>
      <c r="I428" s="2" t="str">
        <v/>
      </c>
      <c r="J428" s="2" t="str">
        <v/>
      </c>
      <c r="K428" s="2" t="str">
        <v/>
      </c>
      <c r="L428" s="2" t="str">
        <v/>
      </c>
      <c r="M428" s="2" t="str">
        <v/>
      </c>
      <c r="N428" s="2" t="str">
        <v/>
      </c>
      <c r="O428" s="2" t="str">
        <v/>
      </c>
      <c r="P428" s="2">
        <v>0</v>
      </c>
      <c r="Q428" s="2">
        <v>0</v>
      </c>
      <c r="R428" s="2">
        <v>0</v>
      </c>
      <c r="S428" s="2">
        <v>0</v>
      </c>
      <c r="T428" s="2">
        <v>0</v>
      </c>
      <c r="U428" s="2">
        <v>0</v>
      </c>
      <c r="V428" s="2">
        <v>0</v>
      </c>
      <c r="W428" s="2" t="b">
        <v>0</v>
      </c>
      <c r="X428" s="2" t="b">
        <v>0</v>
      </c>
      <c r="Y428" s="2" t="b">
        <v>0</v>
      </c>
      <c r="Z428" s="2" t="b">
        <v>0</v>
      </c>
      <c r="AA428" s="2" t="b">
        <v>0</v>
      </c>
      <c r="AB428" s="2" t="b">
        <v>0</v>
      </c>
      <c r="AC428" s="2">
        <v>0</v>
      </c>
      <c r="AD428" s="2">
        <v>0</v>
      </c>
      <c r="AE428" s="2">
        <v>0</v>
      </c>
      <c r="AF428" s="2" t="b">
        <v>0</v>
      </c>
      <c r="AG428" s="2" t="b">
        <v>0</v>
      </c>
      <c r="AH428" s="2" t="b">
        <v>0</v>
      </c>
      <c r="AI428" s="2" t="b">
        <v>0</v>
      </c>
      <c r="AJ428" s="2" t="b">
        <v>0</v>
      </c>
      <c r="AK428" s="2">
        <v>0</v>
      </c>
      <c r="AL428" s="2">
        <v>0</v>
      </c>
    </row>
    <row r="429" spans="1:38" ht="17" x14ac:dyDescent="0.2">
      <c r="A429" s="2">
        <v>0</v>
      </c>
      <c r="B429" s="6">
        <v>0</v>
      </c>
      <c r="C429" s="17">
        <v>0</v>
      </c>
      <c r="D429" s="23">
        <v>0</v>
      </c>
      <c r="E429" s="2">
        <v>0</v>
      </c>
      <c r="F429" s="2">
        <v>0</v>
      </c>
      <c r="G429" s="2">
        <v>0</v>
      </c>
      <c r="H429" s="2">
        <v>0</v>
      </c>
      <c r="I429" s="2" t="str">
        <v/>
      </c>
      <c r="J429" s="2" t="str">
        <v/>
      </c>
      <c r="K429" s="2" t="str">
        <v/>
      </c>
      <c r="L429" s="2" t="str">
        <v/>
      </c>
      <c r="M429" s="2" t="str">
        <v/>
      </c>
      <c r="N429" s="2" t="str">
        <v/>
      </c>
      <c r="O429" s="2" t="str">
        <v/>
      </c>
      <c r="P429" s="2">
        <v>0</v>
      </c>
      <c r="Q429" s="2">
        <v>0</v>
      </c>
      <c r="R429" s="2">
        <v>0</v>
      </c>
      <c r="S429" s="2">
        <v>0</v>
      </c>
      <c r="T429" s="2">
        <v>0</v>
      </c>
      <c r="U429" s="2">
        <v>0</v>
      </c>
      <c r="V429" s="2">
        <v>0</v>
      </c>
      <c r="W429" s="2" t="b">
        <v>0</v>
      </c>
      <c r="X429" s="2" t="b">
        <v>0</v>
      </c>
      <c r="Y429" s="2" t="b">
        <v>0</v>
      </c>
      <c r="Z429" s="2" t="b">
        <v>0</v>
      </c>
      <c r="AA429" s="2" t="b">
        <v>0</v>
      </c>
      <c r="AB429" s="2" t="b">
        <v>0</v>
      </c>
      <c r="AC429" s="2">
        <v>0</v>
      </c>
      <c r="AD429" s="2">
        <v>0</v>
      </c>
      <c r="AE429" s="2">
        <v>0</v>
      </c>
      <c r="AF429" s="2" t="b">
        <v>0</v>
      </c>
      <c r="AG429" s="2" t="b">
        <v>0</v>
      </c>
      <c r="AH429" s="2" t="b">
        <v>0</v>
      </c>
      <c r="AI429" s="2" t="b">
        <v>0</v>
      </c>
      <c r="AJ429" s="2" t="b">
        <v>0</v>
      </c>
      <c r="AK429" s="2">
        <v>0</v>
      </c>
      <c r="AL429" s="2">
        <v>0</v>
      </c>
    </row>
    <row r="430" spans="1:38" ht="17" x14ac:dyDescent="0.2">
      <c r="A430" s="2">
        <v>0</v>
      </c>
      <c r="B430" s="6">
        <v>0</v>
      </c>
      <c r="C430" s="17">
        <v>0</v>
      </c>
      <c r="D430" s="23">
        <v>0</v>
      </c>
      <c r="E430" s="2">
        <v>0</v>
      </c>
      <c r="F430" s="2">
        <v>0</v>
      </c>
      <c r="G430" s="2">
        <v>0</v>
      </c>
      <c r="H430" s="2">
        <v>0</v>
      </c>
      <c r="I430" s="2" t="str">
        <v/>
      </c>
      <c r="J430" s="2" t="str">
        <v/>
      </c>
      <c r="K430" s="2" t="str">
        <v/>
      </c>
      <c r="L430" s="2" t="str">
        <v/>
      </c>
      <c r="M430" s="2" t="str">
        <v/>
      </c>
      <c r="N430" s="2" t="str">
        <v/>
      </c>
      <c r="O430" s="2" t="str">
        <v/>
      </c>
      <c r="P430" s="2">
        <v>0</v>
      </c>
      <c r="Q430" s="2">
        <v>0</v>
      </c>
      <c r="R430" s="2">
        <v>0</v>
      </c>
      <c r="S430" s="2">
        <v>0</v>
      </c>
      <c r="T430" s="2">
        <v>0</v>
      </c>
      <c r="U430" s="2">
        <v>0</v>
      </c>
      <c r="V430" s="2">
        <v>0</v>
      </c>
      <c r="W430" s="2" t="b">
        <v>0</v>
      </c>
      <c r="X430" s="2" t="b">
        <v>0</v>
      </c>
      <c r="Y430" s="2" t="b">
        <v>0</v>
      </c>
      <c r="Z430" s="2" t="b">
        <v>0</v>
      </c>
      <c r="AA430" s="2" t="b">
        <v>0</v>
      </c>
      <c r="AB430" s="2" t="b">
        <v>0</v>
      </c>
      <c r="AC430" s="2">
        <v>0</v>
      </c>
      <c r="AD430" s="2">
        <v>0</v>
      </c>
      <c r="AE430" s="2">
        <v>0</v>
      </c>
      <c r="AF430" s="2" t="b">
        <v>0</v>
      </c>
      <c r="AG430" s="2" t="b">
        <v>0</v>
      </c>
      <c r="AH430" s="2" t="b">
        <v>0</v>
      </c>
      <c r="AI430" s="2" t="b">
        <v>0</v>
      </c>
      <c r="AJ430" s="2" t="b">
        <v>0</v>
      </c>
      <c r="AK430" s="2">
        <v>0</v>
      </c>
      <c r="AL430" s="2">
        <v>0</v>
      </c>
    </row>
    <row r="431" spans="1:38" ht="17" x14ac:dyDescent="0.2">
      <c r="A431" s="2">
        <v>0</v>
      </c>
      <c r="B431" s="6">
        <v>0</v>
      </c>
      <c r="C431" s="17">
        <v>0</v>
      </c>
      <c r="D431" s="23">
        <v>0</v>
      </c>
      <c r="E431" s="2">
        <v>0</v>
      </c>
      <c r="F431" s="2">
        <v>0</v>
      </c>
      <c r="G431" s="2">
        <v>0</v>
      </c>
      <c r="H431" s="2">
        <v>0</v>
      </c>
      <c r="I431" s="2" t="str">
        <v/>
      </c>
      <c r="J431" s="2" t="str">
        <v/>
      </c>
      <c r="K431" s="2" t="str">
        <v/>
      </c>
      <c r="L431" s="2" t="str">
        <v/>
      </c>
      <c r="M431" s="2" t="str">
        <v/>
      </c>
      <c r="N431" s="2" t="str">
        <v/>
      </c>
      <c r="O431" s="2" t="str">
        <v/>
      </c>
      <c r="P431" s="2">
        <v>0</v>
      </c>
      <c r="Q431" s="2">
        <v>0</v>
      </c>
      <c r="R431" s="2">
        <v>0</v>
      </c>
      <c r="S431" s="2">
        <v>0</v>
      </c>
      <c r="T431" s="2">
        <v>0</v>
      </c>
      <c r="U431" s="2">
        <v>0</v>
      </c>
      <c r="V431" s="2">
        <v>0</v>
      </c>
      <c r="W431" s="2" t="b">
        <v>0</v>
      </c>
      <c r="X431" s="2" t="b">
        <v>0</v>
      </c>
      <c r="Y431" s="2" t="b">
        <v>0</v>
      </c>
      <c r="Z431" s="2" t="b">
        <v>0</v>
      </c>
      <c r="AA431" s="2" t="b">
        <v>0</v>
      </c>
      <c r="AB431" s="2" t="b">
        <v>0</v>
      </c>
      <c r="AC431" s="2">
        <v>0</v>
      </c>
      <c r="AD431" s="2">
        <v>0</v>
      </c>
      <c r="AE431" s="2">
        <v>0</v>
      </c>
      <c r="AF431" s="2" t="b">
        <v>0</v>
      </c>
      <c r="AG431" s="2" t="b">
        <v>0</v>
      </c>
      <c r="AH431" s="2" t="b">
        <v>0</v>
      </c>
      <c r="AI431" s="2" t="b">
        <v>0</v>
      </c>
      <c r="AJ431" s="2" t="b">
        <v>0</v>
      </c>
      <c r="AK431" s="2">
        <v>0</v>
      </c>
      <c r="AL431" s="2">
        <v>0</v>
      </c>
    </row>
    <row r="432" spans="1:38" ht="17" x14ac:dyDescent="0.2">
      <c r="A432" s="2">
        <v>0</v>
      </c>
      <c r="B432" s="6">
        <v>0</v>
      </c>
      <c r="C432" s="17">
        <v>0</v>
      </c>
      <c r="D432" s="23">
        <v>0</v>
      </c>
      <c r="E432" s="2">
        <v>0</v>
      </c>
      <c r="F432" s="2">
        <v>0</v>
      </c>
      <c r="G432" s="2">
        <v>0</v>
      </c>
      <c r="H432" s="2">
        <v>0</v>
      </c>
      <c r="I432" s="2" t="str">
        <v/>
      </c>
      <c r="J432" s="2" t="str">
        <v/>
      </c>
      <c r="K432" s="2" t="str">
        <v/>
      </c>
      <c r="L432" s="2" t="str">
        <v/>
      </c>
      <c r="M432" s="2" t="str">
        <v/>
      </c>
      <c r="N432" s="2" t="str">
        <v/>
      </c>
      <c r="O432" s="2" t="str">
        <v/>
      </c>
      <c r="P432" s="2">
        <v>0</v>
      </c>
      <c r="Q432" s="2">
        <v>0</v>
      </c>
      <c r="R432" s="2">
        <v>0</v>
      </c>
      <c r="S432" s="2">
        <v>0</v>
      </c>
      <c r="T432" s="2">
        <v>0</v>
      </c>
      <c r="U432" s="2">
        <v>0</v>
      </c>
      <c r="V432" s="2">
        <v>0</v>
      </c>
      <c r="W432" s="2" t="b">
        <v>0</v>
      </c>
      <c r="X432" s="2" t="b">
        <v>0</v>
      </c>
      <c r="Y432" s="2" t="b">
        <v>0</v>
      </c>
      <c r="Z432" s="2" t="b">
        <v>0</v>
      </c>
      <c r="AA432" s="2" t="b">
        <v>0</v>
      </c>
      <c r="AB432" s="2" t="b">
        <v>0</v>
      </c>
      <c r="AC432" s="2">
        <v>0</v>
      </c>
      <c r="AD432" s="2">
        <v>0</v>
      </c>
      <c r="AE432" s="2">
        <v>0</v>
      </c>
      <c r="AF432" s="2" t="b">
        <v>0</v>
      </c>
      <c r="AG432" s="2" t="b">
        <v>0</v>
      </c>
      <c r="AH432" s="2" t="b">
        <v>0</v>
      </c>
      <c r="AI432" s="2" t="b">
        <v>0</v>
      </c>
      <c r="AJ432" s="2" t="b">
        <v>0</v>
      </c>
      <c r="AK432" s="2">
        <v>0</v>
      </c>
      <c r="AL432" s="2">
        <v>0</v>
      </c>
    </row>
    <row r="433" spans="1:38" ht="17" x14ac:dyDescent="0.2">
      <c r="A433" s="2">
        <v>0</v>
      </c>
      <c r="B433" s="6">
        <v>0</v>
      </c>
      <c r="C433" s="17">
        <v>0</v>
      </c>
      <c r="D433" s="23">
        <v>0</v>
      </c>
      <c r="E433" s="2">
        <v>0</v>
      </c>
      <c r="F433" s="2">
        <v>0</v>
      </c>
      <c r="G433" s="2">
        <v>0</v>
      </c>
      <c r="H433" s="2">
        <v>0</v>
      </c>
      <c r="I433" s="2" t="str">
        <v/>
      </c>
      <c r="J433" s="2" t="str">
        <v/>
      </c>
      <c r="K433" s="2" t="str">
        <v/>
      </c>
      <c r="L433" s="2" t="str">
        <v/>
      </c>
      <c r="M433" s="2" t="str">
        <v/>
      </c>
      <c r="N433" s="2" t="str">
        <v/>
      </c>
      <c r="O433" s="2" t="str">
        <v/>
      </c>
      <c r="P433" s="2">
        <v>0</v>
      </c>
      <c r="Q433" s="2">
        <v>0</v>
      </c>
      <c r="R433" s="2">
        <v>0</v>
      </c>
      <c r="S433" s="2">
        <v>0</v>
      </c>
      <c r="T433" s="2">
        <v>0</v>
      </c>
      <c r="U433" s="2">
        <v>0</v>
      </c>
      <c r="V433" s="2">
        <v>0</v>
      </c>
      <c r="W433" s="2" t="b">
        <v>0</v>
      </c>
      <c r="X433" s="2" t="b">
        <v>0</v>
      </c>
      <c r="Y433" s="2" t="b">
        <v>0</v>
      </c>
      <c r="Z433" s="2" t="b">
        <v>0</v>
      </c>
      <c r="AA433" s="2" t="b">
        <v>0</v>
      </c>
      <c r="AB433" s="2" t="b">
        <v>0</v>
      </c>
      <c r="AC433" s="2">
        <v>0</v>
      </c>
      <c r="AD433" s="2">
        <v>0</v>
      </c>
      <c r="AE433" s="2">
        <v>0</v>
      </c>
      <c r="AF433" s="2" t="b">
        <v>0</v>
      </c>
      <c r="AG433" s="2" t="b">
        <v>0</v>
      </c>
      <c r="AH433" s="2" t="b">
        <v>0</v>
      </c>
      <c r="AI433" s="2" t="b">
        <v>0</v>
      </c>
      <c r="AJ433" s="2" t="b">
        <v>0</v>
      </c>
      <c r="AK433" s="2">
        <v>0</v>
      </c>
      <c r="AL433" s="2">
        <v>0</v>
      </c>
    </row>
    <row r="434" spans="1:38" ht="17" x14ac:dyDescent="0.2">
      <c r="A434" s="2">
        <v>0</v>
      </c>
      <c r="B434" s="6">
        <v>0</v>
      </c>
      <c r="C434" s="17">
        <v>0</v>
      </c>
      <c r="D434" s="23">
        <v>0</v>
      </c>
      <c r="E434" s="2">
        <v>0</v>
      </c>
      <c r="F434" s="2">
        <v>0</v>
      </c>
      <c r="G434" s="2">
        <v>0</v>
      </c>
      <c r="H434" s="2">
        <v>0</v>
      </c>
      <c r="I434" s="2" t="str">
        <v/>
      </c>
      <c r="J434" s="2" t="str">
        <v/>
      </c>
      <c r="K434" s="2" t="str">
        <v/>
      </c>
      <c r="L434" s="2" t="str">
        <v/>
      </c>
      <c r="M434" s="2" t="str">
        <v/>
      </c>
      <c r="N434" s="2" t="str">
        <v/>
      </c>
      <c r="O434" s="2" t="str">
        <v/>
      </c>
      <c r="P434" s="2">
        <v>0</v>
      </c>
      <c r="Q434" s="2">
        <v>0</v>
      </c>
      <c r="R434" s="2">
        <v>0</v>
      </c>
      <c r="S434" s="2">
        <v>0</v>
      </c>
      <c r="T434" s="2">
        <v>0</v>
      </c>
      <c r="U434" s="2">
        <v>0</v>
      </c>
      <c r="V434" s="2">
        <v>0</v>
      </c>
      <c r="W434" s="2" t="b">
        <v>0</v>
      </c>
      <c r="X434" s="2" t="b">
        <v>0</v>
      </c>
      <c r="Y434" s="2" t="b">
        <v>0</v>
      </c>
      <c r="Z434" s="2" t="b">
        <v>0</v>
      </c>
      <c r="AA434" s="2" t="b">
        <v>0</v>
      </c>
      <c r="AB434" s="2" t="b">
        <v>0</v>
      </c>
      <c r="AC434" s="2">
        <v>0</v>
      </c>
      <c r="AD434" s="2">
        <v>0</v>
      </c>
      <c r="AE434" s="2">
        <v>0</v>
      </c>
      <c r="AF434" s="2" t="b">
        <v>0</v>
      </c>
      <c r="AG434" s="2" t="b">
        <v>0</v>
      </c>
      <c r="AH434" s="2" t="b">
        <v>0</v>
      </c>
      <c r="AI434" s="2" t="b">
        <v>0</v>
      </c>
      <c r="AJ434" s="2" t="b">
        <v>0</v>
      </c>
      <c r="AK434" s="2">
        <v>0</v>
      </c>
      <c r="AL434" s="2">
        <v>0</v>
      </c>
    </row>
    <row r="435" spans="1:38" ht="17" x14ac:dyDescent="0.2">
      <c r="A435" s="2">
        <v>0</v>
      </c>
      <c r="B435" s="6">
        <v>0</v>
      </c>
      <c r="C435" s="17">
        <v>0</v>
      </c>
      <c r="D435" s="23">
        <v>0</v>
      </c>
      <c r="E435" s="2">
        <v>0</v>
      </c>
      <c r="F435" s="2">
        <v>0</v>
      </c>
      <c r="G435" s="2">
        <v>0</v>
      </c>
      <c r="H435" s="2">
        <v>0</v>
      </c>
      <c r="I435" s="2" t="str">
        <v/>
      </c>
      <c r="J435" s="2" t="str">
        <v/>
      </c>
      <c r="K435" s="2" t="str">
        <v/>
      </c>
      <c r="L435" s="2" t="str">
        <v/>
      </c>
      <c r="M435" s="2" t="str">
        <v/>
      </c>
      <c r="N435" s="2" t="str">
        <v/>
      </c>
      <c r="O435" s="2" t="str">
        <v/>
      </c>
      <c r="P435" s="2">
        <v>0</v>
      </c>
      <c r="Q435" s="2">
        <v>0</v>
      </c>
      <c r="R435" s="2">
        <v>0</v>
      </c>
      <c r="S435" s="2">
        <v>0</v>
      </c>
      <c r="T435" s="2">
        <v>0</v>
      </c>
      <c r="U435" s="2">
        <v>0</v>
      </c>
      <c r="V435" s="2">
        <v>0</v>
      </c>
      <c r="W435" s="2" t="b">
        <v>0</v>
      </c>
      <c r="X435" s="2" t="b">
        <v>0</v>
      </c>
      <c r="Y435" s="2" t="b">
        <v>0</v>
      </c>
      <c r="Z435" s="2" t="b">
        <v>0</v>
      </c>
      <c r="AA435" s="2" t="b">
        <v>0</v>
      </c>
      <c r="AB435" s="2" t="b">
        <v>0</v>
      </c>
      <c r="AC435" s="2">
        <v>0</v>
      </c>
      <c r="AD435" s="2">
        <v>0</v>
      </c>
      <c r="AE435" s="2">
        <v>0</v>
      </c>
      <c r="AF435" s="2" t="b">
        <v>0</v>
      </c>
      <c r="AG435" s="2" t="b">
        <v>0</v>
      </c>
      <c r="AH435" s="2" t="b">
        <v>0</v>
      </c>
      <c r="AI435" s="2" t="b">
        <v>0</v>
      </c>
      <c r="AJ435" s="2" t="b">
        <v>0</v>
      </c>
      <c r="AK435" s="2">
        <v>0</v>
      </c>
      <c r="AL435" s="2">
        <v>0</v>
      </c>
    </row>
    <row r="436" spans="1:38" ht="17" x14ac:dyDescent="0.2">
      <c r="A436" s="2">
        <v>0</v>
      </c>
      <c r="B436" s="6">
        <v>0</v>
      </c>
      <c r="C436" s="17">
        <v>0</v>
      </c>
      <c r="D436" s="23">
        <v>0</v>
      </c>
      <c r="E436" s="2">
        <v>0</v>
      </c>
      <c r="F436" s="2">
        <v>0</v>
      </c>
      <c r="G436" s="2">
        <v>0</v>
      </c>
      <c r="H436" s="2">
        <v>0</v>
      </c>
      <c r="I436" s="2" t="str">
        <v/>
      </c>
      <c r="J436" s="2" t="str">
        <v/>
      </c>
      <c r="K436" s="2" t="str">
        <v/>
      </c>
      <c r="L436" s="2" t="str">
        <v/>
      </c>
      <c r="M436" s="2" t="str">
        <v/>
      </c>
      <c r="N436" s="2" t="str">
        <v/>
      </c>
      <c r="O436" s="2" t="str">
        <v/>
      </c>
      <c r="P436" s="2">
        <v>0</v>
      </c>
      <c r="Q436" s="2">
        <v>0</v>
      </c>
      <c r="R436" s="2">
        <v>0</v>
      </c>
      <c r="S436" s="2">
        <v>0</v>
      </c>
      <c r="T436" s="2">
        <v>0</v>
      </c>
      <c r="U436" s="2">
        <v>0</v>
      </c>
      <c r="V436" s="2">
        <v>0</v>
      </c>
      <c r="W436" s="2" t="b">
        <v>0</v>
      </c>
      <c r="X436" s="2" t="b">
        <v>0</v>
      </c>
      <c r="Y436" s="2" t="b">
        <v>0</v>
      </c>
      <c r="Z436" s="2" t="b">
        <v>0</v>
      </c>
      <c r="AA436" s="2" t="b">
        <v>0</v>
      </c>
      <c r="AB436" s="2" t="b">
        <v>0</v>
      </c>
      <c r="AC436" s="2">
        <v>0</v>
      </c>
      <c r="AD436" s="2">
        <v>0</v>
      </c>
      <c r="AE436" s="2">
        <v>0</v>
      </c>
      <c r="AF436" s="2" t="b">
        <v>0</v>
      </c>
      <c r="AG436" s="2" t="b">
        <v>0</v>
      </c>
      <c r="AH436" s="2" t="b">
        <v>0</v>
      </c>
      <c r="AI436" s="2" t="b">
        <v>0</v>
      </c>
      <c r="AJ436" s="2" t="b">
        <v>0</v>
      </c>
      <c r="AK436" s="2">
        <v>0</v>
      </c>
      <c r="AL436" s="2">
        <v>0</v>
      </c>
    </row>
    <row r="437" spans="1:38" ht="17" x14ac:dyDescent="0.2">
      <c r="A437" s="2">
        <v>0</v>
      </c>
      <c r="B437" s="6">
        <v>0</v>
      </c>
      <c r="C437" s="17">
        <v>0</v>
      </c>
      <c r="D437" s="23">
        <v>0</v>
      </c>
      <c r="E437" s="2">
        <v>0</v>
      </c>
      <c r="F437" s="2">
        <v>0</v>
      </c>
      <c r="G437" s="2">
        <v>0</v>
      </c>
      <c r="H437" s="2">
        <v>0</v>
      </c>
      <c r="I437" s="2" t="str">
        <v/>
      </c>
      <c r="J437" s="2" t="str">
        <v/>
      </c>
      <c r="K437" s="2" t="str">
        <v/>
      </c>
      <c r="L437" s="2" t="str">
        <v/>
      </c>
      <c r="M437" s="2" t="str">
        <v/>
      </c>
      <c r="N437" s="2" t="str">
        <v/>
      </c>
      <c r="O437" s="2" t="str">
        <v/>
      </c>
      <c r="P437" s="2">
        <v>0</v>
      </c>
      <c r="Q437" s="2">
        <v>0</v>
      </c>
      <c r="R437" s="2">
        <v>0</v>
      </c>
      <c r="S437" s="2">
        <v>0</v>
      </c>
      <c r="T437" s="2">
        <v>0</v>
      </c>
      <c r="U437" s="2">
        <v>0</v>
      </c>
      <c r="V437" s="2">
        <v>0</v>
      </c>
      <c r="W437" s="2" t="b">
        <v>0</v>
      </c>
      <c r="X437" s="2" t="b">
        <v>0</v>
      </c>
      <c r="Y437" s="2" t="b">
        <v>0</v>
      </c>
      <c r="Z437" s="2" t="b">
        <v>0</v>
      </c>
      <c r="AA437" s="2" t="b">
        <v>0</v>
      </c>
      <c r="AB437" s="2" t="b">
        <v>0</v>
      </c>
      <c r="AC437" s="2">
        <v>0</v>
      </c>
      <c r="AD437" s="2">
        <v>0</v>
      </c>
      <c r="AE437" s="2">
        <v>0</v>
      </c>
      <c r="AF437" s="2" t="b">
        <v>0</v>
      </c>
      <c r="AG437" s="2" t="b">
        <v>0</v>
      </c>
      <c r="AH437" s="2" t="b">
        <v>0</v>
      </c>
      <c r="AI437" s="2" t="b">
        <v>0</v>
      </c>
      <c r="AJ437" s="2" t="b">
        <v>0</v>
      </c>
      <c r="AK437" s="2">
        <v>0</v>
      </c>
      <c r="AL437" s="2">
        <v>0</v>
      </c>
    </row>
    <row r="438" spans="1:38" ht="17" x14ac:dyDescent="0.2">
      <c r="A438" s="2">
        <v>0</v>
      </c>
      <c r="B438" s="6">
        <v>0</v>
      </c>
      <c r="C438" s="17">
        <v>0</v>
      </c>
      <c r="D438" s="23">
        <v>0</v>
      </c>
      <c r="E438" s="2">
        <v>0</v>
      </c>
      <c r="F438" s="2">
        <v>0</v>
      </c>
      <c r="G438" s="2">
        <v>0</v>
      </c>
      <c r="H438" s="2">
        <v>0</v>
      </c>
      <c r="I438" s="2" t="str">
        <v/>
      </c>
      <c r="J438" s="2" t="str">
        <v/>
      </c>
      <c r="K438" s="2" t="str">
        <v/>
      </c>
      <c r="L438" s="2" t="str">
        <v/>
      </c>
      <c r="M438" s="2" t="str">
        <v/>
      </c>
      <c r="N438" s="2" t="str">
        <v/>
      </c>
      <c r="O438" s="2" t="str">
        <v/>
      </c>
      <c r="P438" s="2">
        <v>0</v>
      </c>
      <c r="Q438" s="2">
        <v>0</v>
      </c>
      <c r="R438" s="2">
        <v>0</v>
      </c>
      <c r="S438" s="2">
        <v>0</v>
      </c>
      <c r="T438" s="2">
        <v>0</v>
      </c>
      <c r="U438" s="2">
        <v>0</v>
      </c>
      <c r="V438" s="2">
        <v>0</v>
      </c>
      <c r="W438" s="2" t="b">
        <v>0</v>
      </c>
      <c r="X438" s="2" t="b">
        <v>0</v>
      </c>
      <c r="Y438" s="2" t="b">
        <v>0</v>
      </c>
      <c r="Z438" s="2" t="b">
        <v>0</v>
      </c>
      <c r="AA438" s="2" t="b">
        <v>0</v>
      </c>
      <c r="AB438" s="2" t="b">
        <v>0</v>
      </c>
      <c r="AC438" s="2">
        <v>0</v>
      </c>
      <c r="AD438" s="2">
        <v>0</v>
      </c>
      <c r="AE438" s="2">
        <v>0</v>
      </c>
      <c r="AF438" s="2" t="b">
        <v>0</v>
      </c>
      <c r="AG438" s="2" t="b">
        <v>0</v>
      </c>
      <c r="AH438" s="2" t="b">
        <v>0</v>
      </c>
      <c r="AI438" s="2" t="b">
        <v>0</v>
      </c>
      <c r="AJ438" s="2" t="b">
        <v>0</v>
      </c>
      <c r="AK438" s="2">
        <v>0</v>
      </c>
      <c r="AL438" s="2">
        <v>0</v>
      </c>
    </row>
    <row r="439" spans="1:38" ht="17" x14ac:dyDescent="0.2">
      <c r="A439" s="2">
        <v>0</v>
      </c>
      <c r="B439" s="6">
        <v>0</v>
      </c>
      <c r="C439" s="17">
        <v>0</v>
      </c>
      <c r="D439" s="23">
        <v>0</v>
      </c>
      <c r="E439" s="2">
        <v>0</v>
      </c>
      <c r="F439" s="2">
        <v>0</v>
      </c>
      <c r="G439" s="2">
        <v>0</v>
      </c>
      <c r="H439" s="2">
        <v>0</v>
      </c>
      <c r="I439" s="2" t="str">
        <v/>
      </c>
      <c r="J439" s="2" t="str">
        <v/>
      </c>
      <c r="K439" s="2" t="str">
        <v/>
      </c>
      <c r="L439" s="2" t="str">
        <v/>
      </c>
      <c r="M439" s="2" t="str">
        <v/>
      </c>
      <c r="N439" s="2" t="str">
        <v/>
      </c>
      <c r="O439" s="2" t="str">
        <v/>
      </c>
      <c r="P439" s="2">
        <v>0</v>
      </c>
      <c r="Q439" s="2">
        <v>0</v>
      </c>
      <c r="R439" s="2">
        <v>0</v>
      </c>
      <c r="S439" s="2">
        <v>0</v>
      </c>
      <c r="T439" s="2">
        <v>0</v>
      </c>
      <c r="U439" s="2">
        <v>0</v>
      </c>
      <c r="V439" s="2">
        <v>0</v>
      </c>
      <c r="W439" s="2" t="b">
        <v>0</v>
      </c>
      <c r="X439" s="2" t="b">
        <v>0</v>
      </c>
      <c r="Y439" s="2" t="b">
        <v>0</v>
      </c>
      <c r="Z439" s="2" t="b">
        <v>0</v>
      </c>
      <c r="AA439" s="2" t="b">
        <v>0</v>
      </c>
      <c r="AB439" s="2" t="b">
        <v>0</v>
      </c>
      <c r="AC439" s="2">
        <v>0</v>
      </c>
      <c r="AD439" s="2">
        <v>0</v>
      </c>
      <c r="AE439" s="2">
        <v>0</v>
      </c>
      <c r="AF439" s="2" t="b">
        <v>0</v>
      </c>
      <c r="AG439" s="2" t="b">
        <v>0</v>
      </c>
      <c r="AH439" s="2" t="b">
        <v>0</v>
      </c>
      <c r="AI439" s="2" t="b">
        <v>0</v>
      </c>
      <c r="AJ439" s="2" t="b">
        <v>0</v>
      </c>
      <c r="AK439" s="2">
        <v>0</v>
      </c>
      <c r="AL439" s="2">
        <v>0</v>
      </c>
    </row>
    <row r="440" spans="1:38" ht="17" x14ac:dyDescent="0.2">
      <c r="A440" s="2">
        <v>0</v>
      </c>
      <c r="B440" s="6">
        <v>0</v>
      </c>
      <c r="C440" s="17">
        <v>0</v>
      </c>
      <c r="D440" s="23">
        <v>0</v>
      </c>
      <c r="E440" s="2">
        <v>0</v>
      </c>
      <c r="F440" s="2">
        <v>0</v>
      </c>
      <c r="G440" s="2">
        <v>0</v>
      </c>
      <c r="H440" s="2">
        <v>0</v>
      </c>
      <c r="I440" s="2" t="str">
        <v/>
      </c>
      <c r="J440" s="2" t="str">
        <v/>
      </c>
      <c r="K440" s="2" t="str">
        <v/>
      </c>
      <c r="L440" s="2" t="str">
        <v/>
      </c>
      <c r="M440" s="2" t="str">
        <v/>
      </c>
      <c r="N440" s="2" t="str">
        <v/>
      </c>
      <c r="O440" s="2" t="str">
        <v/>
      </c>
      <c r="P440" s="2">
        <v>0</v>
      </c>
      <c r="Q440" s="2">
        <v>0</v>
      </c>
      <c r="R440" s="2">
        <v>0</v>
      </c>
      <c r="S440" s="2">
        <v>0</v>
      </c>
      <c r="T440" s="2">
        <v>0</v>
      </c>
      <c r="U440" s="2">
        <v>0</v>
      </c>
      <c r="V440" s="2">
        <v>0</v>
      </c>
      <c r="W440" s="2" t="b">
        <v>0</v>
      </c>
      <c r="X440" s="2" t="b">
        <v>0</v>
      </c>
      <c r="Y440" s="2" t="b">
        <v>0</v>
      </c>
      <c r="Z440" s="2" t="b">
        <v>0</v>
      </c>
      <c r="AA440" s="2" t="b">
        <v>0</v>
      </c>
      <c r="AB440" s="2" t="b">
        <v>0</v>
      </c>
      <c r="AC440" s="2">
        <v>0</v>
      </c>
      <c r="AD440" s="2">
        <v>0</v>
      </c>
      <c r="AE440" s="2">
        <v>0</v>
      </c>
      <c r="AF440" s="2" t="b">
        <v>0</v>
      </c>
      <c r="AG440" s="2" t="b">
        <v>0</v>
      </c>
      <c r="AH440" s="2" t="b">
        <v>0</v>
      </c>
      <c r="AI440" s="2" t="b">
        <v>0</v>
      </c>
      <c r="AJ440" s="2" t="b">
        <v>0</v>
      </c>
      <c r="AK440" s="2">
        <v>0</v>
      </c>
      <c r="AL440" s="2">
        <v>0</v>
      </c>
    </row>
    <row r="441" spans="1:38" ht="17" x14ac:dyDescent="0.2">
      <c r="A441" s="2">
        <v>0</v>
      </c>
      <c r="B441" s="6">
        <v>0</v>
      </c>
      <c r="C441" s="17">
        <v>0</v>
      </c>
      <c r="D441" s="23">
        <v>0</v>
      </c>
      <c r="E441" s="2">
        <v>0</v>
      </c>
      <c r="F441" s="2">
        <v>0</v>
      </c>
      <c r="G441" s="2">
        <v>0</v>
      </c>
      <c r="H441" s="2">
        <v>0</v>
      </c>
      <c r="I441" s="2" t="str">
        <v/>
      </c>
      <c r="J441" s="2" t="str">
        <v/>
      </c>
      <c r="K441" s="2" t="str">
        <v/>
      </c>
      <c r="L441" s="2" t="str">
        <v/>
      </c>
      <c r="M441" s="2" t="str">
        <v/>
      </c>
      <c r="N441" s="2" t="str">
        <v/>
      </c>
      <c r="O441" s="2" t="str">
        <v/>
      </c>
      <c r="P441" s="2">
        <v>0</v>
      </c>
      <c r="Q441" s="2">
        <v>0</v>
      </c>
      <c r="R441" s="2">
        <v>0</v>
      </c>
      <c r="S441" s="2">
        <v>0</v>
      </c>
      <c r="T441" s="2">
        <v>0</v>
      </c>
      <c r="U441" s="2">
        <v>0</v>
      </c>
      <c r="V441" s="2">
        <v>0</v>
      </c>
      <c r="W441" s="2" t="b">
        <v>0</v>
      </c>
      <c r="X441" s="2" t="b">
        <v>0</v>
      </c>
      <c r="Y441" s="2" t="b">
        <v>0</v>
      </c>
      <c r="Z441" s="2" t="b">
        <v>0</v>
      </c>
      <c r="AA441" s="2" t="b">
        <v>0</v>
      </c>
      <c r="AB441" s="2" t="b">
        <v>0</v>
      </c>
      <c r="AC441" s="2">
        <v>0</v>
      </c>
      <c r="AD441" s="2">
        <v>0</v>
      </c>
      <c r="AE441" s="2">
        <v>0</v>
      </c>
      <c r="AF441" s="2" t="b">
        <v>0</v>
      </c>
      <c r="AG441" s="2" t="b">
        <v>0</v>
      </c>
      <c r="AH441" s="2" t="b">
        <v>0</v>
      </c>
      <c r="AI441" s="2" t="b">
        <v>0</v>
      </c>
      <c r="AJ441" s="2" t="b">
        <v>0</v>
      </c>
      <c r="AK441" s="2">
        <v>0</v>
      </c>
      <c r="AL441" s="2">
        <v>0</v>
      </c>
    </row>
    <row r="442" spans="1:38" ht="17" x14ac:dyDescent="0.2">
      <c r="A442" s="2">
        <v>0</v>
      </c>
      <c r="B442" s="6">
        <v>0</v>
      </c>
      <c r="C442" s="17">
        <v>0</v>
      </c>
      <c r="D442" s="23">
        <v>0</v>
      </c>
      <c r="E442" s="2">
        <v>0</v>
      </c>
      <c r="F442" s="2">
        <v>0</v>
      </c>
      <c r="G442" s="2">
        <v>0</v>
      </c>
      <c r="H442" s="2">
        <v>0</v>
      </c>
      <c r="I442" s="2" t="str">
        <v/>
      </c>
      <c r="J442" s="2" t="str">
        <v/>
      </c>
      <c r="K442" s="2" t="str">
        <v/>
      </c>
      <c r="L442" s="2" t="str">
        <v/>
      </c>
      <c r="M442" s="2" t="str">
        <v/>
      </c>
      <c r="N442" s="2" t="str">
        <v/>
      </c>
      <c r="O442" s="2" t="str">
        <v/>
      </c>
      <c r="P442" s="2">
        <v>0</v>
      </c>
      <c r="Q442" s="2">
        <v>0</v>
      </c>
      <c r="R442" s="2">
        <v>0</v>
      </c>
      <c r="S442" s="2">
        <v>0</v>
      </c>
      <c r="T442" s="2">
        <v>0</v>
      </c>
      <c r="U442" s="2">
        <v>0</v>
      </c>
      <c r="V442" s="2">
        <v>0</v>
      </c>
      <c r="W442" s="2" t="b">
        <v>0</v>
      </c>
      <c r="X442" s="2" t="b">
        <v>0</v>
      </c>
      <c r="Y442" s="2" t="b">
        <v>0</v>
      </c>
      <c r="Z442" s="2" t="b">
        <v>0</v>
      </c>
      <c r="AA442" s="2" t="b">
        <v>0</v>
      </c>
      <c r="AB442" s="2" t="b">
        <v>0</v>
      </c>
      <c r="AC442" s="2">
        <v>0</v>
      </c>
      <c r="AD442" s="2">
        <v>0</v>
      </c>
      <c r="AE442" s="2">
        <v>0</v>
      </c>
      <c r="AF442" s="2" t="b">
        <v>0</v>
      </c>
      <c r="AG442" s="2" t="b">
        <v>0</v>
      </c>
      <c r="AH442" s="2" t="b">
        <v>0</v>
      </c>
      <c r="AI442" s="2" t="b">
        <v>0</v>
      </c>
      <c r="AJ442" s="2" t="b">
        <v>0</v>
      </c>
      <c r="AK442" s="2">
        <v>0</v>
      </c>
      <c r="AL442" s="2">
        <v>0</v>
      </c>
    </row>
    <row r="443" spans="1:38" ht="17" x14ac:dyDescent="0.2">
      <c r="A443" s="2">
        <v>0</v>
      </c>
      <c r="B443" s="6">
        <v>0</v>
      </c>
      <c r="C443" s="17">
        <v>0</v>
      </c>
      <c r="D443" s="23">
        <v>0</v>
      </c>
      <c r="E443" s="2">
        <v>0</v>
      </c>
      <c r="F443" s="2">
        <v>0</v>
      </c>
      <c r="G443" s="2">
        <v>0</v>
      </c>
      <c r="H443" s="2">
        <v>0</v>
      </c>
      <c r="I443" s="2" t="str">
        <v/>
      </c>
      <c r="J443" s="2" t="str">
        <v/>
      </c>
      <c r="K443" s="2" t="str">
        <v/>
      </c>
      <c r="L443" s="2" t="str">
        <v/>
      </c>
      <c r="M443" s="2" t="str">
        <v/>
      </c>
      <c r="N443" s="2" t="str">
        <v/>
      </c>
      <c r="O443" s="2" t="str">
        <v/>
      </c>
      <c r="P443" s="2">
        <v>0</v>
      </c>
      <c r="Q443" s="2">
        <v>0</v>
      </c>
      <c r="R443" s="2">
        <v>0</v>
      </c>
      <c r="S443" s="2">
        <v>0</v>
      </c>
      <c r="T443" s="2">
        <v>0</v>
      </c>
      <c r="U443" s="2">
        <v>0</v>
      </c>
      <c r="V443" s="2">
        <v>0</v>
      </c>
      <c r="W443" s="2" t="b">
        <v>0</v>
      </c>
      <c r="X443" s="2" t="b">
        <v>0</v>
      </c>
      <c r="Y443" s="2" t="b">
        <v>0</v>
      </c>
      <c r="Z443" s="2" t="b">
        <v>0</v>
      </c>
      <c r="AA443" s="2" t="b">
        <v>0</v>
      </c>
      <c r="AB443" s="2" t="b">
        <v>0</v>
      </c>
      <c r="AC443" s="2">
        <v>0</v>
      </c>
      <c r="AD443" s="2">
        <v>0</v>
      </c>
      <c r="AE443" s="2">
        <v>0</v>
      </c>
      <c r="AF443" s="2" t="b">
        <v>0</v>
      </c>
      <c r="AG443" s="2" t="b">
        <v>0</v>
      </c>
      <c r="AH443" s="2" t="b">
        <v>0</v>
      </c>
      <c r="AI443" s="2" t="b">
        <v>0</v>
      </c>
      <c r="AJ443" s="2" t="b">
        <v>0</v>
      </c>
      <c r="AK443" s="2">
        <v>0</v>
      </c>
      <c r="AL443" s="2">
        <v>0</v>
      </c>
    </row>
    <row r="444" spans="1:38" ht="17" x14ac:dyDescent="0.2">
      <c r="A444" s="2">
        <v>0</v>
      </c>
      <c r="B444" s="6">
        <v>0</v>
      </c>
      <c r="C444" s="17">
        <v>0</v>
      </c>
      <c r="D444" s="23">
        <v>0</v>
      </c>
      <c r="E444" s="2">
        <v>0</v>
      </c>
      <c r="F444" s="2">
        <v>0</v>
      </c>
      <c r="G444" s="2">
        <v>0</v>
      </c>
      <c r="H444" s="2">
        <v>0</v>
      </c>
      <c r="I444" s="2" t="str">
        <v/>
      </c>
      <c r="J444" s="2" t="str">
        <v/>
      </c>
      <c r="K444" s="2" t="str">
        <v/>
      </c>
      <c r="L444" s="2" t="str">
        <v/>
      </c>
      <c r="M444" s="2" t="str">
        <v/>
      </c>
      <c r="N444" s="2" t="str">
        <v/>
      </c>
      <c r="O444" s="2" t="str">
        <v/>
      </c>
      <c r="P444" s="2">
        <v>0</v>
      </c>
      <c r="Q444" s="2">
        <v>0</v>
      </c>
      <c r="R444" s="2">
        <v>0</v>
      </c>
      <c r="S444" s="2">
        <v>0</v>
      </c>
      <c r="T444" s="2">
        <v>0</v>
      </c>
      <c r="U444" s="2">
        <v>0</v>
      </c>
      <c r="V444" s="2">
        <v>0</v>
      </c>
      <c r="W444" s="2" t="b">
        <v>0</v>
      </c>
      <c r="X444" s="2" t="b">
        <v>0</v>
      </c>
      <c r="Y444" s="2" t="b">
        <v>0</v>
      </c>
      <c r="Z444" s="2" t="b">
        <v>0</v>
      </c>
      <c r="AA444" s="2" t="b">
        <v>0</v>
      </c>
      <c r="AB444" s="2" t="b">
        <v>0</v>
      </c>
      <c r="AC444" s="2">
        <v>0</v>
      </c>
      <c r="AD444" s="2">
        <v>0</v>
      </c>
      <c r="AE444" s="2">
        <v>0</v>
      </c>
      <c r="AF444" s="2" t="b">
        <v>0</v>
      </c>
      <c r="AG444" s="2" t="b">
        <v>0</v>
      </c>
      <c r="AH444" s="2" t="b">
        <v>0</v>
      </c>
      <c r="AI444" s="2" t="b">
        <v>0</v>
      </c>
      <c r="AJ444" s="2" t="b">
        <v>0</v>
      </c>
      <c r="AK444" s="2">
        <v>0</v>
      </c>
      <c r="AL444" s="2">
        <v>0</v>
      </c>
    </row>
    <row r="445" spans="1:38" ht="17" x14ac:dyDescent="0.2">
      <c r="A445" s="2">
        <v>0</v>
      </c>
      <c r="B445" s="6">
        <v>0</v>
      </c>
      <c r="C445" s="17">
        <v>0</v>
      </c>
      <c r="D445" s="23">
        <v>0</v>
      </c>
      <c r="E445" s="2">
        <v>0</v>
      </c>
      <c r="F445" s="2">
        <v>0</v>
      </c>
      <c r="G445" s="2">
        <v>0</v>
      </c>
      <c r="H445" s="2">
        <v>0</v>
      </c>
      <c r="I445" s="2" t="str">
        <v/>
      </c>
      <c r="J445" s="2" t="str">
        <v/>
      </c>
      <c r="K445" s="2" t="str">
        <v/>
      </c>
      <c r="L445" s="2" t="str">
        <v/>
      </c>
      <c r="M445" s="2" t="str">
        <v/>
      </c>
      <c r="N445" s="2" t="str">
        <v/>
      </c>
      <c r="O445" s="2" t="str">
        <v/>
      </c>
      <c r="P445" s="2">
        <v>0</v>
      </c>
      <c r="Q445" s="2">
        <v>0</v>
      </c>
      <c r="R445" s="2">
        <v>0</v>
      </c>
      <c r="S445" s="2">
        <v>0</v>
      </c>
      <c r="T445" s="2">
        <v>0</v>
      </c>
      <c r="U445" s="2">
        <v>0</v>
      </c>
      <c r="V445" s="2">
        <v>0</v>
      </c>
      <c r="W445" s="2" t="b">
        <v>0</v>
      </c>
      <c r="X445" s="2" t="b">
        <v>0</v>
      </c>
      <c r="Y445" s="2" t="b">
        <v>0</v>
      </c>
      <c r="Z445" s="2" t="b">
        <v>0</v>
      </c>
      <c r="AA445" s="2" t="b">
        <v>0</v>
      </c>
      <c r="AB445" s="2" t="b">
        <v>0</v>
      </c>
      <c r="AC445" s="2">
        <v>0</v>
      </c>
      <c r="AD445" s="2">
        <v>0</v>
      </c>
      <c r="AE445" s="2">
        <v>0</v>
      </c>
      <c r="AF445" s="2" t="b">
        <v>0</v>
      </c>
      <c r="AG445" s="2" t="b">
        <v>0</v>
      </c>
      <c r="AH445" s="2" t="b">
        <v>0</v>
      </c>
      <c r="AI445" s="2" t="b">
        <v>0</v>
      </c>
      <c r="AJ445" s="2" t="b">
        <v>0</v>
      </c>
      <c r="AK445" s="2">
        <v>0</v>
      </c>
      <c r="AL445" s="2">
        <v>0</v>
      </c>
    </row>
    <row r="446" spans="1:38" ht="17" x14ac:dyDescent="0.2">
      <c r="A446" s="2">
        <v>0</v>
      </c>
      <c r="B446" s="6">
        <v>0</v>
      </c>
      <c r="C446" s="17">
        <v>0</v>
      </c>
      <c r="D446" s="23">
        <v>0</v>
      </c>
      <c r="E446" s="2">
        <v>0</v>
      </c>
      <c r="F446" s="2">
        <v>0</v>
      </c>
      <c r="G446" s="2">
        <v>0</v>
      </c>
      <c r="H446" s="2">
        <v>0</v>
      </c>
      <c r="I446" s="2" t="str">
        <v/>
      </c>
      <c r="J446" s="2" t="str">
        <v/>
      </c>
      <c r="K446" s="2" t="str">
        <v/>
      </c>
      <c r="L446" s="2" t="str">
        <v/>
      </c>
      <c r="M446" s="2" t="str">
        <v/>
      </c>
      <c r="N446" s="2" t="str">
        <v/>
      </c>
      <c r="O446" s="2" t="str">
        <v/>
      </c>
      <c r="P446" s="2">
        <v>0</v>
      </c>
      <c r="Q446" s="2">
        <v>0</v>
      </c>
      <c r="R446" s="2">
        <v>0</v>
      </c>
      <c r="S446" s="2">
        <v>0</v>
      </c>
      <c r="T446" s="2">
        <v>0</v>
      </c>
      <c r="U446" s="2">
        <v>0</v>
      </c>
      <c r="V446" s="2">
        <v>0</v>
      </c>
      <c r="W446" s="2" t="b">
        <v>0</v>
      </c>
      <c r="X446" s="2" t="b">
        <v>0</v>
      </c>
      <c r="Y446" s="2" t="b">
        <v>0</v>
      </c>
      <c r="Z446" s="2" t="b">
        <v>0</v>
      </c>
      <c r="AA446" s="2" t="b">
        <v>0</v>
      </c>
      <c r="AB446" s="2" t="b">
        <v>0</v>
      </c>
      <c r="AC446" s="2">
        <v>0</v>
      </c>
      <c r="AD446" s="2">
        <v>0</v>
      </c>
      <c r="AE446" s="2">
        <v>0</v>
      </c>
      <c r="AF446" s="2" t="b">
        <v>0</v>
      </c>
      <c r="AG446" s="2" t="b">
        <v>0</v>
      </c>
      <c r="AH446" s="2" t="b">
        <v>0</v>
      </c>
      <c r="AI446" s="2" t="b">
        <v>0</v>
      </c>
      <c r="AJ446" s="2" t="b">
        <v>0</v>
      </c>
      <c r="AK446" s="2">
        <v>0</v>
      </c>
      <c r="AL446" s="2">
        <v>0</v>
      </c>
    </row>
    <row r="447" spans="1:38" ht="17" x14ac:dyDescent="0.2">
      <c r="A447" s="2">
        <v>0</v>
      </c>
      <c r="B447" s="6">
        <v>0</v>
      </c>
      <c r="C447" s="17">
        <v>0</v>
      </c>
      <c r="D447" s="23">
        <v>0</v>
      </c>
      <c r="E447" s="2">
        <v>0</v>
      </c>
      <c r="F447" s="2">
        <v>0</v>
      </c>
      <c r="G447" s="2">
        <v>0</v>
      </c>
      <c r="H447" s="2">
        <v>0</v>
      </c>
      <c r="I447" s="2" t="str">
        <v/>
      </c>
      <c r="J447" s="2" t="str">
        <v/>
      </c>
      <c r="K447" s="2" t="str">
        <v/>
      </c>
      <c r="L447" s="2" t="str">
        <v/>
      </c>
      <c r="M447" s="2" t="str">
        <v/>
      </c>
      <c r="N447" s="2" t="str">
        <v/>
      </c>
      <c r="O447" s="2" t="str">
        <v/>
      </c>
      <c r="P447" s="2">
        <v>0</v>
      </c>
      <c r="Q447" s="2">
        <v>0</v>
      </c>
      <c r="R447" s="2">
        <v>0</v>
      </c>
      <c r="S447" s="2">
        <v>0</v>
      </c>
      <c r="T447" s="2">
        <v>0</v>
      </c>
      <c r="U447" s="2">
        <v>0</v>
      </c>
      <c r="V447" s="2">
        <v>0</v>
      </c>
      <c r="W447" s="2" t="b">
        <v>0</v>
      </c>
      <c r="X447" s="2" t="b">
        <v>0</v>
      </c>
      <c r="Y447" s="2" t="b">
        <v>0</v>
      </c>
      <c r="Z447" s="2" t="b">
        <v>0</v>
      </c>
      <c r="AA447" s="2" t="b">
        <v>0</v>
      </c>
      <c r="AB447" s="2" t="b">
        <v>0</v>
      </c>
      <c r="AC447" s="2">
        <v>0</v>
      </c>
      <c r="AD447" s="2">
        <v>0</v>
      </c>
      <c r="AE447" s="2">
        <v>0</v>
      </c>
      <c r="AF447" s="2" t="b">
        <v>0</v>
      </c>
      <c r="AG447" s="2" t="b">
        <v>0</v>
      </c>
      <c r="AH447" s="2" t="b">
        <v>0</v>
      </c>
      <c r="AI447" s="2" t="b">
        <v>0</v>
      </c>
      <c r="AJ447" s="2" t="b">
        <v>0</v>
      </c>
      <c r="AK447" s="2">
        <v>0</v>
      </c>
      <c r="AL447" s="2">
        <v>0</v>
      </c>
    </row>
    <row r="448" spans="1:38" ht="17" x14ac:dyDescent="0.2">
      <c r="A448" s="2">
        <v>0</v>
      </c>
      <c r="B448" s="6">
        <v>0</v>
      </c>
      <c r="C448" s="17">
        <v>0</v>
      </c>
      <c r="D448" s="23">
        <v>0</v>
      </c>
      <c r="E448" s="2">
        <v>0</v>
      </c>
      <c r="F448" s="2">
        <v>0</v>
      </c>
      <c r="G448" s="2">
        <v>0</v>
      </c>
      <c r="H448" s="2">
        <v>0</v>
      </c>
      <c r="I448" s="2" t="str">
        <v/>
      </c>
      <c r="J448" s="2" t="str">
        <v/>
      </c>
      <c r="K448" s="2" t="str">
        <v/>
      </c>
      <c r="L448" s="2" t="str">
        <v/>
      </c>
      <c r="M448" s="2" t="str">
        <v/>
      </c>
      <c r="N448" s="2" t="str">
        <v/>
      </c>
      <c r="O448" s="2" t="str">
        <v/>
      </c>
      <c r="P448" s="2">
        <v>0</v>
      </c>
      <c r="Q448" s="2">
        <v>0</v>
      </c>
      <c r="R448" s="2">
        <v>0</v>
      </c>
      <c r="S448" s="2">
        <v>0</v>
      </c>
      <c r="T448" s="2">
        <v>0</v>
      </c>
      <c r="U448" s="2">
        <v>0</v>
      </c>
      <c r="V448" s="2">
        <v>0</v>
      </c>
      <c r="W448" s="2" t="b">
        <v>0</v>
      </c>
      <c r="X448" s="2" t="b">
        <v>0</v>
      </c>
      <c r="Y448" s="2" t="b">
        <v>0</v>
      </c>
      <c r="Z448" s="2" t="b">
        <v>0</v>
      </c>
      <c r="AA448" s="2" t="b">
        <v>0</v>
      </c>
      <c r="AB448" s="2" t="b">
        <v>0</v>
      </c>
      <c r="AC448" s="2">
        <v>0</v>
      </c>
      <c r="AD448" s="2">
        <v>0</v>
      </c>
      <c r="AE448" s="2">
        <v>0</v>
      </c>
      <c r="AF448" s="2" t="b">
        <v>0</v>
      </c>
      <c r="AG448" s="2" t="b">
        <v>0</v>
      </c>
      <c r="AH448" s="2" t="b">
        <v>0</v>
      </c>
      <c r="AI448" s="2" t="b">
        <v>0</v>
      </c>
      <c r="AJ448" s="2" t="b">
        <v>0</v>
      </c>
      <c r="AK448" s="2">
        <v>0</v>
      </c>
      <c r="AL448" s="2">
        <v>0</v>
      </c>
    </row>
    <row r="449" spans="1:38" ht="17" x14ac:dyDescent="0.2">
      <c r="A449" s="2">
        <v>0</v>
      </c>
      <c r="B449" s="6">
        <v>0</v>
      </c>
      <c r="C449" s="17">
        <v>0</v>
      </c>
      <c r="D449" s="23">
        <v>0</v>
      </c>
      <c r="E449" s="2">
        <v>0</v>
      </c>
      <c r="F449" s="2">
        <v>0</v>
      </c>
      <c r="G449" s="2">
        <v>0</v>
      </c>
      <c r="H449" s="2">
        <v>0</v>
      </c>
      <c r="I449" s="2" t="str">
        <v/>
      </c>
      <c r="J449" s="2" t="str">
        <v/>
      </c>
      <c r="K449" s="2" t="str">
        <v/>
      </c>
      <c r="L449" s="2" t="str">
        <v/>
      </c>
      <c r="M449" s="2" t="str">
        <v/>
      </c>
      <c r="N449" s="2" t="str">
        <v/>
      </c>
      <c r="O449" s="2" t="str">
        <v/>
      </c>
      <c r="P449" s="2">
        <v>0</v>
      </c>
      <c r="Q449" s="2">
        <v>0</v>
      </c>
      <c r="R449" s="2">
        <v>0</v>
      </c>
      <c r="S449" s="2">
        <v>0</v>
      </c>
      <c r="T449" s="2">
        <v>0</v>
      </c>
      <c r="U449" s="2">
        <v>0</v>
      </c>
      <c r="V449" s="2">
        <v>0</v>
      </c>
      <c r="W449" s="2" t="b">
        <v>0</v>
      </c>
      <c r="X449" s="2" t="b">
        <v>0</v>
      </c>
      <c r="Y449" s="2" t="b">
        <v>0</v>
      </c>
      <c r="Z449" s="2" t="b">
        <v>0</v>
      </c>
      <c r="AA449" s="2" t="b">
        <v>0</v>
      </c>
      <c r="AB449" s="2" t="b">
        <v>0</v>
      </c>
      <c r="AC449" s="2">
        <v>0</v>
      </c>
      <c r="AD449" s="2">
        <v>0</v>
      </c>
      <c r="AE449" s="2">
        <v>0</v>
      </c>
      <c r="AF449" s="2" t="b">
        <v>0</v>
      </c>
      <c r="AG449" s="2" t="b">
        <v>0</v>
      </c>
      <c r="AH449" s="2" t="b">
        <v>0</v>
      </c>
      <c r="AI449" s="2" t="b">
        <v>0</v>
      </c>
      <c r="AJ449" s="2" t="b">
        <v>0</v>
      </c>
      <c r="AK449" s="2">
        <v>0</v>
      </c>
      <c r="AL449" s="2">
        <v>0</v>
      </c>
    </row>
    <row r="450" spans="1:38" ht="17" x14ac:dyDescent="0.2">
      <c r="A450" s="2">
        <v>0</v>
      </c>
      <c r="B450" s="6">
        <v>0</v>
      </c>
      <c r="C450" s="17">
        <v>0</v>
      </c>
      <c r="D450" s="23">
        <v>0</v>
      </c>
      <c r="E450" s="2">
        <v>0</v>
      </c>
      <c r="F450" s="2">
        <v>0</v>
      </c>
      <c r="G450" s="2">
        <v>0</v>
      </c>
      <c r="H450" s="2">
        <v>0</v>
      </c>
      <c r="I450" s="2" t="str">
        <v/>
      </c>
      <c r="J450" s="2" t="str">
        <v/>
      </c>
      <c r="K450" s="2" t="str">
        <v/>
      </c>
      <c r="L450" s="2" t="str">
        <v/>
      </c>
      <c r="M450" s="2" t="str">
        <v/>
      </c>
      <c r="N450" s="2" t="str">
        <v/>
      </c>
      <c r="O450" s="2" t="str">
        <v/>
      </c>
      <c r="P450" s="2">
        <v>0</v>
      </c>
      <c r="Q450" s="2">
        <v>0</v>
      </c>
      <c r="R450" s="2">
        <v>0</v>
      </c>
      <c r="S450" s="2">
        <v>0</v>
      </c>
      <c r="T450" s="2">
        <v>0</v>
      </c>
      <c r="U450" s="2">
        <v>0</v>
      </c>
      <c r="V450" s="2">
        <v>0</v>
      </c>
      <c r="W450" s="2" t="b">
        <v>0</v>
      </c>
      <c r="X450" s="2" t="b">
        <v>0</v>
      </c>
      <c r="Y450" s="2" t="b">
        <v>0</v>
      </c>
      <c r="Z450" s="2" t="b">
        <v>0</v>
      </c>
      <c r="AA450" s="2" t="b">
        <v>0</v>
      </c>
      <c r="AB450" s="2" t="b">
        <v>0</v>
      </c>
      <c r="AC450" s="2">
        <v>0</v>
      </c>
      <c r="AD450" s="2">
        <v>0</v>
      </c>
      <c r="AE450" s="2">
        <v>0</v>
      </c>
      <c r="AF450" s="2" t="b">
        <v>0</v>
      </c>
      <c r="AG450" s="2" t="b">
        <v>0</v>
      </c>
      <c r="AH450" s="2" t="b">
        <v>0</v>
      </c>
      <c r="AI450" s="2" t="b">
        <v>0</v>
      </c>
      <c r="AJ450" s="2" t="b">
        <v>0</v>
      </c>
      <c r="AK450" s="2">
        <v>0</v>
      </c>
      <c r="AL450" s="2">
        <v>0</v>
      </c>
    </row>
    <row r="451" spans="1:38" ht="17" x14ac:dyDescent="0.2">
      <c r="A451" s="2">
        <v>0</v>
      </c>
      <c r="B451" s="6">
        <v>0</v>
      </c>
      <c r="C451" s="17">
        <v>0</v>
      </c>
      <c r="D451" s="23">
        <v>0</v>
      </c>
      <c r="E451" s="2">
        <v>0</v>
      </c>
      <c r="F451" s="2">
        <v>0</v>
      </c>
      <c r="G451" s="2">
        <v>0</v>
      </c>
      <c r="H451" s="2">
        <v>0</v>
      </c>
      <c r="I451" s="2" t="str">
        <v/>
      </c>
      <c r="J451" s="2" t="str">
        <v/>
      </c>
      <c r="K451" s="2" t="str">
        <v/>
      </c>
      <c r="L451" s="2" t="str">
        <v/>
      </c>
      <c r="M451" s="2" t="str">
        <v/>
      </c>
      <c r="N451" s="2" t="str">
        <v/>
      </c>
      <c r="O451" s="2" t="str">
        <v/>
      </c>
      <c r="P451" s="2">
        <v>0</v>
      </c>
      <c r="Q451" s="2">
        <v>0</v>
      </c>
      <c r="R451" s="2">
        <v>0</v>
      </c>
      <c r="S451" s="2">
        <v>0</v>
      </c>
      <c r="T451" s="2">
        <v>0</v>
      </c>
      <c r="U451" s="2">
        <v>0</v>
      </c>
      <c r="V451" s="2">
        <v>0</v>
      </c>
      <c r="W451" s="2" t="b">
        <v>0</v>
      </c>
      <c r="X451" s="2" t="b">
        <v>0</v>
      </c>
      <c r="Y451" s="2" t="b">
        <v>0</v>
      </c>
      <c r="Z451" s="2" t="b">
        <v>0</v>
      </c>
      <c r="AA451" s="2" t="b">
        <v>0</v>
      </c>
      <c r="AB451" s="2" t="b">
        <v>0</v>
      </c>
      <c r="AC451" s="2">
        <v>0</v>
      </c>
      <c r="AD451" s="2">
        <v>0</v>
      </c>
      <c r="AE451" s="2">
        <v>0</v>
      </c>
      <c r="AF451" s="2" t="b">
        <v>0</v>
      </c>
      <c r="AG451" s="2" t="b">
        <v>0</v>
      </c>
      <c r="AH451" s="2" t="b">
        <v>0</v>
      </c>
      <c r="AI451" s="2" t="b">
        <v>0</v>
      </c>
      <c r="AJ451" s="2" t="b">
        <v>0</v>
      </c>
      <c r="AK451" s="2">
        <v>0</v>
      </c>
      <c r="AL451" s="2">
        <v>0</v>
      </c>
    </row>
    <row r="452" spans="1:38" ht="17" x14ac:dyDescent="0.2">
      <c r="A452" s="2">
        <v>0</v>
      </c>
      <c r="B452" s="6">
        <v>0</v>
      </c>
      <c r="C452" s="17">
        <v>0</v>
      </c>
      <c r="D452" s="23">
        <v>0</v>
      </c>
      <c r="E452" s="2">
        <v>0</v>
      </c>
      <c r="F452" s="2">
        <v>0</v>
      </c>
      <c r="G452" s="2">
        <v>0</v>
      </c>
      <c r="H452" s="2">
        <v>0</v>
      </c>
      <c r="I452" s="2" t="str">
        <v/>
      </c>
      <c r="J452" s="2" t="str">
        <v/>
      </c>
      <c r="K452" s="2" t="str">
        <v/>
      </c>
      <c r="L452" s="2" t="str">
        <v/>
      </c>
      <c r="M452" s="2" t="str">
        <v/>
      </c>
      <c r="N452" s="2" t="str">
        <v/>
      </c>
      <c r="O452" s="2" t="str">
        <v/>
      </c>
      <c r="P452" s="2">
        <v>0</v>
      </c>
      <c r="Q452" s="2">
        <v>0</v>
      </c>
      <c r="R452" s="2">
        <v>0</v>
      </c>
      <c r="S452" s="2">
        <v>0</v>
      </c>
      <c r="T452" s="2">
        <v>0</v>
      </c>
      <c r="U452" s="2">
        <v>0</v>
      </c>
      <c r="V452" s="2">
        <v>0</v>
      </c>
      <c r="W452" s="2" t="b">
        <v>0</v>
      </c>
      <c r="X452" s="2" t="b">
        <v>0</v>
      </c>
      <c r="Y452" s="2" t="b">
        <v>0</v>
      </c>
      <c r="Z452" s="2" t="b">
        <v>0</v>
      </c>
      <c r="AA452" s="2" t="b">
        <v>0</v>
      </c>
      <c r="AB452" s="2" t="b">
        <v>0</v>
      </c>
      <c r="AC452" s="2">
        <v>0</v>
      </c>
      <c r="AD452" s="2">
        <v>0</v>
      </c>
      <c r="AE452" s="2">
        <v>0</v>
      </c>
      <c r="AF452" s="2" t="b">
        <v>0</v>
      </c>
      <c r="AG452" s="2" t="b">
        <v>0</v>
      </c>
      <c r="AH452" s="2" t="b">
        <v>0</v>
      </c>
      <c r="AI452" s="2" t="b">
        <v>0</v>
      </c>
      <c r="AJ452" s="2" t="b">
        <v>0</v>
      </c>
      <c r="AK452" s="2">
        <v>0</v>
      </c>
      <c r="AL452" s="2">
        <v>0</v>
      </c>
    </row>
    <row r="453" spans="1:38" ht="17" x14ac:dyDescent="0.2">
      <c r="A453" s="2">
        <v>0</v>
      </c>
      <c r="B453" s="6">
        <v>0</v>
      </c>
      <c r="C453" s="17">
        <v>0</v>
      </c>
      <c r="D453" s="23">
        <v>0</v>
      </c>
      <c r="E453" s="2">
        <v>0</v>
      </c>
      <c r="F453" s="2">
        <v>0</v>
      </c>
      <c r="G453" s="2">
        <v>0</v>
      </c>
      <c r="H453" s="2">
        <v>0</v>
      </c>
      <c r="I453" s="2" t="str">
        <v/>
      </c>
      <c r="J453" s="2" t="str">
        <v/>
      </c>
      <c r="K453" s="2" t="str">
        <v/>
      </c>
      <c r="L453" s="2" t="str">
        <v/>
      </c>
      <c r="M453" s="2" t="str">
        <v/>
      </c>
      <c r="N453" s="2" t="str">
        <v/>
      </c>
      <c r="O453" s="2" t="str">
        <v/>
      </c>
      <c r="P453" s="2">
        <v>0</v>
      </c>
      <c r="Q453" s="2">
        <v>0</v>
      </c>
      <c r="R453" s="2">
        <v>0</v>
      </c>
      <c r="S453" s="2">
        <v>0</v>
      </c>
      <c r="T453" s="2">
        <v>0</v>
      </c>
      <c r="U453" s="2">
        <v>0</v>
      </c>
      <c r="V453" s="2">
        <v>0</v>
      </c>
      <c r="W453" s="2" t="b">
        <v>0</v>
      </c>
      <c r="X453" s="2" t="b">
        <v>0</v>
      </c>
      <c r="Y453" s="2" t="b">
        <v>0</v>
      </c>
      <c r="Z453" s="2" t="b">
        <v>0</v>
      </c>
      <c r="AA453" s="2" t="b">
        <v>0</v>
      </c>
      <c r="AB453" s="2" t="b">
        <v>0</v>
      </c>
      <c r="AC453" s="2">
        <v>0</v>
      </c>
      <c r="AD453" s="2">
        <v>0</v>
      </c>
      <c r="AE453" s="2">
        <v>0</v>
      </c>
      <c r="AF453" s="2" t="b">
        <v>0</v>
      </c>
      <c r="AG453" s="2" t="b">
        <v>0</v>
      </c>
      <c r="AH453" s="2" t="b">
        <v>0</v>
      </c>
      <c r="AI453" s="2" t="b">
        <v>0</v>
      </c>
      <c r="AJ453" s="2" t="b">
        <v>0</v>
      </c>
      <c r="AK453" s="2">
        <v>0</v>
      </c>
      <c r="AL453" s="2">
        <v>0</v>
      </c>
    </row>
    <row r="454" spans="1:38" ht="17" x14ac:dyDescent="0.2">
      <c r="A454" s="2">
        <v>0</v>
      </c>
      <c r="B454" s="6">
        <v>0</v>
      </c>
      <c r="C454" s="17">
        <v>0</v>
      </c>
      <c r="D454" s="23">
        <v>0</v>
      </c>
      <c r="E454" s="2">
        <v>0</v>
      </c>
      <c r="F454" s="2">
        <v>0</v>
      </c>
      <c r="G454" s="2">
        <v>0</v>
      </c>
      <c r="H454" s="2">
        <v>0</v>
      </c>
      <c r="I454" s="2" t="str">
        <v/>
      </c>
      <c r="J454" s="2" t="str">
        <v/>
      </c>
      <c r="K454" s="2" t="str">
        <v/>
      </c>
      <c r="L454" s="2" t="str">
        <v/>
      </c>
      <c r="M454" s="2" t="str">
        <v/>
      </c>
      <c r="N454" s="2" t="str">
        <v/>
      </c>
      <c r="O454" s="2" t="str">
        <v/>
      </c>
      <c r="P454" s="2">
        <v>0</v>
      </c>
      <c r="Q454" s="2">
        <v>0</v>
      </c>
      <c r="R454" s="2">
        <v>0</v>
      </c>
      <c r="S454" s="2">
        <v>0</v>
      </c>
      <c r="T454" s="2">
        <v>0</v>
      </c>
      <c r="U454" s="2">
        <v>0</v>
      </c>
      <c r="V454" s="2">
        <v>0</v>
      </c>
      <c r="W454" s="2" t="b">
        <v>0</v>
      </c>
      <c r="X454" s="2" t="b">
        <v>0</v>
      </c>
      <c r="Y454" s="2" t="b">
        <v>0</v>
      </c>
      <c r="Z454" s="2" t="b">
        <v>0</v>
      </c>
      <c r="AA454" s="2" t="b">
        <v>0</v>
      </c>
      <c r="AB454" s="2" t="b">
        <v>0</v>
      </c>
      <c r="AC454" s="2">
        <v>0</v>
      </c>
      <c r="AD454" s="2">
        <v>0</v>
      </c>
      <c r="AE454" s="2">
        <v>0</v>
      </c>
      <c r="AF454" s="2" t="b">
        <v>0</v>
      </c>
      <c r="AG454" s="2" t="b">
        <v>0</v>
      </c>
      <c r="AH454" s="2" t="b">
        <v>0</v>
      </c>
      <c r="AI454" s="2" t="b">
        <v>0</v>
      </c>
      <c r="AJ454" s="2" t="b">
        <v>0</v>
      </c>
      <c r="AK454" s="2">
        <v>0</v>
      </c>
      <c r="AL454" s="2">
        <v>0</v>
      </c>
    </row>
    <row r="455" spans="1:38" ht="17" x14ac:dyDescent="0.2">
      <c r="A455" s="2">
        <v>0</v>
      </c>
      <c r="B455" s="6">
        <v>0</v>
      </c>
      <c r="C455" s="17">
        <v>0</v>
      </c>
      <c r="D455" s="23">
        <v>0</v>
      </c>
      <c r="E455" s="2">
        <v>0</v>
      </c>
      <c r="F455" s="2">
        <v>0</v>
      </c>
      <c r="G455" s="2">
        <v>0</v>
      </c>
      <c r="H455" s="2">
        <v>0</v>
      </c>
      <c r="I455" s="2" t="str">
        <v/>
      </c>
      <c r="J455" s="2" t="str">
        <v/>
      </c>
      <c r="K455" s="2" t="str">
        <v/>
      </c>
      <c r="L455" s="2" t="str">
        <v/>
      </c>
      <c r="M455" s="2" t="str">
        <v/>
      </c>
      <c r="N455" s="2" t="str">
        <v/>
      </c>
      <c r="O455" s="2" t="str">
        <v/>
      </c>
      <c r="P455" s="2">
        <v>0</v>
      </c>
      <c r="Q455" s="2">
        <v>0</v>
      </c>
      <c r="R455" s="2">
        <v>0</v>
      </c>
      <c r="S455" s="2">
        <v>0</v>
      </c>
      <c r="T455" s="2">
        <v>0</v>
      </c>
      <c r="U455" s="2">
        <v>0</v>
      </c>
      <c r="V455" s="2">
        <v>0</v>
      </c>
      <c r="W455" s="2" t="b">
        <v>0</v>
      </c>
      <c r="X455" s="2" t="b">
        <v>0</v>
      </c>
      <c r="Y455" s="2" t="b">
        <v>0</v>
      </c>
      <c r="Z455" s="2" t="b">
        <v>0</v>
      </c>
      <c r="AA455" s="2" t="b">
        <v>0</v>
      </c>
      <c r="AB455" s="2" t="b">
        <v>0</v>
      </c>
      <c r="AC455" s="2">
        <v>0</v>
      </c>
      <c r="AD455" s="2">
        <v>0</v>
      </c>
      <c r="AE455" s="2">
        <v>0</v>
      </c>
      <c r="AF455" s="2" t="b">
        <v>0</v>
      </c>
      <c r="AG455" s="2" t="b">
        <v>0</v>
      </c>
      <c r="AH455" s="2" t="b">
        <v>0</v>
      </c>
      <c r="AI455" s="2" t="b">
        <v>0</v>
      </c>
      <c r="AJ455" s="2" t="b">
        <v>0</v>
      </c>
      <c r="AK455" s="2">
        <v>0</v>
      </c>
      <c r="AL455" s="2">
        <v>0</v>
      </c>
    </row>
    <row r="456" spans="1:38" ht="17" x14ac:dyDescent="0.2">
      <c r="A456" s="2">
        <v>0</v>
      </c>
      <c r="B456" s="6">
        <v>0</v>
      </c>
      <c r="C456" s="17">
        <v>0</v>
      </c>
      <c r="D456" s="23">
        <v>0</v>
      </c>
      <c r="E456" s="2">
        <v>0</v>
      </c>
      <c r="F456" s="2">
        <v>0</v>
      </c>
      <c r="G456" s="2">
        <v>0</v>
      </c>
      <c r="H456" s="2">
        <v>0</v>
      </c>
      <c r="I456" s="2" t="str">
        <v/>
      </c>
      <c r="J456" s="2" t="str">
        <v/>
      </c>
      <c r="K456" s="2" t="str">
        <v/>
      </c>
      <c r="L456" s="2" t="str">
        <v/>
      </c>
      <c r="M456" s="2" t="str">
        <v/>
      </c>
      <c r="N456" s="2" t="str">
        <v/>
      </c>
      <c r="O456" s="2" t="str">
        <v/>
      </c>
      <c r="P456" s="2">
        <v>0</v>
      </c>
      <c r="Q456" s="2">
        <v>0</v>
      </c>
      <c r="R456" s="2">
        <v>0</v>
      </c>
      <c r="S456" s="2">
        <v>0</v>
      </c>
      <c r="T456" s="2">
        <v>0</v>
      </c>
      <c r="U456" s="2">
        <v>0</v>
      </c>
      <c r="V456" s="2">
        <v>0</v>
      </c>
      <c r="W456" s="2" t="b">
        <v>0</v>
      </c>
      <c r="X456" s="2" t="b">
        <v>0</v>
      </c>
      <c r="Y456" s="2" t="b">
        <v>0</v>
      </c>
      <c r="Z456" s="2" t="b">
        <v>0</v>
      </c>
      <c r="AA456" s="2" t="b">
        <v>0</v>
      </c>
      <c r="AB456" s="2" t="b">
        <v>0</v>
      </c>
      <c r="AC456" s="2">
        <v>0</v>
      </c>
      <c r="AD456" s="2">
        <v>0</v>
      </c>
      <c r="AE456" s="2">
        <v>0</v>
      </c>
      <c r="AF456" s="2" t="b">
        <v>0</v>
      </c>
      <c r="AG456" s="2" t="b">
        <v>0</v>
      </c>
      <c r="AH456" s="2" t="b">
        <v>0</v>
      </c>
      <c r="AI456" s="2" t="b">
        <v>0</v>
      </c>
      <c r="AJ456" s="2" t="b">
        <v>0</v>
      </c>
      <c r="AK456" s="2">
        <v>0</v>
      </c>
      <c r="AL456" s="2">
        <v>0</v>
      </c>
    </row>
    <row r="457" spans="1:38" ht="17" x14ac:dyDescent="0.2">
      <c r="A457" s="2">
        <v>0</v>
      </c>
      <c r="B457" s="6">
        <v>0</v>
      </c>
      <c r="C457" s="17">
        <v>0</v>
      </c>
      <c r="D457" s="23">
        <v>0</v>
      </c>
      <c r="E457" s="2">
        <v>0</v>
      </c>
      <c r="F457" s="2">
        <v>0</v>
      </c>
      <c r="G457" s="2">
        <v>0</v>
      </c>
      <c r="H457" s="2">
        <v>0</v>
      </c>
      <c r="I457" s="2" t="str">
        <v/>
      </c>
      <c r="J457" s="2" t="str">
        <v/>
      </c>
      <c r="K457" s="2" t="str">
        <v/>
      </c>
      <c r="L457" s="2" t="str">
        <v/>
      </c>
      <c r="M457" s="2" t="str">
        <v/>
      </c>
      <c r="N457" s="2" t="str">
        <v/>
      </c>
      <c r="O457" s="2" t="str">
        <v/>
      </c>
      <c r="P457" s="2">
        <v>0</v>
      </c>
      <c r="Q457" s="2">
        <v>0</v>
      </c>
      <c r="R457" s="2">
        <v>0</v>
      </c>
      <c r="S457" s="2">
        <v>0</v>
      </c>
      <c r="T457" s="2">
        <v>0</v>
      </c>
      <c r="U457" s="2">
        <v>0</v>
      </c>
      <c r="V457" s="2">
        <v>0</v>
      </c>
      <c r="W457" s="2" t="b">
        <v>0</v>
      </c>
      <c r="X457" s="2" t="b">
        <v>0</v>
      </c>
      <c r="Y457" s="2" t="b">
        <v>0</v>
      </c>
      <c r="Z457" s="2" t="b">
        <v>0</v>
      </c>
      <c r="AA457" s="2" t="b">
        <v>0</v>
      </c>
      <c r="AB457" s="2" t="b">
        <v>0</v>
      </c>
      <c r="AC457" s="2">
        <v>0</v>
      </c>
      <c r="AD457" s="2">
        <v>0</v>
      </c>
      <c r="AE457" s="2">
        <v>0</v>
      </c>
      <c r="AF457" s="2" t="b">
        <v>0</v>
      </c>
      <c r="AG457" s="2" t="b">
        <v>0</v>
      </c>
      <c r="AH457" s="2" t="b">
        <v>0</v>
      </c>
      <c r="AI457" s="2" t="b">
        <v>0</v>
      </c>
      <c r="AJ457" s="2" t="b">
        <v>0</v>
      </c>
      <c r="AK457" s="2">
        <v>0</v>
      </c>
      <c r="AL457" s="2">
        <v>0</v>
      </c>
    </row>
    <row r="458" spans="1:38" ht="17" x14ac:dyDescent="0.2">
      <c r="A458" s="2">
        <v>0</v>
      </c>
      <c r="B458" s="6">
        <v>0</v>
      </c>
      <c r="C458" s="17">
        <v>0</v>
      </c>
      <c r="D458" s="23">
        <v>0</v>
      </c>
      <c r="E458" s="2">
        <v>0</v>
      </c>
      <c r="F458" s="2">
        <v>0</v>
      </c>
      <c r="G458" s="2">
        <v>0</v>
      </c>
      <c r="H458" s="2">
        <v>0</v>
      </c>
      <c r="I458" s="2" t="str">
        <v/>
      </c>
      <c r="J458" s="2" t="str">
        <v/>
      </c>
      <c r="K458" s="2" t="str">
        <v/>
      </c>
      <c r="L458" s="2" t="str">
        <v/>
      </c>
      <c r="M458" s="2" t="str">
        <v/>
      </c>
      <c r="N458" s="2" t="str">
        <v/>
      </c>
      <c r="O458" s="2" t="str">
        <v/>
      </c>
      <c r="P458" s="2">
        <v>0</v>
      </c>
      <c r="Q458" s="2">
        <v>0</v>
      </c>
      <c r="R458" s="2">
        <v>0</v>
      </c>
      <c r="S458" s="2">
        <v>0</v>
      </c>
      <c r="T458" s="2">
        <v>0</v>
      </c>
      <c r="U458" s="2">
        <v>0</v>
      </c>
      <c r="V458" s="2">
        <v>0</v>
      </c>
      <c r="W458" s="2" t="b">
        <v>0</v>
      </c>
      <c r="X458" s="2" t="b">
        <v>0</v>
      </c>
      <c r="Y458" s="2" t="b">
        <v>0</v>
      </c>
      <c r="Z458" s="2" t="b">
        <v>0</v>
      </c>
      <c r="AA458" s="2" t="b">
        <v>0</v>
      </c>
      <c r="AB458" s="2" t="b">
        <v>0</v>
      </c>
      <c r="AC458" s="2">
        <v>0</v>
      </c>
      <c r="AD458" s="2">
        <v>0</v>
      </c>
      <c r="AE458" s="2">
        <v>0</v>
      </c>
      <c r="AF458" s="2" t="b">
        <v>0</v>
      </c>
      <c r="AG458" s="2" t="b">
        <v>0</v>
      </c>
      <c r="AH458" s="2" t="b">
        <v>0</v>
      </c>
      <c r="AI458" s="2" t="b">
        <v>0</v>
      </c>
      <c r="AJ458" s="2" t="b">
        <v>0</v>
      </c>
      <c r="AK458" s="2">
        <v>0</v>
      </c>
      <c r="AL458" s="2">
        <v>0</v>
      </c>
    </row>
    <row r="459" spans="1:38" ht="17" x14ac:dyDescent="0.2">
      <c r="A459" s="2">
        <v>0</v>
      </c>
      <c r="B459" s="6">
        <v>0</v>
      </c>
      <c r="C459" s="17">
        <v>0</v>
      </c>
      <c r="D459" s="23">
        <v>0</v>
      </c>
      <c r="E459" s="2">
        <v>0</v>
      </c>
      <c r="F459" s="2">
        <v>0</v>
      </c>
      <c r="G459" s="2">
        <v>0</v>
      </c>
      <c r="H459" s="2">
        <v>0</v>
      </c>
      <c r="I459" s="2" t="str">
        <v/>
      </c>
      <c r="J459" s="2" t="str">
        <v/>
      </c>
      <c r="K459" s="2" t="str">
        <v/>
      </c>
      <c r="L459" s="2" t="str">
        <v/>
      </c>
      <c r="M459" s="2" t="str">
        <v/>
      </c>
      <c r="N459" s="2" t="str">
        <v/>
      </c>
      <c r="O459" s="2" t="str">
        <v/>
      </c>
      <c r="P459" s="2">
        <v>0</v>
      </c>
      <c r="Q459" s="2">
        <v>0</v>
      </c>
      <c r="R459" s="2">
        <v>0</v>
      </c>
      <c r="S459" s="2">
        <v>0</v>
      </c>
      <c r="T459" s="2">
        <v>0</v>
      </c>
      <c r="U459" s="2">
        <v>0</v>
      </c>
      <c r="V459" s="2">
        <v>0</v>
      </c>
      <c r="W459" s="2" t="b">
        <v>0</v>
      </c>
      <c r="X459" s="2" t="b">
        <v>0</v>
      </c>
      <c r="Y459" s="2" t="b">
        <v>0</v>
      </c>
      <c r="Z459" s="2" t="b">
        <v>0</v>
      </c>
      <c r="AA459" s="2" t="b">
        <v>0</v>
      </c>
      <c r="AB459" s="2" t="b">
        <v>0</v>
      </c>
      <c r="AC459" s="2">
        <v>0</v>
      </c>
      <c r="AD459" s="2">
        <v>0</v>
      </c>
      <c r="AE459" s="2">
        <v>0</v>
      </c>
      <c r="AF459" s="2" t="b">
        <v>0</v>
      </c>
      <c r="AG459" s="2" t="b">
        <v>0</v>
      </c>
      <c r="AH459" s="2" t="b">
        <v>0</v>
      </c>
      <c r="AI459" s="2" t="b">
        <v>0</v>
      </c>
      <c r="AJ459" s="2" t="b">
        <v>0</v>
      </c>
      <c r="AK459" s="2">
        <v>0</v>
      </c>
      <c r="AL459" s="2">
        <v>0</v>
      </c>
    </row>
    <row r="460" spans="1:38" ht="17" x14ac:dyDescent="0.2">
      <c r="A460" s="2">
        <v>0</v>
      </c>
      <c r="B460" s="6">
        <v>0</v>
      </c>
      <c r="C460" s="17">
        <v>0</v>
      </c>
      <c r="D460" s="23">
        <v>0</v>
      </c>
      <c r="E460" s="2">
        <v>0</v>
      </c>
      <c r="F460" s="2">
        <v>0</v>
      </c>
      <c r="G460" s="2">
        <v>0</v>
      </c>
      <c r="H460" s="2">
        <v>0</v>
      </c>
      <c r="I460" s="2" t="str">
        <v/>
      </c>
      <c r="J460" s="2" t="str">
        <v/>
      </c>
      <c r="K460" s="2" t="str">
        <v/>
      </c>
      <c r="L460" s="2" t="str">
        <v/>
      </c>
      <c r="M460" s="2" t="str">
        <v/>
      </c>
      <c r="N460" s="2" t="str">
        <v/>
      </c>
      <c r="O460" s="2" t="str">
        <v/>
      </c>
      <c r="P460" s="2">
        <v>0</v>
      </c>
      <c r="Q460" s="2">
        <v>0</v>
      </c>
      <c r="R460" s="2">
        <v>0</v>
      </c>
      <c r="S460" s="2">
        <v>0</v>
      </c>
      <c r="T460" s="2">
        <v>0</v>
      </c>
      <c r="U460" s="2">
        <v>0</v>
      </c>
      <c r="V460" s="2">
        <v>0</v>
      </c>
      <c r="W460" s="2" t="b">
        <v>0</v>
      </c>
      <c r="X460" s="2" t="b">
        <v>0</v>
      </c>
      <c r="Y460" s="2" t="b">
        <v>0</v>
      </c>
      <c r="Z460" s="2" t="b">
        <v>0</v>
      </c>
      <c r="AA460" s="2" t="b">
        <v>0</v>
      </c>
      <c r="AB460" s="2" t="b">
        <v>0</v>
      </c>
      <c r="AC460" s="2">
        <v>0</v>
      </c>
      <c r="AD460" s="2">
        <v>0</v>
      </c>
      <c r="AE460" s="2">
        <v>0</v>
      </c>
      <c r="AF460" s="2" t="b">
        <v>0</v>
      </c>
      <c r="AG460" s="2" t="b">
        <v>0</v>
      </c>
      <c r="AH460" s="2" t="b">
        <v>0</v>
      </c>
      <c r="AI460" s="2" t="b">
        <v>0</v>
      </c>
      <c r="AJ460" s="2" t="b">
        <v>0</v>
      </c>
      <c r="AK460" s="2">
        <v>0</v>
      </c>
      <c r="AL460" s="2">
        <v>0</v>
      </c>
    </row>
    <row r="461" spans="1:38" ht="17" x14ac:dyDescent="0.2">
      <c r="A461" s="2">
        <v>0</v>
      </c>
      <c r="B461" s="6">
        <v>0</v>
      </c>
      <c r="C461" s="17">
        <v>0</v>
      </c>
      <c r="D461" s="23">
        <v>0</v>
      </c>
      <c r="E461" s="2">
        <v>0</v>
      </c>
      <c r="F461" s="2">
        <v>0</v>
      </c>
      <c r="G461" s="2">
        <v>0</v>
      </c>
      <c r="H461" s="2">
        <v>0</v>
      </c>
      <c r="I461" s="2" t="str">
        <v/>
      </c>
      <c r="J461" s="2" t="str">
        <v/>
      </c>
      <c r="K461" s="2" t="str">
        <v/>
      </c>
      <c r="L461" s="2" t="str">
        <v/>
      </c>
      <c r="M461" s="2" t="str">
        <v/>
      </c>
      <c r="N461" s="2" t="str">
        <v/>
      </c>
      <c r="O461" s="2" t="str">
        <v/>
      </c>
      <c r="P461" s="2">
        <v>0</v>
      </c>
      <c r="Q461" s="2">
        <v>0</v>
      </c>
      <c r="R461" s="2">
        <v>0</v>
      </c>
      <c r="S461" s="2">
        <v>0</v>
      </c>
      <c r="T461" s="2">
        <v>0</v>
      </c>
      <c r="U461" s="2">
        <v>0</v>
      </c>
      <c r="V461" s="2">
        <v>0</v>
      </c>
      <c r="W461" s="2" t="b">
        <v>0</v>
      </c>
      <c r="X461" s="2" t="b">
        <v>0</v>
      </c>
      <c r="Y461" s="2" t="b">
        <v>0</v>
      </c>
      <c r="Z461" s="2" t="b">
        <v>0</v>
      </c>
      <c r="AA461" s="2" t="b">
        <v>0</v>
      </c>
      <c r="AB461" s="2" t="b">
        <v>0</v>
      </c>
      <c r="AC461" s="2">
        <v>0</v>
      </c>
      <c r="AD461" s="2">
        <v>0</v>
      </c>
      <c r="AE461" s="2">
        <v>0</v>
      </c>
      <c r="AF461" s="2" t="b">
        <v>0</v>
      </c>
      <c r="AG461" s="2" t="b">
        <v>0</v>
      </c>
      <c r="AH461" s="2" t="b">
        <v>0</v>
      </c>
      <c r="AI461" s="2" t="b">
        <v>0</v>
      </c>
      <c r="AJ461" s="2" t="b">
        <v>0</v>
      </c>
      <c r="AK461" s="2">
        <v>0</v>
      </c>
      <c r="AL461" s="2">
        <v>0</v>
      </c>
    </row>
    <row r="462" spans="1:38" ht="17" x14ac:dyDescent="0.2">
      <c r="A462" s="2">
        <v>0</v>
      </c>
      <c r="B462" s="6">
        <v>0</v>
      </c>
      <c r="C462" s="17">
        <v>0</v>
      </c>
      <c r="D462" s="23">
        <v>0</v>
      </c>
      <c r="E462" s="2">
        <v>0</v>
      </c>
      <c r="F462" s="2">
        <v>0</v>
      </c>
      <c r="G462" s="2">
        <v>0</v>
      </c>
      <c r="H462" s="2">
        <v>0</v>
      </c>
      <c r="I462" s="2" t="str">
        <v/>
      </c>
      <c r="J462" s="2" t="str">
        <v/>
      </c>
      <c r="K462" s="2" t="str">
        <v/>
      </c>
      <c r="L462" s="2" t="str">
        <v/>
      </c>
      <c r="M462" s="2" t="str">
        <v/>
      </c>
      <c r="N462" s="2" t="str">
        <v/>
      </c>
      <c r="O462" s="2" t="str">
        <v/>
      </c>
      <c r="P462" s="2">
        <v>0</v>
      </c>
      <c r="Q462" s="2">
        <v>0</v>
      </c>
      <c r="R462" s="2">
        <v>0</v>
      </c>
      <c r="S462" s="2">
        <v>0</v>
      </c>
      <c r="T462" s="2">
        <v>0</v>
      </c>
      <c r="U462" s="2">
        <v>0</v>
      </c>
      <c r="V462" s="2">
        <v>0</v>
      </c>
      <c r="W462" s="2" t="b">
        <v>0</v>
      </c>
      <c r="X462" s="2" t="b">
        <v>0</v>
      </c>
      <c r="Y462" s="2" t="b">
        <v>0</v>
      </c>
      <c r="Z462" s="2" t="b">
        <v>0</v>
      </c>
      <c r="AA462" s="2" t="b">
        <v>0</v>
      </c>
      <c r="AB462" s="2" t="b">
        <v>0</v>
      </c>
      <c r="AC462" s="2">
        <v>0</v>
      </c>
      <c r="AD462" s="2">
        <v>0</v>
      </c>
      <c r="AE462" s="2">
        <v>0</v>
      </c>
      <c r="AF462" s="2" t="b">
        <v>0</v>
      </c>
      <c r="AG462" s="2" t="b">
        <v>0</v>
      </c>
      <c r="AH462" s="2" t="b">
        <v>0</v>
      </c>
      <c r="AI462" s="2" t="b">
        <v>0</v>
      </c>
      <c r="AJ462" s="2" t="b">
        <v>0</v>
      </c>
      <c r="AK462" s="2">
        <v>0</v>
      </c>
      <c r="AL462" s="2">
        <v>0</v>
      </c>
    </row>
    <row r="463" spans="1:38" ht="17" x14ac:dyDescent="0.2">
      <c r="A463" s="2">
        <v>0</v>
      </c>
      <c r="B463" s="6">
        <v>0</v>
      </c>
      <c r="C463" s="17">
        <v>0</v>
      </c>
      <c r="D463" s="23">
        <v>0</v>
      </c>
      <c r="E463" s="2">
        <v>0</v>
      </c>
      <c r="F463" s="2">
        <v>0</v>
      </c>
      <c r="G463" s="2">
        <v>0</v>
      </c>
      <c r="H463" s="2">
        <v>0</v>
      </c>
      <c r="I463" s="2" t="str">
        <v/>
      </c>
      <c r="J463" s="2" t="str">
        <v/>
      </c>
      <c r="K463" s="2" t="str">
        <v/>
      </c>
      <c r="L463" s="2" t="str">
        <v/>
      </c>
      <c r="M463" s="2" t="str">
        <v/>
      </c>
      <c r="N463" s="2" t="str">
        <v/>
      </c>
      <c r="O463" s="2" t="str">
        <v/>
      </c>
      <c r="P463" s="2">
        <v>0</v>
      </c>
      <c r="Q463" s="2">
        <v>0</v>
      </c>
      <c r="R463" s="2">
        <v>0</v>
      </c>
      <c r="S463" s="2">
        <v>0</v>
      </c>
      <c r="T463" s="2">
        <v>0</v>
      </c>
      <c r="U463" s="2">
        <v>0</v>
      </c>
      <c r="V463" s="2">
        <v>0</v>
      </c>
      <c r="W463" s="2" t="b">
        <v>0</v>
      </c>
      <c r="X463" s="2" t="b">
        <v>0</v>
      </c>
      <c r="Y463" s="2" t="b">
        <v>0</v>
      </c>
      <c r="Z463" s="2" t="b">
        <v>0</v>
      </c>
      <c r="AA463" s="2" t="b">
        <v>0</v>
      </c>
      <c r="AB463" s="2" t="b">
        <v>0</v>
      </c>
      <c r="AC463" s="2">
        <v>0</v>
      </c>
      <c r="AD463" s="2">
        <v>0</v>
      </c>
      <c r="AE463" s="2">
        <v>0</v>
      </c>
      <c r="AF463" s="2" t="b">
        <v>0</v>
      </c>
      <c r="AG463" s="2" t="b">
        <v>0</v>
      </c>
      <c r="AH463" s="2" t="b">
        <v>0</v>
      </c>
      <c r="AI463" s="2" t="b">
        <v>0</v>
      </c>
      <c r="AJ463" s="2" t="b">
        <v>0</v>
      </c>
      <c r="AK463" s="2">
        <v>0</v>
      </c>
      <c r="AL463" s="2">
        <v>0</v>
      </c>
    </row>
    <row r="464" spans="1:38" ht="17" x14ac:dyDescent="0.2">
      <c r="A464" s="2">
        <v>0</v>
      </c>
      <c r="B464" s="6">
        <v>0</v>
      </c>
      <c r="C464" s="17">
        <v>0</v>
      </c>
      <c r="D464" s="23">
        <v>0</v>
      </c>
      <c r="E464" s="2">
        <v>0</v>
      </c>
      <c r="F464" s="2">
        <v>0</v>
      </c>
      <c r="G464" s="2">
        <v>0</v>
      </c>
      <c r="H464" s="2">
        <v>0</v>
      </c>
      <c r="I464" s="2" t="str">
        <v/>
      </c>
      <c r="J464" s="2" t="str">
        <v/>
      </c>
      <c r="K464" s="2" t="str">
        <v/>
      </c>
      <c r="L464" s="2" t="str">
        <v/>
      </c>
      <c r="M464" s="2" t="str">
        <v/>
      </c>
      <c r="N464" s="2" t="str">
        <v/>
      </c>
      <c r="O464" s="2" t="str">
        <v/>
      </c>
      <c r="P464" s="2">
        <v>0</v>
      </c>
      <c r="Q464" s="2">
        <v>0</v>
      </c>
      <c r="R464" s="2">
        <v>0</v>
      </c>
      <c r="S464" s="2">
        <v>0</v>
      </c>
      <c r="T464" s="2">
        <v>0</v>
      </c>
      <c r="U464" s="2">
        <v>0</v>
      </c>
      <c r="V464" s="2">
        <v>0</v>
      </c>
      <c r="W464" s="2" t="b">
        <v>0</v>
      </c>
      <c r="X464" s="2" t="b">
        <v>0</v>
      </c>
      <c r="Y464" s="2" t="b">
        <v>0</v>
      </c>
      <c r="Z464" s="2" t="b">
        <v>0</v>
      </c>
      <c r="AA464" s="2" t="b">
        <v>0</v>
      </c>
      <c r="AB464" s="2" t="b">
        <v>0</v>
      </c>
      <c r="AC464" s="2">
        <v>0</v>
      </c>
      <c r="AD464" s="2">
        <v>0</v>
      </c>
      <c r="AE464" s="2">
        <v>0</v>
      </c>
      <c r="AF464" s="2" t="b">
        <v>0</v>
      </c>
      <c r="AG464" s="2" t="b">
        <v>0</v>
      </c>
      <c r="AH464" s="2" t="b">
        <v>0</v>
      </c>
      <c r="AI464" s="2" t="b">
        <v>0</v>
      </c>
      <c r="AJ464" s="2" t="b">
        <v>0</v>
      </c>
      <c r="AK464" s="2">
        <v>0</v>
      </c>
      <c r="AL464" s="2">
        <v>0</v>
      </c>
    </row>
    <row r="465" spans="1:38" ht="17" x14ac:dyDescent="0.2">
      <c r="A465" s="2">
        <v>0</v>
      </c>
      <c r="B465" s="6">
        <v>0</v>
      </c>
      <c r="C465" s="17">
        <v>0</v>
      </c>
      <c r="D465" s="23">
        <v>0</v>
      </c>
      <c r="E465" s="2">
        <v>0</v>
      </c>
      <c r="F465" s="2">
        <v>0</v>
      </c>
      <c r="G465" s="2">
        <v>0</v>
      </c>
      <c r="H465" s="2">
        <v>0</v>
      </c>
      <c r="I465" s="2" t="str">
        <v/>
      </c>
      <c r="J465" s="2" t="str">
        <v/>
      </c>
      <c r="K465" s="2" t="str">
        <v/>
      </c>
      <c r="L465" s="2" t="str">
        <v/>
      </c>
      <c r="M465" s="2" t="str">
        <v/>
      </c>
      <c r="N465" s="2" t="str">
        <v/>
      </c>
      <c r="O465" s="2" t="str">
        <v/>
      </c>
      <c r="P465" s="2">
        <v>0</v>
      </c>
      <c r="Q465" s="2">
        <v>0</v>
      </c>
      <c r="R465" s="2">
        <v>0</v>
      </c>
      <c r="S465" s="2">
        <v>0</v>
      </c>
      <c r="T465" s="2">
        <v>0</v>
      </c>
      <c r="U465" s="2">
        <v>0</v>
      </c>
      <c r="V465" s="2">
        <v>0</v>
      </c>
      <c r="W465" s="2" t="b">
        <v>0</v>
      </c>
      <c r="X465" s="2" t="b">
        <v>0</v>
      </c>
      <c r="Y465" s="2" t="b">
        <v>0</v>
      </c>
      <c r="Z465" s="2" t="b">
        <v>0</v>
      </c>
      <c r="AA465" s="2" t="b">
        <v>0</v>
      </c>
      <c r="AB465" s="2" t="b">
        <v>0</v>
      </c>
      <c r="AC465" s="2">
        <v>0</v>
      </c>
      <c r="AD465" s="2">
        <v>0</v>
      </c>
      <c r="AE465" s="2">
        <v>0</v>
      </c>
      <c r="AF465" s="2" t="b">
        <v>0</v>
      </c>
      <c r="AG465" s="2" t="b">
        <v>0</v>
      </c>
      <c r="AH465" s="2" t="b">
        <v>0</v>
      </c>
      <c r="AI465" s="2" t="b">
        <v>0</v>
      </c>
      <c r="AJ465" s="2" t="b">
        <v>0</v>
      </c>
      <c r="AK465" s="2">
        <v>0</v>
      </c>
      <c r="AL465" s="2">
        <v>0</v>
      </c>
    </row>
    <row r="466" spans="1:38" ht="17" x14ac:dyDescent="0.2">
      <c r="A466" s="2">
        <v>0</v>
      </c>
      <c r="B466" s="6">
        <v>0</v>
      </c>
      <c r="C466" s="17">
        <v>0</v>
      </c>
      <c r="D466" s="23">
        <v>0</v>
      </c>
      <c r="E466" s="2">
        <v>0</v>
      </c>
      <c r="F466" s="2">
        <v>0</v>
      </c>
      <c r="G466" s="2">
        <v>0</v>
      </c>
      <c r="H466" s="2">
        <v>0</v>
      </c>
      <c r="I466" s="2" t="str">
        <v/>
      </c>
      <c r="J466" s="2" t="str">
        <v/>
      </c>
      <c r="K466" s="2" t="str">
        <v/>
      </c>
      <c r="L466" s="2" t="str">
        <v/>
      </c>
      <c r="M466" s="2" t="str">
        <v/>
      </c>
      <c r="N466" s="2" t="str">
        <v/>
      </c>
      <c r="O466" s="2" t="str">
        <v/>
      </c>
      <c r="P466" s="2">
        <v>0</v>
      </c>
      <c r="Q466" s="2">
        <v>0</v>
      </c>
      <c r="R466" s="2">
        <v>0</v>
      </c>
      <c r="S466" s="2">
        <v>0</v>
      </c>
      <c r="T466" s="2">
        <v>0</v>
      </c>
      <c r="U466" s="2">
        <v>0</v>
      </c>
      <c r="V466" s="2">
        <v>0</v>
      </c>
      <c r="W466" s="2" t="b">
        <v>0</v>
      </c>
      <c r="X466" s="2" t="b">
        <v>0</v>
      </c>
      <c r="Y466" s="2" t="b">
        <v>0</v>
      </c>
      <c r="Z466" s="2" t="b">
        <v>0</v>
      </c>
      <c r="AA466" s="2" t="b">
        <v>0</v>
      </c>
      <c r="AB466" s="2" t="b">
        <v>0</v>
      </c>
      <c r="AC466" s="2">
        <v>0</v>
      </c>
      <c r="AD466" s="2">
        <v>0</v>
      </c>
      <c r="AE466" s="2">
        <v>0</v>
      </c>
      <c r="AF466" s="2" t="b">
        <v>0</v>
      </c>
      <c r="AG466" s="2" t="b">
        <v>0</v>
      </c>
      <c r="AH466" s="2" t="b">
        <v>0</v>
      </c>
      <c r="AI466" s="2" t="b">
        <v>0</v>
      </c>
      <c r="AJ466" s="2" t="b">
        <v>0</v>
      </c>
      <c r="AK466" s="2">
        <v>0</v>
      </c>
      <c r="AL466" s="2">
        <v>0</v>
      </c>
    </row>
    <row r="467" spans="1:38" ht="17" x14ac:dyDescent="0.2">
      <c r="A467" s="2">
        <v>0</v>
      </c>
      <c r="B467" s="6">
        <v>0</v>
      </c>
      <c r="C467" s="17">
        <v>0</v>
      </c>
      <c r="D467" s="23">
        <v>0</v>
      </c>
      <c r="E467" s="2">
        <v>0</v>
      </c>
      <c r="F467" s="2">
        <v>0</v>
      </c>
      <c r="G467" s="2">
        <v>0</v>
      </c>
      <c r="H467" s="2">
        <v>0</v>
      </c>
      <c r="I467" s="2" t="str">
        <v/>
      </c>
      <c r="J467" s="2" t="str">
        <v/>
      </c>
      <c r="K467" s="2" t="str">
        <v/>
      </c>
      <c r="L467" s="2" t="str">
        <v/>
      </c>
      <c r="M467" s="2" t="str">
        <v/>
      </c>
      <c r="N467" s="2" t="str">
        <v/>
      </c>
      <c r="O467" s="2" t="str">
        <v/>
      </c>
      <c r="P467" s="2">
        <v>0</v>
      </c>
      <c r="Q467" s="2">
        <v>0</v>
      </c>
      <c r="R467" s="2">
        <v>0</v>
      </c>
      <c r="S467" s="2">
        <v>0</v>
      </c>
      <c r="T467" s="2">
        <v>0</v>
      </c>
      <c r="U467" s="2">
        <v>0</v>
      </c>
      <c r="V467" s="2">
        <v>0</v>
      </c>
      <c r="W467" s="2" t="b">
        <v>0</v>
      </c>
      <c r="X467" s="2" t="b">
        <v>0</v>
      </c>
      <c r="Y467" s="2" t="b">
        <v>0</v>
      </c>
      <c r="Z467" s="2" t="b">
        <v>0</v>
      </c>
      <c r="AA467" s="2" t="b">
        <v>0</v>
      </c>
      <c r="AB467" s="2" t="b">
        <v>0</v>
      </c>
      <c r="AC467" s="2">
        <v>0</v>
      </c>
      <c r="AD467" s="2">
        <v>0</v>
      </c>
      <c r="AE467" s="2">
        <v>0</v>
      </c>
      <c r="AF467" s="2" t="b">
        <v>0</v>
      </c>
      <c r="AG467" s="2" t="b">
        <v>0</v>
      </c>
      <c r="AH467" s="2" t="b">
        <v>0</v>
      </c>
      <c r="AI467" s="2" t="b">
        <v>0</v>
      </c>
      <c r="AJ467" s="2" t="b">
        <v>0</v>
      </c>
      <c r="AK467" s="2">
        <v>0</v>
      </c>
      <c r="AL467" s="2">
        <v>0</v>
      </c>
    </row>
    <row r="468" spans="1:38" ht="17" x14ac:dyDescent="0.2">
      <c r="A468" s="2">
        <v>0</v>
      </c>
      <c r="B468" s="6">
        <v>0</v>
      </c>
      <c r="C468" s="17">
        <v>0</v>
      </c>
      <c r="D468" s="23">
        <v>0</v>
      </c>
      <c r="E468" s="2">
        <v>0</v>
      </c>
      <c r="F468" s="2">
        <v>0</v>
      </c>
      <c r="G468" s="2">
        <v>0</v>
      </c>
      <c r="H468" s="2">
        <v>0</v>
      </c>
      <c r="I468" s="2" t="str">
        <v/>
      </c>
      <c r="J468" s="2" t="str">
        <v/>
      </c>
      <c r="K468" s="2" t="str">
        <v/>
      </c>
      <c r="L468" s="2" t="str">
        <v/>
      </c>
      <c r="M468" s="2" t="str">
        <v/>
      </c>
      <c r="N468" s="2" t="str">
        <v/>
      </c>
      <c r="O468" s="2" t="str">
        <v/>
      </c>
      <c r="P468" s="2">
        <v>0</v>
      </c>
      <c r="Q468" s="2">
        <v>0</v>
      </c>
      <c r="R468" s="2">
        <v>0</v>
      </c>
      <c r="S468" s="2">
        <v>0</v>
      </c>
      <c r="T468" s="2">
        <v>0</v>
      </c>
      <c r="U468" s="2">
        <v>0</v>
      </c>
      <c r="V468" s="2">
        <v>0</v>
      </c>
      <c r="W468" s="2" t="b">
        <v>0</v>
      </c>
      <c r="X468" s="2" t="b">
        <v>0</v>
      </c>
      <c r="Y468" s="2" t="b">
        <v>0</v>
      </c>
      <c r="Z468" s="2" t="b">
        <v>0</v>
      </c>
      <c r="AA468" s="2" t="b">
        <v>0</v>
      </c>
      <c r="AB468" s="2" t="b">
        <v>0</v>
      </c>
      <c r="AC468" s="2">
        <v>0</v>
      </c>
      <c r="AD468" s="2">
        <v>0</v>
      </c>
      <c r="AE468" s="2">
        <v>0</v>
      </c>
      <c r="AF468" s="2" t="b">
        <v>0</v>
      </c>
      <c r="AG468" s="2" t="b">
        <v>0</v>
      </c>
      <c r="AH468" s="2" t="b">
        <v>0</v>
      </c>
      <c r="AI468" s="2" t="b">
        <v>0</v>
      </c>
      <c r="AJ468" s="2" t="b">
        <v>0</v>
      </c>
      <c r="AK468" s="2">
        <v>0</v>
      </c>
      <c r="AL468" s="2">
        <v>0</v>
      </c>
    </row>
    <row r="469" spans="1:38" ht="17" x14ac:dyDescent="0.2">
      <c r="A469" s="2">
        <v>0</v>
      </c>
      <c r="B469" s="6">
        <v>0</v>
      </c>
      <c r="C469" s="17">
        <v>0</v>
      </c>
      <c r="D469" s="23">
        <v>0</v>
      </c>
      <c r="E469" s="2">
        <v>0</v>
      </c>
      <c r="F469" s="2">
        <v>0</v>
      </c>
      <c r="G469" s="2">
        <v>0</v>
      </c>
      <c r="H469" s="2">
        <v>0</v>
      </c>
      <c r="I469" s="2" t="str">
        <v/>
      </c>
      <c r="J469" s="2" t="str">
        <v/>
      </c>
      <c r="K469" s="2" t="str">
        <v/>
      </c>
      <c r="L469" s="2" t="str">
        <v/>
      </c>
      <c r="M469" s="2" t="str">
        <v/>
      </c>
      <c r="N469" s="2" t="str">
        <v/>
      </c>
      <c r="O469" s="2" t="str">
        <v/>
      </c>
      <c r="P469" s="2">
        <v>0</v>
      </c>
      <c r="Q469" s="2">
        <v>0</v>
      </c>
      <c r="R469" s="2">
        <v>0</v>
      </c>
      <c r="S469" s="2">
        <v>0</v>
      </c>
      <c r="T469" s="2">
        <v>0</v>
      </c>
      <c r="U469" s="2">
        <v>0</v>
      </c>
      <c r="V469" s="2">
        <v>0</v>
      </c>
      <c r="W469" s="2" t="b">
        <v>0</v>
      </c>
      <c r="X469" s="2" t="b">
        <v>0</v>
      </c>
      <c r="Y469" s="2" t="b">
        <v>0</v>
      </c>
      <c r="Z469" s="2" t="b">
        <v>0</v>
      </c>
      <c r="AA469" s="2" t="b">
        <v>0</v>
      </c>
      <c r="AB469" s="2" t="b">
        <v>0</v>
      </c>
      <c r="AC469" s="2">
        <v>0</v>
      </c>
      <c r="AD469" s="2">
        <v>0</v>
      </c>
      <c r="AE469" s="2">
        <v>0</v>
      </c>
      <c r="AF469" s="2" t="b">
        <v>0</v>
      </c>
      <c r="AG469" s="2" t="b">
        <v>0</v>
      </c>
      <c r="AH469" s="2" t="b">
        <v>0</v>
      </c>
      <c r="AI469" s="2" t="b">
        <v>0</v>
      </c>
      <c r="AJ469" s="2" t="b">
        <v>0</v>
      </c>
      <c r="AK469" s="2">
        <v>0</v>
      </c>
      <c r="AL469" s="2">
        <v>0</v>
      </c>
    </row>
    <row r="470" spans="1:38" ht="17" x14ac:dyDescent="0.2">
      <c r="A470" s="2">
        <v>0</v>
      </c>
      <c r="B470" s="6">
        <v>0</v>
      </c>
      <c r="C470" s="17">
        <v>0</v>
      </c>
      <c r="D470" s="23">
        <v>0</v>
      </c>
      <c r="E470" s="2">
        <v>0</v>
      </c>
      <c r="F470" s="2">
        <v>0</v>
      </c>
      <c r="G470" s="2">
        <v>0</v>
      </c>
      <c r="H470" s="2">
        <v>0</v>
      </c>
      <c r="I470" s="2" t="str">
        <v/>
      </c>
      <c r="J470" s="2" t="str">
        <v/>
      </c>
      <c r="K470" s="2" t="str">
        <v/>
      </c>
      <c r="L470" s="2" t="str">
        <v/>
      </c>
      <c r="M470" s="2" t="str">
        <v/>
      </c>
      <c r="N470" s="2" t="str">
        <v/>
      </c>
      <c r="O470" s="2" t="str">
        <v/>
      </c>
      <c r="P470" s="2">
        <v>0</v>
      </c>
      <c r="Q470" s="2">
        <v>0</v>
      </c>
      <c r="R470" s="2">
        <v>0</v>
      </c>
      <c r="S470" s="2">
        <v>0</v>
      </c>
      <c r="T470" s="2">
        <v>0</v>
      </c>
      <c r="U470" s="2">
        <v>0</v>
      </c>
      <c r="V470" s="2">
        <v>0</v>
      </c>
      <c r="W470" s="2" t="b">
        <v>0</v>
      </c>
      <c r="X470" s="2" t="b">
        <v>0</v>
      </c>
      <c r="Y470" s="2" t="b">
        <v>0</v>
      </c>
      <c r="Z470" s="2" t="b">
        <v>0</v>
      </c>
      <c r="AA470" s="2" t="b">
        <v>0</v>
      </c>
      <c r="AB470" s="2" t="b">
        <v>0</v>
      </c>
      <c r="AC470" s="2">
        <v>0</v>
      </c>
      <c r="AD470" s="2">
        <v>0</v>
      </c>
      <c r="AE470" s="2">
        <v>0</v>
      </c>
      <c r="AF470" s="2" t="b">
        <v>0</v>
      </c>
      <c r="AG470" s="2" t="b">
        <v>0</v>
      </c>
      <c r="AH470" s="2" t="b">
        <v>0</v>
      </c>
      <c r="AI470" s="2" t="b">
        <v>0</v>
      </c>
      <c r="AJ470" s="2" t="b">
        <v>0</v>
      </c>
      <c r="AK470" s="2">
        <v>0</v>
      </c>
      <c r="AL470" s="2">
        <v>0</v>
      </c>
    </row>
    <row r="471" spans="1:38" ht="17" x14ac:dyDescent="0.2">
      <c r="A471" s="2">
        <v>0</v>
      </c>
      <c r="B471" s="6">
        <v>0</v>
      </c>
      <c r="C471" s="17">
        <v>0</v>
      </c>
      <c r="D471" s="23">
        <v>0</v>
      </c>
      <c r="E471" s="2">
        <v>0</v>
      </c>
      <c r="F471" s="2">
        <v>0</v>
      </c>
      <c r="G471" s="2">
        <v>0</v>
      </c>
      <c r="H471" s="2">
        <v>0</v>
      </c>
      <c r="I471" s="2" t="str">
        <v/>
      </c>
      <c r="J471" s="2" t="str">
        <v/>
      </c>
      <c r="K471" s="2" t="str">
        <v/>
      </c>
      <c r="L471" s="2" t="str">
        <v/>
      </c>
      <c r="M471" s="2" t="str">
        <v/>
      </c>
      <c r="N471" s="2" t="str">
        <v/>
      </c>
      <c r="O471" s="2" t="str">
        <v/>
      </c>
      <c r="P471" s="2">
        <v>0</v>
      </c>
      <c r="Q471" s="2">
        <v>0</v>
      </c>
      <c r="R471" s="2">
        <v>0</v>
      </c>
      <c r="S471" s="2">
        <v>0</v>
      </c>
      <c r="T471" s="2">
        <v>0</v>
      </c>
      <c r="U471" s="2">
        <v>0</v>
      </c>
      <c r="V471" s="2">
        <v>0</v>
      </c>
      <c r="W471" s="2" t="b">
        <v>0</v>
      </c>
      <c r="X471" s="2" t="b">
        <v>0</v>
      </c>
      <c r="Y471" s="2" t="b">
        <v>0</v>
      </c>
      <c r="Z471" s="2" t="b">
        <v>0</v>
      </c>
      <c r="AA471" s="2" t="b">
        <v>0</v>
      </c>
      <c r="AB471" s="2" t="b">
        <v>0</v>
      </c>
      <c r="AC471" s="2">
        <v>0</v>
      </c>
      <c r="AD471" s="2">
        <v>0</v>
      </c>
      <c r="AE471" s="2">
        <v>0</v>
      </c>
      <c r="AF471" s="2" t="b">
        <v>0</v>
      </c>
      <c r="AG471" s="2" t="b">
        <v>0</v>
      </c>
      <c r="AH471" s="2" t="b">
        <v>0</v>
      </c>
      <c r="AI471" s="2" t="b">
        <v>0</v>
      </c>
      <c r="AJ471" s="2" t="b">
        <v>0</v>
      </c>
      <c r="AK471" s="2">
        <v>0</v>
      </c>
      <c r="AL471" s="2">
        <v>0</v>
      </c>
    </row>
    <row r="472" spans="1:38" ht="17" x14ac:dyDescent="0.2">
      <c r="A472" s="2">
        <v>0</v>
      </c>
      <c r="B472" s="6">
        <v>0</v>
      </c>
      <c r="C472" s="17">
        <v>0</v>
      </c>
      <c r="D472" s="23">
        <v>0</v>
      </c>
      <c r="E472" s="2">
        <v>0</v>
      </c>
      <c r="F472" s="2">
        <v>0</v>
      </c>
      <c r="G472" s="2">
        <v>0</v>
      </c>
      <c r="H472" s="2">
        <v>0</v>
      </c>
      <c r="I472" s="2" t="str">
        <v/>
      </c>
      <c r="J472" s="2" t="str">
        <v/>
      </c>
      <c r="K472" s="2" t="str">
        <v/>
      </c>
      <c r="L472" s="2" t="str">
        <v/>
      </c>
      <c r="M472" s="2" t="str">
        <v/>
      </c>
      <c r="N472" s="2" t="str">
        <v/>
      </c>
      <c r="O472" s="2" t="str">
        <v/>
      </c>
      <c r="P472" s="2">
        <v>0</v>
      </c>
      <c r="Q472" s="2">
        <v>0</v>
      </c>
      <c r="R472" s="2">
        <v>0</v>
      </c>
      <c r="S472" s="2">
        <v>0</v>
      </c>
      <c r="T472" s="2">
        <v>0</v>
      </c>
      <c r="U472" s="2">
        <v>0</v>
      </c>
      <c r="V472" s="2">
        <v>0</v>
      </c>
      <c r="W472" s="2" t="b">
        <v>0</v>
      </c>
      <c r="X472" s="2" t="b">
        <v>0</v>
      </c>
      <c r="Y472" s="2" t="b">
        <v>0</v>
      </c>
      <c r="Z472" s="2" t="b">
        <v>0</v>
      </c>
      <c r="AA472" s="2" t="b">
        <v>0</v>
      </c>
      <c r="AB472" s="2" t="b">
        <v>0</v>
      </c>
      <c r="AC472" s="2">
        <v>0</v>
      </c>
      <c r="AD472" s="2">
        <v>0</v>
      </c>
      <c r="AE472" s="2">
        <v>0</v>
      </c>
      <c r="AF472" s="2" t="b">
        <v>0</v>
      </c>
      <c r="AG472" s="2" t="b">
        <v>0</v>
      </c>
      <c r="AH472" s="2" t="b">
        <v>0</v>
      </c>
      <c r="AI472" s="2" t="b">
        <v>0</v>
      </c>
      <c r="AJ472" s="2" t="b">
        <v>0</v>
      </c>
      <c r="AK472" s="2">
        <v>0</v>
      </c>
      <c r="AL472" s="2">
        <v>0</v>
      </c>
    </row>
    <row r="473" spans="1:38" ht="17" x14ac:dyDescent="0.2">
      <c r="A473" s="2">
        <v>0</v>
      </c>
      <c r="B473" s="6">
        <v>0</v>
      </c>
      <c r="C473" s="17">
        <v>0</v>
      </c>
      <c r="D473" s="23">
        <v>0</v>
      </c>
      <c r="E473" s="2">
        <v>0</v>
      </c>
      <c r="F473" s="2">
        <v>0</v>
      </c>
      <c r="G473" s="2">
        <v>0</v>
      </c>
      <c r="H473" s="2">
        <v>0</v>
      </c>
      <c r="I473" s="2" t="str">
        <v/>
      </c>
      <c r="J473" s="2" t="str">
        <v/>
      </c>
      <c r="K473" s="2" t="str">
        <v/>
      </c>
      <c r="L473" s="2" t="str">
        <v/>
      </c>
      <c r="M473" s="2" t="str">
        <v/>
      </c>
      <c r="N473" s="2" t="str">
        <v/>
      </c>
      <c r="O473" s="2" t="str">
        <v/>
      </c>
      <c r="P473" s="2">
        <v>0</v>
      </c>
      <c r="Q473" s="2">
        <v>0</v>
      </c>
      <c r="R473" s="2">
        <v>0</v>
      </c>
      <c r="S473" s="2">
        <v>0</v>
      </c>
      <c r="T473" s="2">
        <v>0</v>
      </c>
      <c r="U473" s="2">
        <v>0</v>
      </c>
      <c r="V473" s="2">
        <v>0</v>
      </c>
      <c r="W473" s="2" t="b">
        <v>0</v>
      </c>
      <c r="X473" s="2" t="b">
        <v>0</v>
      </c>
      <c r="Y473" s="2" t="b">
        <v>0</v>
      </c>
      <c r="Z473" s="2" t="b">
        <v>0</v>
      </c>
      <c r="AA473" s="2" t="b">
        <v>0</v>
      </c>
      <c r="AB473" s="2" t="b">
        <v>0</v>
      </c>
      <c r="AC473" s="2">
        <v>0</v>
      </c>
      <c r="AD473" s="2">
        <v>0</v>
      </c>
      <c r="AE473" s="2">
        <v>0</v>
      </c>
      <c r="AF473" s="2" t="b">
        <v>0</v>
      </c>
      <c r="AG473" s="2" t="b">
        <v>0</v>
      </c>
      <c r="AH473" s="2" t="b">
        <v>0</v>
      </c>
      <c r="AI473" s="2" t="b">
        <v>0</v>
      </c>
      <c r="AJ473" s="2" t="b">
        <v>0</v>
      </c>
      <c r="AK473" s="2">
        <v>0</v>
      </c>
      <c r="AL473" s="2">
        <v>0</v>
      </c>
    </row>
    <row r="474" spans="1:38" ht="17" x14ac:dyDescent="0.2">
      <c r="A474" s="2">
        <v>0</v>
      </c>
      <c r="B474" s="6">
        <v>0</v>
      </c>
      <c r="C474" s="17">
        <v>0</v>
      </c>
      <c r="D474" s="23">
        <v>0</v>
      </c>
      <c r="E474" s="2">
        <v>0</v>
      </c>
      <c r="F474" s="2">
        <v>0</v>
      </c>
      <c r="G474" s="2">
        <v>0</v>
      </c>
      <c r="H474" s="2">
        <v>0</v>
      </c>
      <c r="I474" s="2" t="str">
        <v/>
      </c>
      <c r="J474" s="2" t="str">
        <v/>
      </c>
      <c r="K474" s="2" t="str">
        <v/>
      </c>
      <c r="L474" s="2" t="str">
        <v/>
      </c>
      <c r="M474" s="2" t="str">
        <v/>
      </c>
      <c r="N474" s="2" t="str">
        <v/>
      </c>
      <c r="O474" s="2" t="str">
        <v/>
      </c>
      <c r="P474" s="2">
        <v>0</v>
      </c>
      <c r="Q474" s="2">
        <v>0</v>
      </c>
      <c r="R474" s="2">
        <v>0</v>
      </c>
      <c r="S474" s="2">
        <v>0</v>
      </c>
      <c r="T474" s="2">
        <v>0</v>
      </c>
      <c r="U474" s="2">
        <v>0</v>
      </c>
      <c r="V474" s="2">
        <v>0</v>
      </c>
      <c r="W474" s="2" t="b">
        <v>0</v>
      </c>
      <c r="X474" s="2" t="b">
        <v>0</v>
      </c>
      <c r="Y474" s="2" t="b">
        <v>0</v>
      </c>
      <c r="Z474" s="2" t="b">
        <v>0</v>
      </c>
      <c r="AA474" s="2" t="b">
        <v>0</v>
      </c>
      <c r="AB474" s="2" t="b">
        <v>0</v>
      </c>
      <c r="AC474" s="2">
        <v>0</v>
      </c>
      <c r="AD474" s="2">
        <v>0</v>
      </c>
      <c r="AE474" s="2">
        <v>0</v>
      </c>
      <c r="AF474" s="2" t="b">
        <v>0</v>
      </c>
      <c r="AG474" s="2" t="b">
        <v>0</v>
      </c>
      <c r="AH474" s="2" t="b">
        <v>0</v>
      </c>
      <c r="AI474" s="2" t="b">
        <v>0</v>
      </c>
      <c r="AJ474" s="2" t="b">
        <v>0</v>
      </c>
      <c r="AK474" s="2">
        <v>0</v>
      </c>
      <c r="AL474" s="2">
        <v>0</v>
      </c>
    </row>
    <row r="475" spans="1:38" ht="17" x14ac:dyDescent="0.2">
      <c r="A475" s="2">
        <v>0</v>
      </c>
      <c r="B475" s="6">
        <v>0</v>
      </c>
      <c r="C475" s="17">
        <v>0</v>
      </c>
      <c r="D475" s="23">
        <v>0</v>
      </c>
      <c r="E475" s="2">
        <v>0</v>
      </c>
      <c r="F475" s="2">
        <v>0</v>
      </c>
      <c r="G475" s="2">
        <v>0</v>
      </c>
      <c r="H475" s="2">
        <v>0</v>
      </c>
      <c r="I475" s="2" t="str">
        <v/>
      </c>
      <c r="J475" s="2" t="str">
        <v/>
      </c>
      <c r="K475" s="2" t="str">
        <v/>
      </c>
      <c r="L475" s="2" t="str">
        <v/>
      </c>
      <c r="M475" s="2" t="str">
        <v/>
      </c>
      <c r="N475" s="2" t="str">
        <v/>
      </c>
      <c r="O475" s="2" t="str">
        <v/>
      </c>
      <c r="P475" s="2">
        <v>0</v>
      </c>
      <c r="Q475" s="2">
        <v>0</v>
      </c>
      <c r="R475" s="2">
        <v>0</v>
      </c>
      <c r="S475" s="2">
        <v>0</v>
      </c>
      <c r="T475" s="2">
        <v>0</v>
      </c>
      <c r="U475" s="2">
        <v>0</v>
      </c>
      <c r="V475" s="2">
        <v>0</v>
      </c>
      <c r="W475" s="2" t="b">
        <v>0</v>
      </c>
      <c r="X475" s="2" t="b">
        <v>0</v>
      </c>
      <c r="Y475" s="2" t="b">
        <v>0</v>
      </c>
      <c r="Z475" s="2" t="b">
        <v>0</v>
      </c>
      <c r="AA475" s="2" t="b">
        <v>0</v>
      </c>
      <c r="AB475" s="2" t="b">
        <v>0</v>
      </c>
      <c r="AC475" s="2">
        <v>0</v>
      </c>
      <c r="AD475" s="2">
        <v>0</v>
      </c>
      <c r="AE475" s="2">
        <v>0</v>
      </c>
      <c r="AF475" s="2" t="b">
        <v>0</v>
      </c>
      <c r="AG475" s="2" t="b">
        <v>0</v>
      </c>
      <c r="AH475" s="2" t="b">
        <v>0</v>
      </c>
      <c r="AI475" s="2" t="b">
        <v>0</v>
      </c>
      <c r="AJ475" s="2" t="b">
        <v>0</v>
      </c>
      <c r="AK475" s="2">
        <v>0</v>
      </c>
      <c r="AL475" s="2">
        <v>0</v>
      </c>
    </row>
    <row r="476" spans="1:38" ht="17" x14ac:dyDescent="0.2">
      <c r="A476" s="2">
        <v>0</v>
      </c>
      <c r="B476" s="6">
        <v>0</v>
      </c>
      <c r="C476" s="17">
        <v>0</v>
      </c>
      <c r="D476" s="23">
        <v>0</v>
      </c>
      <c r="E476" s="2">
        <v>0</v>
      </c>
      <c r="F476" s="2">
        <v>0</v>
      </c>
      <c r="G476" s="2">
        <v>0</v>
      </c>
      <c r="H476" s="2">
        <v>0</v>
      </c>
      <c r="I476" s="2" t="str">
        <v/>
      </c>
      <c r="J476" s="2" t="str">
        <v/>
      </c>
      <c r="K476" s="2" t="str">
        <v/>
      </c>
      <c r="L476" s="2" t="str">
        <v/>
      </c>
      <c r="M476" s="2" t="str">
        <v/>
      </c>
      <c r="N476" s="2" t="str">
        <v/>
      </c>
      <c r="O476" s="2" t="str">
        <v/>
      </c>
      <c r="P476" s="2">
        <v>0</v>
      </c>
      <c r="Q476" s="2">
        <v>0</v>
      </c>
      <c r="R476" s="2">
        <v>0</v>
      </c>
      <c r="S476" s="2">
        <v>0</v>
      </c>
      <c r="T476" s="2">
        <v>0</v>
      </c>
      <c r="U476" s="2">
        <v>0</v>
      </c>
      <c r="V476" s="2">
        <v>0</v>
      </c>
      <c r="W476" s="2" t="b">
        <v>0</v>
      </c>
      <c r="X476" s="2" t="b">
        <v>0</v>
      </c>
      <c r="Y476" s="2" t="b">
        <v>0</v>
      </c>
      <c r="Z476" s="2" t="b">
        <v>0</v>
      </c>
      <c r="AA476" s="2" t="b">
        <v>0</v>
      </c>
      <c r="AB476" s="2" t="b">
        <v>0</v>
      </c>
      <c r="AC476" s="2">
        <v>0</v>
      </c>
      <c r="AD476" s="2">
        <v>0</v>
      </c>
      <c r="AE476" s="2">
        <v>0</v>
      </c>
      <c r="AF476" s="2" t="b">
        <v>0</v>
      </c>
      <c r="AG476" s="2" t="b">
        <v>0</v>
      </c>
      <c r="AH476" s="2" t="b">
        <v>0</v>
      </c>
      <c r="AI476" s="2" t="b">
        <v>0</v>
      </c>
      <c r="AJ476" s="2" t="b">
        <v>0</v>
      </c>
      <c r="AK476" s="2">
        <v>0</v>
      </c>
      <c r="AL476" s="2">
        <v>0</v>
      </c>
    </row>
    <row r="477" spans="1:38" ht="17" x14ac:dyDescent="0.2">
      <c r="A477" s="2">
        <v>0</v>
      </c>
      <c r="B477" s="6">
        <v>0</v>
      </c>
      <c r="C477" s="17">
        <v>0</v>
      </c>
      <c r="D477" s="23">
        <v>0</v>
      </c>
      <c r="E477" s="2">
        <v>0</v>
      </c>
      <c r="F477" s="2">
        <v>0</v>
      </c>
      <c r="G477" s="2">
        <v>0</v>
      </c>
      <c r="H477" s="2">
        <v>0</v>
      </c>
      <c r="I477" s="2" t="str">
        <v/>
      </c>
      <c r="J477" s="2" t="str">
        <v/>
      </c>
      <c r="K477" s="2" t="str">
        <v/>
      </c>
      <c r="L477" s="2" t="str">
        <v/>
      </c>
      <c r="M477" s="2" t="str">
        <v/>
      </c>
      <c r="N477" s="2" t="str">
        <v/>
      </c>
      <c r="O477" s="2" t="str">
        <v/>
      </c>
      <c r="P477" s="2">
        <v>0</v>
      </c>
      <c r="Q477" s="2">
        <v>0</v>
      </c>
      <c r="R477" s="2">
        <v>0</v>
      </c>
      <c r="S477" s="2">
        <v>0</v>
      </c>
      <c r="T477" s="2">
        <v>0</v>
      </c>
      <c r="U477" s="2">
        <v>0</v>
      </c>
      <c r="V477" s="2">
        <v>0</v>
      </c>
      <c r="W477" s="2" t="b">
        <v>0</v>
      </c>
      <c r="X477" s="2" t="b">
        <v>0</v>
      </c>
      <c r="Y477" s="2" t="b">
        <v>0</v>
      </c>
      <c r="Z477" s="2" t="b">
        <v>0</v>
      </c>
      <c r="AA477" s="2" t="b">
        <v>0</v>
      </c>
      <c r="AB477" s="2" t="b">
        <v>0</v>
      </c>
      <c r="AC477" s="2">
        <v>0</v>
      </c>
      <c r="AD477" s="2">
        <v>0</v>
      </c>
      <c r="AE477" s="2">
        <v>0</v>
      </c>
      <c r="AF477" s="2" t="b">
        <v>0</v>
      </c>
      <c r="AG477" s="2" t="b">
        <v>0</v>
      </c>
      <c r="AH477" s="2" t="b">
        <v>0</v>
      </c>
      <c r="AI477" s="2" t="b">
        <v>0</v>
      </c>
      <c r="AJ477" s="2" t="b">
        <v>0</v>
      </c>
      <c r="AK477" s="2">
        <v>0</v>
      </c>
      <c r="AL477" s="2">
        <v>0</v>
      </c>
    </row>
    <row r="478" spans="1:38" ht="17" x14ac:dyDescent="0.2">
      <c r="A478" s="2">
        <v>0</v>
      </c>
      <c r="B478" s="6">
        <v>0</v>
      </c>
      <c r="C478" s="17">
        <v>0</v>
      </c>
      <c r="D478" s="23">
        <v>0</v>
      </c>
      <c r="E478" s="2">
        <v>0</v>
      </c>
      <c r="F478" s="2">
        <v>0</v>
      </c>
      <c r="G478" s="2">
        <v>0</v>
      </c>
      <c r="H478" s="2">
        <v>0</v>
      </c>
      <c r="I478" s="2" t="str">
        <v/>
      </c>
      <c r="J478" s="2" t="str">
        <v/>
      </c>
      <c r="K478" s="2" t="str">
        <v/>
      </c>
      <c r="L478" s="2" t="str">
        <v/>
      </c>
      <c r="M478" s="2" t="str">
        <v/>
      </c>
      <c r="N478" s="2" t="str">
        <v/>
      </c>
      <c r="O478" s="2" t="str">
        <v/>
      </c>
      <c r="P478" s="2">
        <v>0</v>
      </c>
      <c r="Q478" s="2">
        <v>0</v>
      </c>
      <c r="R478" s="2">
        <v>0</v>
      </c>
      <c r="S478" s="2">
        <v>0</v>
      </c>
      <c r="T478" s="2">
        <v>0</v>
      </c>
      <c r="U478" s="2">
        <v>0</v>
      </c>
      <c r="V478" s="2">
        <v>0</v>
      </c>
      <c r="W478" s="2" t="b">
        <v>0</v>
      </c>
      <c r="X478" s="2" t="b">
        <v>0</v>
      </c>
      <c r="Y478" s="2" t="b">
        <v>0</v>
      </c>
      <c r="Z478" s="2" t="b">
        <v>0</v>
      </c>
      <c r="AA478" s="2" t="b">
        <v>0</v>
      </c>
      <c r="AB478" s="2" t="b">
        <v>0</v>
      </c>
      <c r="AC478" s="2">
        <v>0</v>
      </c>
      <c r="AD478" s="2">
        <v>0</v>
      </c>
      <c r="AE478" s="2">
        <v>0</v>
      </c>
      <c r="AF478" s="2" t="b">
        <v>0</v>
      </c>
      <c r="AG478" s="2" t="b">
        <v>0</v>
      </c>
      <c r="AH478" s="2" t="b">
        <v>0</v>
      </c>
      <c r="AI478" s="2" t="b">
        <v>0</v>
      </c>
      <c r="AJ478" s="2" t="b">
        <v>0</v>
      </c>
      <c r="AK478" s="2">
        <v>0</v>
      </c>
      <c r="AL478" s="2">
        <v>0</v>
      </c>
    </row>
    <row r="479" spans="1:38" x14ac:dyDescent="0.2">
      <c r="A479" s="2">
        <v>0</v>
      </c>
      <c r="B479" s="6">
        <v>0</v>
      </c>
      <c r="C479" s="17">
        <v>0</v>
      </c>
      <c r="D479" s="23">
        <v>0</v>
      </c>
      <c r="E479" s="2">
        <v>0</v>
      </c>
      <c r="F479" s="2">
        <v>0</v>
      </c>
      <c r="G479" s="2">
        <v>0</v>
      </c>
      <c r="H479" s="2">
        <v>0</v>
      </c>
      <c r="I479" s="2">
        <v>0</v>
      </c>
      <c r="J479" s="2">
        <v>0</v>
      </c>
      <c r="K479" s="2">
        <v>0</v>
      </c>
      <c r="L479" s="2">
        <v>0</v>
      </c>
      <c r="M479" s="2">
        <v>0</v>
      </c>
      <c r="N479" s="2">
        <v>0</v>
      </c>
      <c r="O479" s="2">
        <v>0</v>
      </c>
      <c r="P479" s="2">
        <v>0</v>
      </c>
      <c r="Q479" s="2">
        <v>0</v>
      </c>
      <c r="R479" s="2">
        <v>0</v>
      </c>
      <c r="S479" s="2">
        <v>0</v>
      </c>
      <c r="T479" s="2">
        <v>0</v>
      </c>
      <c r="U479" s="2">
        <v>0</v>
      </c>
      <c r="V479" s="2">
        <v>0</v>
      </c>
      <c r="W479" s="2">
        <v>0</v>
      </c>
      <c r="X479" s="2">
        <v>0</v>
      </c>
      <c r="Y479" s="2">
        <v>0</v>
      </c>
      <c r="Z479" s="2">
        <v>0</v>
      </c>
      <c r="AA479" s="2">
        <v>0</v>
      </c>
      <c r="AB479" s="2">
        <v>0</v>
      </c>
      <c r="AC479" s="2">
        <v>0</v>
      </c>
      <c r="AD479" s="2">
        <v>0</v>
      </c>
      <c r="AE479" s="2">
        <v>0</v>
      </c>
      <c r="AF479" s="2">
        <v>0</v>
      </c>
      <c r="AG479" s="2">
        <v>0</v>
      </c>
      <c r="AH479" s="2">
        <v>0</v>
      </c>
      <c r="AI479" s="2">
        <v>0</v>
      </c>
      <c r="AJ479" s="2" t="e">
        <v>#VALUE!</v>
      </c>
      <c r="AK479" s="2">
        <v>0</v>
      </c>
      <c r="AL479" s="2">
        <v>0</v>
      </c>
    </row>
    <row r="480" spans="1:38" x14ac:dyDescent="0.2">
      <c r="A480" s="2">
        <v>0</v>
      </c>
      <c r="B480" s="6">
        <v>0</v>
      </c>
      <c r="C480" s="17">
        <v>0</v>
      </c>
      <c r="D480" s="23">
        <v>0</v>
      </c>
      <c r="E480" s="2">
        <v>0</v>
      </c>
      <c r="F480" s="2">
        <v>0</v>
      </c>
      <c r="G480" s="2">
        <v>0</v>
      </c>
      <c r="H480" s="2">
        <v>0</v>
      </c>
      <c r="I480" s="2">
        <v>0</v>
      </c>
      <c r="J480" s="2">
        <v>0</v>
      </c>
      <c r="K480" s="2">
        <v>0</v>
      </c>
      <c r="L480" s="2">
        <v>0</v>
      </c>
      <c r="M480" s="2">
        <v>0</v>
      </c>
      <c r="N480" s="2">
        <v>0</v>
      </c>
      <c r="O480" s="2">
        <v>0</v>
      </c>
      <c r="P480" s="2">
        <v>0</v>
      </c>
      <c r="Q480" s="2">
        <v>0</v>
      </c>
      <c r="R480" s="2">
        <v>0</v>
      </c>
      <c r="S480" s="2">
        <v>0</v>
      </c>
      <c r="T480" s="2">
        <v>0</v>
      </c>
      <c r="U480" s="2">
        <v>0</v>
      </c>
      <c r="V480" s="2">
        <v>0</v>
      </c>
      <c r="W480" s="2">
        <v>0</v>
      </c>
      <c r="X480" s="2">
        <v>0</v>
      </c>
      <c r="Y480" s="2">
        <v>0</v>
      </c>
      <c r="Z480" s="2">
        <v>0</v>
      </c>
      <c r="AA480" s="2">
        <v>0</v>
      </c>
      <c r="AB480" s="2">
        <v>0</v>
      </c>
      <c r="AC480" s="2">
        <v>0</v>
      </c>
      <c r="AD480" s="2">
        <v>0</v>
      </c>
      <c r="AE480" s="2">
        <v>0</v>
      </c>
      <c r="AF480" s="2">
        <v>0</v>
      </c>
      <c r="AG480" s="2">
        <v>0</v>
      </c>
      <c r="AH480" s="2">
        <v>0</v>
      </c>
      <c r="AI480" s="2">
        <v>0</v>
      </c>
      <c r="AJ480" s="2" t="e">
        <v>#VALUE!</v>
      </c>
      <c r="AK480" s="2">
        <v>0</v>
      </c>
      <c r="AL480" s="2">
        <v>0</v>
      </c>
    </row>
    <row r="481" spans="1:38" x14ac:dyDescent="0.2">
      <c r="A481" s="2">
        <v>0</v>
      </c>
      <c r="B481" s="6">
        <v>0</v>
      </c>
      <c r="C481" s="17">
        <v>0</v>
      </c>
      <c r="D481" s="23">
        <v>0</v>
      </c>
      <c r="E481" s="2">
        <v>0</v>
      </c>
      <c r="F481" s="2">
        <v>0</v>
      </c>
      <c r="G481" s="2">
        <v>0</v>
      </c>
      <c r="H481" s="2">
        <v>0</v>
      </c>
      <c r="I481" s="2">
        <v>0</v>
      </c>
      <c r="J481" s="2">
        <v>0</v>
      </c>
      <c r="K481" s="2">
        <v>0</v>
      </c>
      <c r="L481" s="2">
        <v>0</v>
      </c>
      <c r="M481" s="2">
        <v>0</v>
      </c>
      <c r="N481" s="2">
        <v>0</v>
      </c>
      <c r="O481" s="2">
        <v>0</v>
      </c>
      <c r="P481" s="2">
        <v>0</v>
      </c>
      <c r="Q481" s="2">
        <v>0</v>
      </c>
      <c r="R481" s="2">
        <v>0</v>
      </c>
      <c r="S481" s="2">
        <v>0</v>
      </c>
      <c r="T481" s="2">
        <v>0</v>
      </c>
      <c r="U481" s="2">
        <v>0</v>
      </c>
      <c r="V481" s="2">
        <v>0</v>
      </c>
      <c r="W481" s="2">
        <v>0</v>
      </c>
      <c r="X481" s="2">
        <v>0</v>
      </c>
      <c r="Y481" s="2">
        <v>0</v>
      </c>
      <c r="Z481" s="2">
        <v>0</v>
      </c>
      <c r="AA481" s="2">
        <v>0</v>
      </c>
      <c r="AB481" s="2">
        <v>0</v>
      </c>
      <c r="AC481" s="2">
        <v>0</v>
      </c>
      <c r="AD481" s="2">
        <v>0</v>
      </c>
      <c r="AE481" s="2">
        <v>0</v>
      </c>
      <c r="AF481" s="2">
        <v>0</v>
      </c>
      <c r="AG481" s="2">
        <v>0</v>
      </c>
      <c r="AH481" s="2">
        <v>0</v>
      </c>
      <c r="AI481" s="2">
        <v>0</v>
      </c>
      <c r="AJ481" s="2" t="e">
        <v>#VALUE!</v>
      </c>
      <c r="AK481" s="2">
        <v>0</v>
      </c>
      <c r="AL481" s="2">
        <v>0</v>
      </c>
    </row>
    <row r="482" spans="1:38" x14ac:dyDescent="0.2">
      <c r="A482" s="2">
        <v>0</v>
      </c>
      <c r="B482" s="6">
        <v>0</v>
      </c>
      <c r="C482" s="17">
        <v>0</v>
      </c>
      <c r="D482" s="23">
        <v>0</v>
      </c>
      <c r="E482" s="2">
        <v>0</v>
      </c>
      <c r="F482" s="2">
        <v>0</v>
      </c>
      <c r="G482" s="2">
        <v>0</v>
      </c>
      <c r="H482" s="2">
        <v>0</v>
      </c>
      <c r="I482" s="2">
        <v>0</v>
      </c>
      <c r="J482" s="2">
        <v>0</v>
      </c>
      <c r="K482" s="2">
        <v>0</v>
      </c>
      <c r="L482" s="2">
        <v>0</v>
      </c>
      <c r="M482" s="2">
        <v>0</v>
      </c>
      <c r="N482" s="2">
        <v>0</v>
      </c>
      <c r="O482" s="2">
        <v>0</v>
      </c>
      <c r="P482" s="2">
        <v>0</v>
      </c>
      <c r="Q482" s="2">
        <v>0</v>
      </c>
      <c r="R482" s="2">
        <v>0</v>
      </c>
      <c r="S482" s="2">
        <v>0</v>
      </c>
      <c r="T482" s="2">
        <v>0</v>
      </c>
      <c r="U482" s="2">
        <v>0</v>
      </c>
      <c r="V482" s="2">
        <v>0</v>
      </c>
      <c r="W482" s="2">
        <v>0</v>
      </c>
      <c r="X482" s="2">
        <v>0</v>
      </c>
      <c r="Y482" s="2">
        <v>0</v>
      </c>
      <c r="Z482" s="2">
        <v>0</v>
      </c>
      <c r="AA482" s="2">
        <v>0</v>
      </c>
      <c r="AB482" s="2">
        <v>0</v>
      </c>
      <c r="AC482" s="2">
        <v>0</v>
      </c>
      <c r="AD482" s="2">
        <v>0</v>
      </c>
      <c r="AE482" s="2">
        <v>0</v>
      </c>
      <c r="AF482" s="2">
        <v>0</v>
      </c>
      <c r="AG482" s="2">
        <v>0</v>
      </c>
      <c r="AH482" s="2">
        <v>0</v>
      </c>
      <c r="AI482" s="2">
        <v>0</v>
      </c>
      <c r="AJ482" s="2" t="e">
        <v>#VALUE!</v>
      </c>
      <c r="AK482" s="2">
        <v>0</v>
      </c>
      <c r="AL482" s="2">
        <v>0</v>
      </c>
    </row>
    <row r="483" spans="1:38" x14ac:dyDescent="0.2">
      <c r="A483" s="2">
        <v>0</v>
      </c>
      <c r="B483" s="6">
        <v>0</v>
      </c>
      <c r="C483" s="17">
        <v>0</v>
      </c>
      <c r="D483" s="23">
        <v>0</v>
      </c>
      <c r="E483" s="2">
        <v>0</v>
      </c>
      <c r="F483" s="2">
        <v>0</v>
      </c>
      <c r="G483" s="2">
        <v>0</v>
      </c>
      <c r="H483" s="2">
        <v>0</v>
      </c>
      <c r="I483" s="2">
        <v>0</v>
      </c>
      <c r="J483" s="2">
        <v>0</v>
      </c>
      <c r="K483" s="2">
        <v>0</v>
      </c>
      <c r="L483" s="2">
        <v>0</v>
      </c>
      <c r="M483" s="2">
        <v>0</v>
      </c>
      <c r="N483" s="2">
        <v>0</v>
      </c>
      <c r="O483" s="2">
        <v>0</v>
      </c>
      <c r="P483" s="2">
        <v>0</v>
      </c>
      <c r="Q483" s="2">
        <v>0</v>
      </c>
      <c r="R483" s="2">
        <v>0</v>
      </c>
      <c r="S483" s="2">
        <v>0</v>
      </c>
      <c r="T483" s="2">
        <v>0</v>
      </c>
      <c r="U483" s="2">
        <v>0</v>
      </c>
      <c r="V483" s="2">
        <v>0</v>
      </c>
      <c r="W483" s="2">
        <v>0</v>
      </c>
      <c r="X483" s="2">
        <v>0</v>
      </c>
      <c r="Y483" s="2">
        <v>0</v>
      </c>
      <c r="Z483" s="2">
        <v>0</v>
      </c>
      <c r="AA483" s="2">
        <v>0</v>
      </c>
      <c r="AB483" s="2">
        <v>0</v>
      </c>
      <c r="AC483" s="2">
        <v>0</v>
      </c>
      <c r="AD483" s="2">
        <v>0</v>
      </c>
      <c r="AE483" s="2">
        <v>0</v>
      </c>
      <c r="AF483" s="2">
        <v>0</v>
      </c>
      <c r="AG483" s="2">
        <v>0</v>
      </c>
      <c r="AH483" s="2">
        <v>0</v>
      </c>
      <c r="AI483" s="2">
        <v>0</v>
      </c>
      <c r="AJ483" s="2" t="e">
        <v>#VALUE!</v>
      </c>
      <c r="AK483" s="2">
        <v>0</v>
      </c>
      <c r="AL483" s="2">
        <v>0</v>
      </c>
    </row>
    <row r="484" spans="1:38" x14ac:dyDescent="0.2">
      <c r="A484" s="2">
        <v>0</v>
      </c>
      <c r="B484" s="6">
        <v>0</v>
      </c>
      <c r="C484" s="17">
        <v>0</v>
      </c>
      <c r="D484" s="23">
        <v>0</v>
      </c>
      <c r="E484" s="2">
        <v>0</v>
      </c>
      <c r="F484" s="2">
        <v>0</v>
      </c>
      <c r="G484" s="2">
        <v>0</v>
      </c>
      <c r="H484" s="2">
        <v>0</v>
      </c>
      <c r="I484" s="2">
        <v>0</v>
      </c>
      <c r="J484" s="2">
        <v>0</v>
      </c>
      <c r="K484" s="2">
        <v>0</v>
      </c>
      <c r="L484" s="2">
        <v>0</v>
      </c>
      <c r="M484" s="2">
        <v>0</v>
      </c>
      <c r="N484" s="2">
        <v>0</v>
      </c>
      <c r="O484" s="2">
        <v>0</v>
      </c>
      <c r="P484" s="2">
        <v>0</v>
      </c>
      <c r="Q484" s="2">
        <v>0</v>
      </c>
      <c r="R484" s="2">
        <v>0</v>
      </c>
      <c r="S484" s="2">
        <v>0</v>
      </c>
      <c r="T484" s="2">
        <v>0</v>
      </c>
      <c r="U484" s="2">
        <v>0</v>
      </c>
      <c r="V484" s="2">
        <v>0</v>
      </c>
      <c r="W484" s="2">
        <v>0</v>
      </c>
      <c r="X484" s="2">
        <v>0</v>
      </c>
      <c r="Y484" s="2">
        <v>0</v>
      </c>
      <c r="Z484" s="2">
        <v>0</v>
      </c>
      <c r="AA484" s="2">
        <v>0</v>
      </c>
      <c r="AB484" s="2">
        <v>0</v>
      </c>
      <c r="AC484" s="2">
        <v>0</v>
      </c>
      <c r="AD484" s="2">
        <v>0</v>
      </c>
      <c r="AE484" s="2">
        <v>0</v>
      </c>
      <c r="AF484" s="2">
        <v>0</v>
      </c>
      <c r="AG484" s="2">
        <v>0</v>
      </c>
      <c r="AH484" s="2">
        <v>0</v>
      </c>
      <c r="AI484" s="2">
        <v>0</v>
      </c>
      <c r="AJ484" s="2" t="e">
        <v>#VALUE!</v>
      </c>
      <c r="AK484" s="2">
        <v>0</v>
      </c>
      <c r="AL484" s="2">
        <v>0</v>
      </c>
    </row>
    <row r="485" spans="1:38" x14ac:dyDescent="0.2">
      <c r="A485" s="2">
        <v>0</v>
      </c>
      <c r="B485" s="6">
        <v>0</v>
      </c>
      <c r="C485" s="17">
        <v>0</v>
      </c>
      <c r="D485" s="23">
        <v>0</v>
      </c>
      <c r="E485" s="2">
        <v>0</v>
      </c>
      <c r="F485" s="2">
        <v>0</v>
      </c>
      <c r="G485" s="2">
        <v>0</v>
      </c>
      <c r="H485" s="2">
        <v>0</v>
      </c>
      <c r="I485" s="2">
        <v>0</v>
      </c>
      <c r="J485" s="2">
        <v>0</v>
      </c>
      <c r="K485" s="2">
        <v>0</v>
      </c>
      <c r="L485" s="2">
        <v>0</v>
      </c>
      <c r="M485" s="2">
        <v>0</v>
      </c>
      <c r="N485" s="2">
        <v>0</v>
      </c>
      <c r="O485" s="2">
        <v>0</v>
      </c>
      <c r="P485" s="2">
        <v>0</v>
      </c>
      <c r="Q485" s="2">
        <v>0</v>
      </c>
      <c r="R485" s="2">
        <v>0</v>
      </c>
      <c r="S485" s="2">
        <v>0</v>
      </c>
      <c r="T485" s="2">
        <v>0</v>
      </c>
      <c r="U485" s="2">
        <v>0</v>
      </c>
      <c r="V485" s="2">
        <v>0</v>
      </c>
      <c r="W485" s="2">
        <v>0</v>
      </c>
      <c r="X485" s="2">
        <v>0</v>
      </c>
      <c r="Y485" s="2">
        <v>0</v>
      </c>
      <c r="Z485" s="2">
        <v>0</v>
      </c>
      <c r="AA485" s="2">
        <v>0</v>
      </c>
      <c r="AB485" s="2">
        <v>0</v>
      </c>
      <c r="AC485" s="2">
        <v>0</v>
      </c>
      <c r="AD485" s="2">
        <v>0</v>
      </c>
      <c r="AE485" s="2">
        <v>0</v>
      </c>
      <c r="AF485" s="2">
        <v>0</v>
      </c>
      <c r="AG485" s="2">
        <v>0</v>
      </c>
      <c r="AH485" s="2">
        <v>0</v>
      </c>
      <c r="AI485" s="2">
        <v>0</v>
      </c>
      <c r="AJ485" s="2" t="e">
        <v>#VALUE!</v>
      </c>
      <c r="AK485" s="2">
        <v>0</v>
      </c>
      <c r="AL485" s="2">
        <v>0</v>
      </c>
    </row>
    <row r="486" spans="1:38" x14ac:dyDescent="0.2">
      <c r="A486" s="2">
        <v>0</v>
      </c>
      <c r="B486" s="6">
        <v>0</v>
      </c>
      <c r="C486" s="17">
        <v>0</v>
      </c>
      <c r="D486" s="23">
        <v>0</v>
      </c>
      <c r="E486" s="2">
        <v>0</v>
      </c>
      <c r="F486" s="2">
        <v>0</v>
      </c>
      <c r="G486" s="2">
        <v>0</v>
      </c>
      <c r="H486" s="2">
        <v>0</v>
      </c>
      <c r="I486" s="2">
        <v>0</v>
      </c>
      <c r="J486" s="2">
        <v>0</v>
      </c>
      <c r="K486" s="2">
        <v>0</v>
      </c>
      <c r="L486" s="2">
        <v>0</v>
      </c>
      <c r="M486" s="2">
        <v>0</v>
      </c>
      <c r="N486" s="2">
        <v>0</v>
      </c>
      <c r="O486" s="2">
        <v>0</v>
      </c>
      <c r="P486" s="2">
        <v>0</v>
      </c>
      <c r="Q486" s="2">
        <v>0</v>
      </c>
      <c r="R486" s="2">
        <v>0</v>
      </c>
      <c r="S486" s="2">
        <v>0</v>
      </c>
      <c r="T486" s="2">
        <v>0</v>
      </c>
      <c r="U486" s="2">
        <v>0</v>
      </c>
      <c r="V486" s="2">
        <v>0</v>
      </c>
      <c r="W486" s="2">
        <v>0</v>
      </c>
      <c r="X486" s="2">
        <v>0</v>
      </c>
      <c r="Y486" s="2">
        <v>0</v>
      </c>
      <c r="Z486" s="2">
        <v>0</v>
      </c>
      <c r="AA486" s="2">
        <v>0</v>
      </c>
      <c r="AB486" s="2">
        <v>0</v>
      </c>
      <c r="AC486" s="2">
        <v>0</v>
      </c>
      <c r="AD486" s="2">
        <v>0</v>
      </c>
      <c r="AE486" s="2">
        <v>0</v>
      </c>
      <c r="AF486" s="2">
        <v>0</v>
      </c>
      <c r="AG486" s="2">
        <v>0</v>
      </c>
      <c r="AH486" s="2">
        <v>0</v>
      </c>
      <c r="AI486" s="2">
        <v>0</v>
      </c>
      <c r="AJ486" s="2" t="e">
        <v>#VALUE!</v>
      </c>
      <c r="AK486" s="2">
        <v>0</v>
      </c>
      <c r="AL486" s="2">
        <v>0</v>
      </c>
    </row>
    <row r="487" spans="1:38" x14ac:dyDescent="0.2">
      <c r="A487" s="2">
        <v>0</v>
      </c>
      <c r="B487" s="6">
        <v>0</v>
      </c>
      <c r="C487" s="17">
        <v>0</v>
      </c>
      <c r="D487" s="23">
        <v>0</v>
      </c>
      <c r="E487" s="2">
        <v>0</v>
      </c>
      <c r="F487" s="2">
        <v>0</v>
      </c>
      <c r="G487" s="2">
        <v>0</v>
      </c>
      <c r="H487" s="2">
        <v>0</v>
      </c>
      <c r="I487" s="2">
        <v>0</v>
      </c>
      <c r="J487" s="2">
        <v>0</v>
      </c>
      <c r="K487" s="2">
        <v>0</v>
      </c>
      <c r="L487" s="2">
        <v>0</v>
      </c>
      <c r="M487" s="2">
        <v>0</v>
      </c>
      <c r="N487" s="2">
        <v>0</v>
      </c>
      <c r="O487" s="2">
        <v>0</v>
      </c>
      <c r="P487" s="2">
        <v>0</v>
      </c>
      <c r="Q487" s="2">
        <v>0</v>
      </c>
      <c r="R487" s="2">
        <v>0</v>
      </c>
      <c r="S487" s="2">
        <v>0</v>
      </c>
      <c r="T487" s="2">
        <v>0</v>
      </c>
      <c r="U487" s="2">
        <v>0</v>
      </c>
      <c r="V487" s="2">
        <v>0</v>
      </c>
      <c r="W487" s="2">
        <v>0</v>
      </c>
      <c r="X487" s="2">
        <v>0</v>
      </c>
      <c r="Y487" s="2">
        <v>0</v>
      </c>
      <c r="Z487" s="2">
        <v>0</v>
      </c>
      <c r="AA487" s="2">
        <v>0</v>
      </c>
      <c r="AB487" s="2">
        <v>0</v>
      </c>
      <c r="AC487" s="2">
        <v>0</v>
      </c>
      <c r="AD487" s="2">
        <v>0</v>
      </c>
      <c r="AE487" s="2">
        <v>0</v>
      </c>
      <c r="AF487" s="2">
        <v>0</v>
      </c>
      <c r="AG487" s="2">
        <v>0</v>
      </c>
      <c r="AH487" s="2">
        <v>0</v>
      </c>
      <c r="AI487" s="2">
        <v>0</v>
      </c>
      <c r="AJ487" s="2" t="e">
        <v>#VALUE!</v>
      </c>
      <c r="AK487" s="2">
        <v>0</v>
      </c>
      <c r="AL487" s="2">
        <v>0</v>
      </c>
    </row>
    <row r="488" spans="1:38" x14ac:dyDescent="0.2">
      <c r="A488" s="2">
        <v>0</v>
      </c>
      <c r="B488" s="6">
        <v>0</v>
      </c>
      <c r="C488" s="17">
        <v>0</v>
      </c>
      <c r="D488" s="23">
        <v>0</v>
      </c>
      <c r="E488" s="2">
        <v>0</v>
      </c>
      <c r="F488" s="2">
        <v>0</v>
      </c>
      <c r="G488" s="2">
        <v>0</v>
      </c>
      <c r="H488" s="2">
        <v>0</v>
      </c>
      <c r="I488" s="2">
        <v>0</v>
      </c>
      <c r="J488" s="2">
        <v>0</v>
      </c>
      <c r="K488" s="2">
        <v>0</v>
      </c>
      <c r="L488" s="2">
        <v>0</v>
      </c>
      <c r="M488" s="2">
        <v>0</v>
      </c>
      <c r="N488" s="2">
        <v>0</v>
      </c>
      <c r="O488" s="2">
        <v>0</v>
      </c>
      <c r="P488" s="2">
        <v>0</v>
      </c>
      <c r="Q488" s="2">
        <v>0</v>
      </c>
      <c r="R488" s="2">
        <v>0</v>
      </c>
      <c r="S488" s="2">
        <v>0</v>
      </c>
      <c r="T488" s="2">
        <v>0</v>
      </c>
      <c r="U488" s="2">
        <v>0</v>
      </c>
      <c r="V488" s="2">
        <v>0</v>
      </c>
      <c r="W488" s="2">
        <v>0</v>
      </c>
      <c r="X488" s="2">
        <v>0</v>
      </c>
      <c r="Y488" s="2">
        <v>0</v>
      </c>
      <c r="Z488" s="2">
        <v>0</v>
      </c>
      <c r="AA488" s="2">
        <v>0</v>
      </c>
      <c r="AB488" s="2">
        <v>0</v>
      </c>
      <c r="AC488" s="2">
        <v>0</v>
      </c>
      <c r="AD488" s="2">
        <v>0</v>
      </c>
      <c r="AE488" s="2">
        <v>0</v>
      </c>
      <c r="AF488" s="2">
        <v>0</v>
      </c>
      <c r="AG488" s="2">
        <v>0</v>
      </c>
      <c r="AH488" s="2">
        <v>0</v>
      </c>
      <c r="AI488" s="2">
        <v>0</v>
      </c>
      <c r="AJ488" s="2" t="e">
        <v>#VALUE!</v>
      </c>
      <c r="AK488" s="2">
        <v>0</v>
      </c>
      <c r="AL488" s="2">
        <v>0</v>
      </c>
    </row>
    <row r="489" spans="1:38" x14ac:dyDescent="0.2">
      <c r="A489" s="2">
        <v>0</v>
      </c>
      <c r="B489" s="6">
        <v>0</v>
      </c>
      <c r="C489" s="17">
        <v>0</v>
      </c>
      <c r="D489" s="23">
        <v>0</v>
      </c>
      <c r="E489" s="2">
        <v>0</v>
      </c>
      <c r="F489" s="2">
        <v>0</v>
      </c>
      <c r="G489" s="2">
        <v>0</v>
      </c>
      <c r="H489" s="2">
        <v>0</v>
      </c>
      <c r="I489" s="2">
        <v>0</v>
      </c>
      <c r="J489" s="2">
        <v>0</v>
      </c>
      <c r="K489" s="2">
        <v>0</v>
      </c>
      <c r="L489" s="2">
        <v>0</v>
      </c>
      <c r="M489" s="2">
        <v>0</v>
      </c>
      <c r="N489" s="2">
        <v>0</v>
      </c>
      <c r="O489" s="2">
        <v>0</v>
      </c>
      <c r="P489" s="2">
        <v>0</v>
      </c>
      <c r="Q489" s="2">
        <v>0</v>
      </c>
      <c r="R489" s="2">
        <v>0</v>
      </c>
      <c r="S489" s="2">
        <v>0</v>
      </c>
      <c r="T489" s="2">
        <v>0</v>
      </c>
      <c r="U489" s="2">
        <v>0</v>
      </c>
      <c r="V489" s="2">
        <v>0</v>
      </c>
      <c r="W489" s="2">
        <v>0</v>
      </c>
      <c r="X489" s="2">
        <v>0</v>
      </c>
      <c r="Y489" s="2">
        <v>0</v>
      </c>
      <c r="Z489" s="2">
        <v>0</v>
      </c>
      <c r="AA489" s="2">
        <v>0</v>
      </c>
      <c r="AB489" s="2">
        <v>0</v>
      </c>
      <c r="AC489" s="2">
        <v>0</v>
      </c>
      <c r="AD489" s="2">
        <v>0</v>
      </c>
      <c r="AE489" s="2">
        <v>0</v>
      </c>
      <c r="AF489" s="2">
        <v>0</v>
      </c>
      <c r="AG489" s="2">
        <v>0</v>
      </c>
      <c r="AH489" s="2">
        <v>0</v>
      </c>
      <c r="AI489" s="2">
        <v>0</v>
      </c>
      <c r="AJ489" s="2" t="e">
        <v>#VALUE!</v>
      </c>
      <c r="AK489" s="2">
        <v>0</v>
      </c>
      <c r="AL489" s="2">
        <v>0</v>
      </c>
    </row>
    <row r="490" spans="1:38" x14ac:dyDescent="0.2">
      <c r="A490" s="2">
        <v>0</v>
      </c>
      <c r="B490" s="6">
        <v>0</v>
      </c>
      <c r="C490" s="17">
        <v>0</v>
      </c>
      <c r="D490" s="23">
        <v>0</v>
      </c>
      <c r="E490" s="2">
        <v>0</v>
      </c>
      <c r="F490" s="2">
        <v>0</v>
      </c>
      <c r="G490" s="2">
        <v>0</v>
      </c>
      <c r="H490" s="2">
        <v>0</v>
      </c>
      <c r="I490" s="2">
        <v>0</v>
      </c>
      <c r="J490" s="2">
        <v>0</v>
      </c>
      <c r="K490" s="2">
        <v>0</v>
      </c>
      <c r="L490" s="2">
        <v>0</v>
      </c>
      <c r="M490" s="2">
        <v>0</v>
      </c>
      <c r="N490" s="2">
        <v>0</v>
      </c>
      <c r="O490" s="2">
        <v>0</v>
      </c>
      <c r="P490" s="2">
        <v>0</v>
      </c>
      <c r="Q490" s="2">
        <v>0</v>
      </c>
      <c r="R490" s="2">
        <v>0</v>
      </c>
      <c r="S490" s="2">
        <v>0</v>
      </c>
      <c r="T490" s="2">
        <v>0</v>
      </c>
      <c r="U490" s="2">
        <v>0</v>
      </c>
      <c r="V490" s="2">
        <v>0</v>
      </c>
      <c r="W490" s="2">
        <v>0</v>
      </c>
      <c r="X490" s="2">
        <v>0</v>
      </c>
      <c r="Y490" s="2">
        <v>0</v>
      </c>
      <c r="Z490" s="2">
        <v>0</v>
      </c>
      <c r="AA490" s="2">
        <v>0</v>
      </c>
      <c r="AB490" s="2">
        <v>0</v>
      </c>
      <c r="AC490" s="2">
        <v>0</v>
      </c>
      <c r="AD490" s="2">
        <v>0</v>
      </c>
      <c r="AE490" s="2">
        <v>0</v>
      </c>
      <c r="AF490" s="2">
        <v>0</v>
      </c>
      <c r="AG490" s="2">
        <v>0</v>
      </c>
      <c r="AH490" s="2">
        <v>0</v>
      </c>
      <c r="AI490" s="2">
        <v>0</v>
      </c>
      <c r="AJ490" s="2" t="e">
        <v>#VALUE!</v>
      </c>
      <c r="AK490" s="2">
        <v>0</v>
      </c>
      <c r="AL490" s="2">
        <v>0</v>
      </c>
    </row>
    <row r="491" spans="1:38" x14ac:dyDescent="0.2">
      <c r="A491" s="2">
        <v>0</v>
      </c>
      <c r="B491" s="6">
        <v>0</v>
      </c>
      <c r="C491" s="17">
        <v>0</v>
      </c>
      <c r="D491" s="23">
        <v>0</v>
      </c>
      <c r="E491" s="2">
        <v>0</v>
      </c>
      <c r="F491" s="2">
        <v>0</v>
      </c>
      <c r="G491" s="2">
        <v>0</v>
      </c>
      <c r="H491" s="2">
        <v>0</v>
      </c>
      <c r="I491" s="2">
        <v>0</v>
      </c>
      <c r="J491" s="2">
        <v>0</v>
      </c>
      <c r="K491" s="2">
        <v>0</v>
      </c>
      <c r="L491" s="2">
        <v>0</v>
      </c>
      <c r="M491" s="2">
        <v>0</v>
      </c>
      <c r="N491" s="2">
        <v>0</v>
      </c>
      <c r="O491" s="2">
        <v>0</v>
      </c>
      <c r="P491" s="2">
        <v>0</v>
      </c>
      <c r="Q491" s="2">
        <v>0</v>
      </c>
      <c r="R491" s="2">
        <v>0</v>
      </c>
      <c r="S491" s="2">
        <v>0</v>
      </c>
      <c r="T491" s="2">
        <v>0</v>
      </c>
      <c r="U491" s="2">
        <v>0</v>
      </c>
      <c r="V491" s="2">
        <v>0</v>
      </c>
      <c r="W491" s="2">
        <v>0</v>
      </c>
      <c r="X491" s="2">
        <v>0</v>
      </c>
      <c r="Y491" s="2">
        <v>0</v>
      </c>
      <c r="Z491" s="2">
        <v>0</v>
      </c>
      <c r="AA491" s="2">
        <v>0</v>
      </c>
      <c r="AB491" s="2">
        <v>0</v>
      </c>
      <c r="AC491" s="2">
        <v>0</v>
      </c>
      <c r="AD491" s="2">
        <v>0</v>
      </c>
      <c r="AE491" s="2">
        <v>0</v>
      </c>
      <c r="AF491" s="2">
        <v>0</v>
      </c>
      <c r="AG491" s="2">
        <v>0</v>
      </c>
      <c r="AH491" s="2">
        <v>0</v>
      </c>
      <c r="AI491" s="2">
        <v>0</v>
      </c>
      <c r="AJ491" s="2" t="e">
        <v>#VALUE!</v>
      </c>
      <c r="AK491" s="2">
        <v>0</v>
      </c>
      <c r="AL491" s="2">
        <v>0</v>
      </c>
    </row>
    <row r="492" spans="1:38" x14ac:dyDescent="0.2">
      <c r="A492" s="2">
        <v>0</v>
      </c>
      <c r="B492" s="6">
        <v>0</v>
      </c>
      <c r="C492" s="17">
        <v>0</v>
      </c>
      <c r="D492" s="23">
        <v>0</v>
      </c>
      <c r="E492" s="2">
        <v>0</v>
      </c>
      <c r="F492" s="2">
        <v>0</v>
      </c>
      <c r="G492" s="2">
        <v>0</v>
      </c>
      <c r="H492" s="2">
        <v>0</v>
      </c>
      <c r="I492" s="2">
        <v>0</v>
      </c>
      <c r="J492" s="2">
        <v>0</v>
      </c>
      <c r="K492" s="2">
        <v>0</v>
      </c>
      <c r="L492" s="2">
        <v>0</v>
      </c>
      <c r="M492" s="2">
        <v>0</v>
      </c>
      <c r="N492" s="2">
        <v>0</v>
      </c>
      <c r="O492" s="2">
        <v>0</v>
      </c>
      <c r="P492" s="2">
        <v>0</v>
      </c>
      <c r="Q492" s="2">
        <v>0</v>
      </c>
      <c r="R492" s="2">
        <v>0</v>
      </c>
      <c r="S492" s="2">
        <v>0</v>
      </c>
      <c r="T492" s="2">
        <v>0</v>
      </c>
      <c r="U492" s="2">
        <v>0</v>
      </c>
      <c r="V492" s="2">
        <v>0</v>
      </c>
      <c r="W492" s="2">
        <v>0</v>
      </c>
      <c r="X492" s="2">
        <v>0</v>
      </c>
      <c r="Y492" s="2">
        <v>0</v>
      </c>
      <c r="Z492" s="2">
        <v>0</v>
      </c>
      <c r="AA492" s="2">
        <v>0</v>
      </c>
      <c r="AB492" s="2">
        <v>0</v>
      </c>
      <c r="AC492" s="2">
        <v>0</v>
      </c>
      <c r="AD492" s="2">
        <v>0</v>
      </c>
      <c r="AE492" s="2">
        <v>0</v>
      </c>
      <c r="AF492" s="2">
        <v>0</v>
      </c>
      <c r="AG492" s="2">
        <v>0</v>
      </c>
      <c r="AH492" s="2">
        <v>0</v>
      </c>
      <c r="AI492" s="2">
        <v>0</v>
      </c>
      <c r="AJ492" s="2" t="e">
        <v>#VALUE!</v>
      </c>
      <c r="AK492" s="2">
        <v>0</v>
      </c>
      <c r="AL492" s="2">
        <v>0</v>
      </c>
    </row>
    <row r="493" spans="1:38" x14ac:dyDescent="0.2">
      <c r="A493" s="2">
        <v>0</v>
      </c>
      <c r="B493" s="6">
        <v>0</v>
      </c>
      <c r="C493" s="17">
        <v>0</v>
      </c>
      <c r="D493" s="23">
        <v>0</v>
      </c>
      <c r="E493" s="2">
        <v>0</v>
      </c>
      <c r="F493" s="2">
        <v>0</v>
      </c>
      <c r="G493" s="2">
        <v>0</v>
      </c>
      <c r="H493" s="2">
        <v>0</v>
      </c>
      <c r="I493" s="2">
        <v>0</v>
      </c>
      <c r="J493" s="2">
        <v>0</v>
      </c>
      <c r="K493" s="2">
        <v>0</v>
      </c>
      <c r="L493" s="2">
        <v>0</v>
      </c>
      <c r="M493" s="2">
        <v>0</v>
      </c>
      <c r="N493" s="2">
        <v>0</v>
      </c>
      <c r="O493" s="2">
        <v>0</v>
      </c>
      <c r="P493" s="2">
        <v>0</v>
      </c>
      <c r="Q493" s="2">
        <v>0</v>
      </c>
      <c r="R493" s="2">
        <v>0</v>
      </c>
      <c r="S493" s="2">
        <v>0</v>
      </c>
      <c r="T493" s="2">
        <v>0</v>
      </c>
      <c r="U493" s="2">
        <v>0</v>
      </c>
      <c r="V493" s="2">
        <v>0</v>
      </c>
      <c r="W493" s="2">
        <v>0</v>
      </c>
      <c r="X493" s="2">
        <v>0</v>
      </c>
      <c r="Y493" s="2">
        <v>0</v>
      </c>
      <c r="Z493" s="2">
        <v>0</v>
      </c>
      <c r="AA493" s="2">
        <v>0</v>
      </c>
      <c r="AB493" s="2">
        <v>0</v>
      </c>
      <c r="AC493" s="2">
        <v>0</v>
      </c>
      <c r="AD493" s="2">
        <v>0</v>
      </c>
      <c r="AE493" s="2">
        <v>0</v>
      </c>
      <c r="AF493" s="2">
        <v>0</v>
      </c>
      <c r="AG493" s="2">
        <v>0</v>
      </c>
      <c r="AH493" s="2">
        <v>0</v>
      </c>
      <c r="AI493" s="2">
        <v>0</v>
      </c>
      <c r="AJ493" s="2" t="e">
        <v>#VALUE!</v>
      </c>
      <c r="AK493" s="2">
        <v>0</v>
      </c>
      <c r="AL493" s="2">
        <v>0</v>
      </c>
    </row>
    <row r="494" spans="1:38" x14ac:dyDescent="0.2">
      <c r="A494" s="2">
        <v>0</v>
      </c>
      <c r="B494" s="6">
        <v>0</v>
      </c>
      <c r="C494" s="17">
        <v>0</v>
      </c>
      <c r="D494" s="23">
        <v>0</v>
      </c>
      <c r="E494" s="2">
        <v>0</v>
      </c>
      <c r="F494" s="2">
        <v>0</v>
      </c>
      <c r="G494" s="2">
        <v>0</v>
      </c>
      <c r="H494" s="2">
        <v>0</v>
      </c>
      <c r="I494" s="2">
        <v>0</v>
      </c>
      <c r="J494" s="2">
        <v>0</v>
      </c>
      <c r="K494" s="2">
        <v>0</v>
      </c>
      <c r="L494" s="2">
        <v>0</v>
      </c>
      <c r="M494" s="2">
        <v>0</v>
      </c>
      <c r="N494" s="2">
        <v>0</v>
      </c>
      <c r="O494" s="2">
        <v>0</v>
      </c>
      <c r="P494" s="2">
        <v>0</v>
      </c>
      <c r="Q494" s="2">
        <v>0</v>
      </c>
      <c r="R494" s="2">
        <v>0</v>
      </c>
      <c r="S494" s="2">
        <v>0</v>
      </c>
      <c r="T494" s="2">
        <v>0</v>
      </c>
      <c r="U494" s="2">
        <v>0</v>
      </c>
      <c r="V494" s="2">
        <v>0</v>
      </c>
      <c r="W494" s="2">
        <v>0</v>
      </c>
      <c r="X494" s="2">
        <v>0</v>
      </c>
      <c r="Y494" s="2">
        <v>0</v>
      </c>
      <c r="Z494" s="2">
        <v>0</v>
      </c>
      <c r="AA494" s="2">
        <v>0</v>
      </c>
      <c r="AB494" s="2">
        <v>0</v>
      </c>
      <c r="AC494" s="2">
        <v>0</v>
      </c>
      <c r="AD494" s="2">
        <v>0</v>
      </c>
      <c r="AE494" s="2">
        <v>0</v>
      </c>
      <c r="AF494" s="2">
        <v>0</v>
      </c>
      <c r="AG494" s="2">
        <v>0</v>
      </c>
      <c r="AH494" s="2">
        <v>0</v>
      </c>
      <c r="AI494" s="2">
        <v>0</v>
      </c>
      <c r="AJ494" s="2" t="e">
        <v>#VALUE!</v>
      </c>
      <c r="AK494" s="2">
        <v>0</v>
      </c>
      <c r="AL494" s="2">
        <v>0</v>
      </c>
    </row>
    <row r="495" spans="1:38" x14ac:dyDescent="0.2">
      <c r="A495" s="2">
        <v>0</v>
      </c>
      <c r="B495" s="6">
        <v>0</v>
      </c>
      <c r="C495" s="17">
        <v>0</v>
      </c>
      <c r="D495" s="23">
        <v>0</v>
      </c>
      <c r="E495" s="2">
        <v>0</v>
      </c>
      <c r="F495" s="2">
        <v>0</v>
      </c>
      <c r="G495" s="2">
        <v>0</v>
      </c>
      <c r="H495" s="2">
        <v>0</v>
      </c>
      <c r="I495" s="2">
        <v>0</v>
      </c>
      <c r="J495" s="2">
        <v>0</v>
      </c>
      <c r="K495" s="2">
        <v>0</v>
      </c>
      <c r="L495" s="2">
        <v>0</v>
      </c>
      <c r="M495" s="2">
        <v>0</v>
      </c>
      <c r="N495" s="2">
        <v>0</v>
      </c>
      <c r="O495" s="2">
        <v>0</v>
      </c>
      <c r="P495" s="2">
        <v>0</v>
      </c>
      <c r="Q495" s="2">
        <v>0</v>
      </c>
      <c r="R495" s="2">
        <v>0</v>
      </c>
      <c r="S495" s="2">
        <v>0</v>
      </c>
      <c r="T495" s="2">
        <v>0</v>
      </c>
      <c r="U495" s="2">
        <v>0</v>
      </c>
      <c r="V495" s="2">
        <v>0</v>
      </c>
      <c r="W495" s="2">
        <v>0</v>
      </c>
      <c r="X495" s="2">
        <v>0</v>
      </c>
      <c r="Y495" s="2">
        <v>0</v>
      </c>
      <c r="Z495" s="2">
        <v>0</v>
      </c>
      <c r="AA495" s="2">
        <v>0</v>
      </c>
      <c r="AB495" s="2">
        <v>0</v>
      </c>
      <c r="AC495" s="2">
        <v>0</v>
      </c>
      <c r="AD495" s="2">
        <v>0</v>
      </c>
      <c r="AE495" s="2">
        <v>0</v>
      </c>
      <c r="AF495" s="2">
        <v>0</v>
      </c>
      <c r="AG495" s="2">
        <v>0</v>
      </c>
      <c r="AH495" s="2">
        <v>0</v>
      </c>
      <c r="AI495" s="2">
        <v>0</v>
      </c>
      <c r="AJ495" s="2" t="e">
        <v>#VALUE!</v>
      </c>
      <c r="AK495" s="2">
        <v>0</v>
      </c>
      <c r="AL495" s="2">
        <v>0</v>
      </c>
    </row>
    <row r="496" spans="1:38" x14ac:dyDescent="0.2">
      <c r="A496" s="2">
        <v>0</v>
      </c>
      <c r="B496" s="6">
        <v>0</v>
      </c>
      <c r="C496" s="17">
        <v>0</v>
      </c>
      <c r="D496" s="23">
        <v>0</v>
      </c>
      <c r="E496" s="2">
        <v>0</v>
      </c>
      <c r="F496" s="2">
        <v>0</v>
      </c>
      <c r="G496" s="2">
        <v>0</v>
      </c>
      <c r="H496" s="2">
        <v>0</v>
      </c>
      <c r="I496" s="2">
        <v>0</v>
      </c>
      <c r="J496" s="2">
        <v>0</v>
      </c>
      <c r="K496" s="2">
        <v>0</v>
      </c>
      <c r="L496" s="2">
        <v>0</v>
      </c>
      <c r="M496" s="2">
        <v>0</v>
      </c>
      <c r="N496" s="2">
        <v>0</v>
      </c>
      <c r="O496" s="2">
        <v>0</v>
      </c>
      <c r="P496" s="2">
        <v>0</v>
      </c>
      <c r="Q496" s="2">
        <v>0</v>
      </c>
      <c r="R496" s="2">
        <v>0</v>
      </c>
      <c r="S496" s="2">
        <v>0</v>
      </c>
      <c r="T496" s="2">
        <v>0</v>
      </c>
      <c r="U496" s="2">
        <v>0</v>
      </c>
      <c r="V496" s="2">
        <v>0</v>
      </c>
      <c r="W496" s="2">
        <v>0</v>
      </c>
      <c r="X496" s="2">
        <v>0</v>
      </c>
      <c r="Y496" s="2">
        <v>0</v>
      </c>
      <c r="Z496" s="2">
        <v>0</v>
      </c>
      <c r="AA496" s="2">
        <v>0</v>
      </c>
      <c r="AB496" s="2">
        <v>0</v>
      </c>
      <c r="AC496" s="2">
        <v>0</v>
      </c>
      <c r="AD496" s="2">
        <v>0</v>
      </c>
      <c r="AE496" s="2">
        <v>0</v>
      </c>
      <c r="AF496" s="2">
        <v>0</v>
      </c>
      <c r="AG496" s="2">
        <v>0</v>
      </c>
      <c r="AH496" s="2">
        <v>0</v>
      </c>
      <c r="AI496" s="2">
        <v>0</v>
      </c>
      <c r="AJ496" s="2" t="e">
        <v>#VALUE!</v>
      </c>
      <c r="AK496" s="2">
        <v>0</v>
      </c>
      <c r="AL496" s="2">
        <v>0</v>
      </c>
    </row>
    <row r="497" spans="1:38" x14ac:dyDescent="0.2">
      <c r="A497" s="2">
        <v>0</v>
      </c>
      <c r="B497" s="6">
        <v>0</v>
      </c>
      <c r="C497" s="17">
        <v>0</v>
      </c>
      <c r="D497" s="23">
        <v>0</v>
      </c>
      <c r="E497" s="2">
        <v>0</v>
      </c>
      <c r="F497" s="2">
        <v>0</v>
      </c>
      <c r="G497" s="2">
        <v>0</v>
      </c>
      <c r="H497" s="2">
        <v>0</v>
      </c>
      <c r="I497" s="2">
        <v>0</v>
      </c>
      <c r="J497" s="2">
        <v>0</v>
      </c>
      <c r="K497" s="2">
        <v>0</v>
      </c>
      <c r="L497" s="2">
        <v>0</v>
      </c>
      <c r="M497" s="2">
        <v>0</v>
      </c>
      <c r="N497" s="2">
        <v>0</v>
      </c>
      <c r="O497" s="2">
        <v>0</v>
      </c>
      <c r="P497" s="2">
        <v>0</v>
      </c>
      <c r="Q497" s="2">
        <v>0</v>
      </c>
      <c r="R497" s="2">
        <v>0</v>
      </c>
      <c r="S497" s="2">
        <v>0</v>
      </c>
      <c r="T497" s="2">
        <v>0</v>
      </c>
      <c r="U497" s="2">
        <v>0</v>
      </c>
      <c r="V497" s="2">
        <v>0</v>
      </c>
      <c r="W497" s="2">
        <v>0</v>
      </c>
      <c r="X497" s="2">
        <v>0</v>
      </c>
      <c r="Y497" s="2">
        <v>0</v>
      </c>
      <c r="Z497" s="2">
        <v>0</v>
      </c>
      <c r="AA497" s="2">
        <v>0</v>
      </c>
      <c r="AB497" s="2">
        <v>0</v>
      </c>
      <c r="AC497" s="2">
        <v>0</v>
      </c>
      <c r="AD497" s="2">
        <v>0</v>
      </c>
      <c r="AE497" s="2">
        <v>0</v>
      </c>
      <c r="AF497" s="2">
        <v>0</v>
      </c>
      <c r="AG497" s="2">
        <v>0</v>
      </c>
      <c r="AH497" s="2">
        <v>0</v>
      </c>
      <c r="AI497" s="2">
        <v>0</v>
      </c>
      <c r="AJ497" s="2" t="e">
        <v>#VALUE!</v>
      </c>
      <c r="AK497" s="2">
        <v>0</v>
      </c>
      <c r="AL497" s="2">
        <v>0</v>
      </c>
    </row>
    <row r="498" spans="1:38" x14ac:dyDescent="0.2">
      <c r="A498" s="2">
        <v>0</v>
      </c>
      <c r="B498" s="6">
        <v>0</v>
      </c>
      <c r="C498" s="17">
        <v>0</v>
      </c>
      <c r="D498" s="23">
        <v>0</v>
      </c>
      <c r="E498" s="2">
        <v>0</v>
      </c>
      <c r="F498" s="2">
        <v>0</v>
      </c>
      <c r="G498" s="2">
        <v>0</v>
      </c>
      <c r="H498" s="2">
        <v>0</v>
      </c>
      <c r="I498" s="2">
        <v>0</v>
      </c>
      <c r="J498" s="2">
        <v>0</v>
      </c>
      <c r="K498" s="2">
        <v>0</v>
      </c>
      <c r="L498" s="2">
        <v>0</v>
      </c>
      <c r="M498" s="2">
        <v>0</v>
      </c>
      <c r="N498" s="2">
        <v>0</v>
      </c>
      <c r="O498" s="2">
        <v>0</v>
      </c>
      <c r="P498" s="2">
        <v>0</v>
      </c>
      <c r="Q498" s="2">
        <v>0</v>
      </c>
      <c r="R498" s="2">
        <v>0</v>
      </c>
      <c r="S498" s="2">
        <v>0</v>
      </c>
      <c r="T498" s="2">
        <v>0</v>
      </c>
      <c r="U498" s="2">
        <v>0</v>
      </c>
      <c r="V498" s="2">
        <v>0</v>
      </c>
      <c r="W498" s="2">
        <v>0</v>
      </c>
      <c r="X498" s="2">
        <v>0</v>
      </c>
      <c r="Y498" s="2">
        <v>0</v>
      </c>
      <c r="Z498" s="2">
        <v>0</v>
      </c>
      <c r="AA498" s="2">
        <v>0</v>
      </c>
      <c r="AB498" s="2">
        <v>0</v>
      </c>
      <c r="AC498" s="2">
        <v>0</v>
      </c>
      <c r="AD498" s="2">
        <v>0</v>
      </c>
      <c r="AE498" s="2">
        <v>0</v>
      </c>
      <c r="AF498" s="2">
        <v>0</v>
      </c>
      <c r="AG498" s="2">
        <v>0</v>
      </c>
      <c r="AH498" s="2">
        <v>0</v>
      </c>
      <c r="AI498" s="2">
        <v>0</v>
      </c>
      <c r="AJ498" s="2" t="e">
        <v>#VALUE!</v>
      </c>
      <c r="AK498" s="2">
        <v>0</v>
      </c>
      <c r="AL498" s="2">
        <v>0</v>
      </c>
    </row>
    <row r="499" spans="1:38" x14ac:dyDescent="0.2">
      <c r="A499" s="2">
        <v>0</v>
      </c>
      <c r="B499" s="6">
        <v>0</v>
      </c>
      <c r="C499" s="17">
        <v>0</v>
      </c>
      <c r="D499" s="23">
        <v>0</v>
      </c>
      <c r="E499" s="2">
        <v>0</v>
      </c>
      <c r="F499" s="2">
        <v>0</v>
      </c>
      <c r="G499" s="2">
        <v>0</v>
      </c>
      <c r="H499" s="2">
        <v>0</v>
      </c>
      <c r="I499" s="2">
        <v>0</v>
      </c>
      <c r="J499" s="2">
        <v>0</v>
      </c>
      <c r="K499" s="2">
        <v>0</v>
      </c>
      <c r="L499" s="2">
        <v>0</v>
      </c>
      <c r="M499" s="2">
        <v>0</v>
      </c>
      <c r="N499" s="2">
        <v>0</v>
      </c>
      <c r="O499" s="2">
        <v>0</v>
      </c>
      <c r="P499" s="2">
        <v>0</v>
      </c>
      <c r="Q499" s="2">
        <v>0</v>
      </c>
      <c r="R499" s="2">
        <v>0</v>
      </c>
      <c r="S499" s="2">
        <v>0</v>
      </c>
      <c r="T499" s="2">
        <v>0</v>
      </c>
      <c r="U499" s="2">
        <v>0</v>
      </c>
      <c r="V499" s="2">
        <v>0</v>
      </c>
      <c r="W499" s="2">
        <v>0</v>
      </c>
      <c r="X499" s="2">
        <v>0</v>
      </c>
      <c r="Y499" s="2">
        <v>0</v>
      </c>
      <c r="Z499" s="2">
        <v>0</v>
      </c>
      <c r="AA499" s="2">
        <v>0</v>
      </c>
      <c r="AB499" s="2">
        <v>0</v>
      </c>
      <c r="AC499" s="2">
        <v>0</v>
      </c>
      <c r="AD499" s="2">
        <v>0</v>
      </c>
      <c r="AE499" s="2">
        <v>0</v>
      </c>
      <c r="AF499" s="2">
        <v>0</v>
      </c>
      <c r="AG499" s="2">
        <v>0</v>
      </c>
      <c r="AH499" s="2">
        <v>0</v>
      </c>
      <c r="AI499" s="2">
        <v>0</v>
      </c>
      <c r="AJ499" s="2" t="e">
        <v>#VALUE!</v>
      </c>
      <c r="AK499" s="2">
        <v>0</v>
      </c>
      <c r="AL499" s="2">
        <v>0</v>
      </c>
    </row>
    <row r="500" spans="1:38" x14ac:dyDescent="0.2">
      <c r="A500" s="2">
        <v>0</v>
      </c>
      <c r="B500" s="6">
        <v>0</v>
      </c>
      <c r="C500" s="17">
        <v>0</v>
      </c>
      <c r="D500" s="23">
        <v>0</v>
      </c>
      <c r="E500" s="2">
        <v>0</v>
      </c>
      <c r="F500" s="2">
        <v>0</v>
      </c>
      <c r="G500" s="2">
        <v>0</v>
      </c>
      <c r="H500" s="2">
        <v>0</v>
      </c>
      <c r="I500" s="2">
        <v>0</v>
      </c>
      <c r="J500" s="2">
        <v>0</v>
      </c>
      <c r="K500" s="2">
        <v>0</v>
      </c>
      <c r="L500" s="2">
        <v>0</v>
      </c>
      <c r="M500" s="2">
        <v>0</v>
      </c>
      <c r="N500" s="2">
        <v>0</v>
      </c>
      <c r="O500" s="2">
        <v>0</v>
      </c>
      <c r="P500" s="2">
        <v>0</v>
      </c>
      <c r="Q500" s="2">
        <v>0</v>
      </c>
      <c r="R500" s="2">
        <v>0</v>
      </c>
      <c r="S500" s="2">
        <v>0</v>
      </c>
      <c r="T500" s="2">
        <v>0</v>
      </c>
      <c r="U500" s="2">
        <v>0</v>
      </c>
      <c r="V500" s="2">
        <v>0</v>
      </c>
      <c r="W500" s="2">
        <v>0</v>
      </c>
      <c r="X500" s="2">
        <v>0</v>
      </c>
      <c r="Y500" s="2">
        <v>0</v>
      </c>
      <c r="Z500" s="2">
        <v>0</v>
      </c>
      <c r="AA500" s="2">
        <v>0</v>
      </c>
      <c r="AB500" s="2">
        <v>0</v>
      </c>
      <c r="AC500" s="2">
        <v>0</v>
      </c>
      <c r="AD500" s="2">
        <v>0</v>
      </c>
      <c r="AE500" s="2">
        <v>0</v>
      </c>
      <c r="AF500" s="2">
        <v>0</v>
      </c>
      <c r="AG500" s="2">
        <v>0</v>
      </c>
      <c r="AH500" s="2">
        <v>0</v>
      </c>
      <c r="AI500" s="2">
        <v>0</v>
      </c>
      <c r="AJ500" s="2" t="e">
        <v>#VALUE!</v>
      </c>
      <c r="AK500" s="2">
        <v>0</v>
      </c>
      <c r="AL500" s="2">
        <v>0</v>
      </c>
    </row>
    <row r="501" spans="1:38" x14ac:dyDescent="0.2">
      <c r="A501" s="2">
        <v>0</v>
      </c>
      <c r="B501" s="6">
        <v>0</v>
      </c>
      <c r="C501" s="17">
        <v>0</v>
      </c>
      <c r="D501" s="23">
        <v>0</v>
      </c>
      <c r="E501" s="2">
        <v>0</v>
      </c>
      <c r="F501" s="2">
        <v>0</v>
      </c>
      <c r="G501" s="2">
        <v>0</v>
      </c>
      <c r="H501" s="2">
        <v>0</v>
      </c>
      <c r="I501" s="2">
        <v>0</v>
      </c>
      <c r="J501" s="2">
        <v>0</v>
      </c>
      <c r="K501" s="2">
        <v>0</v>
      </c>
      <c r="L501" s="2">
        <v>0</v>
      </c>
      <c r="M501" s="2">
        <v>0</v>
      </c>
      <c r="N501" s="2">
        <v>0</v>
      </c>
      <c r="O501" s="2">
        <v>0</v>
      </c>
      <c r="P501" s="2">
        <v>0</v>
      </c>
      <c r="Q501" s="2">
        <v>0</v>
      </c>
      <c r="R501" s="2">
        <v>0</v>
      </c>
      <c r="S501" s="2">
        <v>0</v>
      </c>
      <c r="T501" s="2">
        <v>0</v>
      </c>
      <c r="U501" s="2">
        <v>0</v>
      </c>
      <c r="V501" s="2">
        <v>0</v>
      </c>
      <c r="W501" s="2">
        <v>0</v>
      </c>
      <c r="X501" s="2">
        <v>0</v>
      </c>
      <c r="Y501" s="2">
        <v>0</v>
      </c>
      <c r="Z501" s="2">
        <v>0</v>
      </c>
      <c r="AA501" s="2">
        <v>0</v>
      </c>
      <c r="AB501" s="2">
        <v>0</v>
      </c>
      <c r="AC501" s="2">
        <v>0</v>
      </c>
      <c r="AD501" s="2">
        <v>0</v>
      </c>
      <c r="AE501" s="2">
        <v>0</v>
      </c>
      <c r="AF501" s="2">
        <v>0</v>
      </c>
      <c r="AG501" s="2">
        <v>0</v>
      </c>
      <c r="AH501" s="2">
        <v>0</v>
      </c>
      <c r="AI501" s="2">
        <v>0</v>
      </c>
      <c r="AJ501" s="2" t="e">
        <v>#VALUE!</v>
      </c>
      <c r="AK501" s="2">
        <v>0</v>
      </c>
      <c r="AL501" s="2">
        <v>0</v>
      </c>
    </row>
    <row r="502" spans="1:38" x14ac:dyDescent="0.2">
      <c r="A502" s="2">
        <v>0</v>
      </c>
      <c r="B502" s="6">
        <v>0</v>
      </c>
      <c r="C502" s="17">
        <v>0</v>
      </c>
      <c r="D502" s="23">
        <v>0</v>
      </c>
      <c r="E502" s="2">
        <v>0</v>
      </c>
      <c r="F502" s="2">
        <v>0</v>
      </c>
      <c r="G502" s="2">
        <v>0</v>
      </c>
      <c r="H502" s="2">
        <v>0</v>
      </c>
      <c r="I502" s="2">
        <v>0</v>
      </c>
      <c r="J502" s="2">
        <v>0</v>
      </c>
      <c r="K502" s="2">
        <v>0</v>
      </c>
      <c r="L502" s="2">
        <v>0</v>
      </c>
      <c r="M502" s="2">
        <v>0</v>
      </c>
      <c r="N502" s="2">
        <v>0</v>
      </c>
      <c r="O502" s="2">
        <v>0</v>
      </c>
      <c r="P502" s="2">
        <v>0</v>
      </c>
      <c r="Q502" s="2">
        <v>0</v>
      </c>
      <c r="R502" s="2">
        <v>0</v>
      </c>
      <c r="S502" s="2">
        <v>0</v>
      </c>
      <c r="T502" s="2">
        <v>0</v>
      </c>
      <c r="U502" s="2">
        <v>0</v>
      </c>
      <c r="V502" s="2">
        <v>0</v>
      </c>
      <c r="W502" s="2">
        <v>0</v>
      </c>
      <c r="X502" s="2">
        <v>0</v>
      </c>
      <c r="Y502" s="2">
        <v>0</v>
      </c>
      <c r="Z502" s="2">
        <v>0</v>
      </c>
      <c r="AA502" s="2">
        <v>0</v>
      </c>
      <c r="AB502" s="2">
        <v>0</v>
      </c>
      <c r="AC502" s="2">
        <v>0</v>
      </c>
      <c r="AD502" s="2">
        <v>0</v>
      </c>
      <c r="AE502" s="2">
        <v>0</v>
      </c>
      <c r="AF502" s="2">
        <v>0</v>
      </c>
      <c r="AG502" s="2">
        <v>0</v>
      </c>
      <c r="AH502" s="2">
        <v>0</v>
      </c>
      <c r="AI502" s="2">
        <v>0</v>
      </c>
      <c r="AJ502" s="2" t="e">
        <v>#VALUE!</v>
      </c>
      <c r="AK502" s="2">
        <v>0</v>
      </c>
      <c r="AL502" s="2">
        <v>0</v>
      </c>
    </row>
    <row r="503" spans="1:38" x14ac:dyDescent="0.2">
      <c r="A503" s="2">
        <v>0</v>
      </c>
      <c r="B503" s="6">
        <v>0</v>
      </c>
      <c r="C503" s="17">
        <v>0</v>
      </c>
      <c r="D503" s="23">
        <v>0</v>
      </c>
      <c r="E503" s="2">
        <v>0</v>
      </c>
      <c r="F503" s="2">
        <v>0</v>
      </c>
      <c r="G503" s="2">
        <v>0</v>
      </c>
      <c r="H503" s="2">
        <v>0</v>
      </c>
      <c r="I503" s="2">
        <v>0</v>
      </c>
      <c r="J503" s="2">
        <v>0</v>
      </c>
      <c r="K503" s="2">
        <v>0</v>
      </c>
      <c r="L503" s="2">
        <v>0</v>
      </c>
      <c r="M503" s="2">
        <v>0</v>
      </c>
      <c r="N503" s="2">
        <v>0</v>
      </c>
      <c r="O503" s="2">
        <v>0</v>
      </c>
      <c r="P503" s="2">
        <v>0</v>
      </c>
      <c r="Q503" s="2">
        <v>0</v>
      </c>
      <c r="R503" s="2">
        <v>0</v>
      </c>
      <c r="S503" s="2">
        <v>0</v>
      </c>
      <c r="T503" s="2">
        <v>0</v>
      </c>
      <c r="U503" s="2">
        <v>0</v>
      </c>
      <c r="V503" s="2">
        <v>0</v>
      </c>
      <c r="W503" s="2">
        <v>0</v>
      </c>
      <c r="X503" s="2">
        <v>0</v>
      </c>
      <c r="Y503" s="2">
        <v>0</v>
      </c>
      <c r="Z503" s="2">
        <v>0</v>
      </c>
      <c r="AA503" s="2">
        <v>0</v>
      </c>
      <c r="AB503" s="2">
        <v>0</v>
      </c>
      <c r="AC503" s="2">
        <v>0</v>
      </c>
      <c r="AD503" s="2">
        <v>0</v>
      </c>
      <c r="AE503" s="2">
        <v>0</v>
      </c>
      <c r="AF503" s="2">
        <v>0</v>
      </c>
      <c r="AG503" s="2">
        <v>0</v>
      </c>
      <c r="AH503" s="2">
        <v>0</v>
      </c>
      <c r="AI503" s="2">
        <v>0</v>
      </c>
      <c r="AJ503" s="2" t="e">
        <v>#VALUE!</v>
      </c>
      <c r="AK503" s="2">
        <v>0</v>
      </c>
      <c r="AL503" s="2">
        <v>0</v>
      </c>
    </row>
    <row r="504" spans="1:38" x14ac:dyDescent="0.2">
      <c r="A504" s="2">
        <v>0</v>
      </c>
      <c r="B504" s="6">
        <v>0</v>
      </c>
      <c r="C504" s="17">
        <v>0</v>
      </c>
      <c r="D504" s="23">
        <v>0</v>
      </c>
      <c r="E504" s="2">
        <v>0</v>
      </c>
      <c r="F504" s="2">
        <v>0</v>
      </c>
      <c r="G504" s="2">
        <v>0</v>
      </c>
      <c r="H504" s="2">
        <v>0</v>
      </c>
      <c r="I504" s="2">
        <v>0</v>
      </c>
      <c r="J504" s="2">
        <v>0</v>
      </c>
      <c r="K504" s="2">
        <v>0</v>
      </c>
      <c r="L504" s="2">
        <v>0</v>
      </c>
      <c r="M504" s="2">
        <v>0</v>
      </c>
      <c r="N504" s="2">
        <v>0</v>
      </c>
      <c r="O504" s="2">
        <v>0</v>
      </c>
      <c r="P504" s="2">
        <v>0</v>
      </c>
      <c r="Q504" s="2">
        <v>0</v>
      </c>
      <c r="R504" s="2">
        <v>0</v>
      </c>
      <c r="S504" s="2">
        <v>0</v>
      </c>
      <c r="T504" s="2">
        <v>0</v>
      </c>
      <c r="U504" s="2">
        <v>0</v>
      </c>
      <c r="V504" s="2">
        <v>0</v>
      </c>
      <c r="W504" s="2">
        <v>0</v>
      </c>
      <c r="X504" s="2">
        <v>0</v>
      </c>
      <c r="Y504" s="2">
        <v>0</v>
      </c>
      <c r="Z504" s="2">
        <v>0</v>
      </c>
      <c r="AA504" s="2">
        <v>0</v>
      </c>
      <c r="AB504" s="2">
        <v>0</v>
      </c>
      <c r="AC504" s="2">
        <v>0</v>
      </c>
      <c r="AD504" s="2">
        <v>0</v>
      </c>
      <c r="AE504" s="2">
        <v>0</v>
      </c>
      <c r="AF504" s="2">
        <v>0</v>
      </c>
      <c r="AG504" s="2">
        <v>0</v>
      </c>
      <c r="AH504" s="2">
        <v>0</v>
      </c>
      <c r="AI504" s="2">
        <v>0</v>
      </c>
      <c r="AJ504" s="2" t="e">
        <v>#VALUE!</v>
      </c>
      <c r="AK504" s="2">
        <v>0</v>
      </c>
      <c r="AL504" s="2">
        <v>0</v>
      </c>
    </row>
    <row r="505" spans="1:38" x14ac:dyDescent="0.2">
      <c r="A505" s="2">
        <v>0</v>
      </c>
      <c r="B505" s="6">
        <v>0</v>
      </c>
      <c r="C505" s="17">
        <v>0</v>
      </c>
      <c r="D505" s="23">
        <v>0</v>
      </c>
      <c r="E505" s="2">
        <v>0</v>
      </c>
      <c r="F505" s="2">
        <v>0</v>
      </c>
      <c r="G505" s="2">
        <v>0</v>
      </c>
      <c r="H505" s="2">
        <v>0</v>
      </c>
      <c r="I505" s="2">
        <v>0</v>
      </c>
      <c r="J505" s="2">
        <v>0</v>
      </c>
      <c r="K505" s="2">
        <v>0</v>
      </c>
      <c r="L505" s="2">
        <v>0</v>
      </c>
      <c r="M505" s="2">
        <v>0</v>
      </c>
      <c r="N505" s="2">
        <v>0</v>
      </c>
      <c r="O505" s="2">
        <v>0</v>
      </c>
      <c r="P505" s="2">
        <v>0</v>
      </c>
      <c r="Q505" s="2">
        <v>0</v>
      </c>
      <c r="R505" s="2">
        <v>0</v>
      </c>
      <c r="S505" s="2">
        <v>0</v>
      </c>
      <c r="T505" s="2">
        <v>0</v>
      </c>
      <c r="U505" s="2">
        <v>0</v>
      </c>
      <c r="V505" s="2">
        <v>0</v>
      </c>
      <c r="W505" s="2">
        <v>0</v>
      </c>
      <c r="X505" s="2">
        <v>0</v>
      </c>
      <c r="Y505" s="2">
        <v>0</v>
      </c>
      <c r="Z505" s="2">
        <v>0</v>
      </c>
      <c r="AA505" s="2">
        <v>0</v>
      </c>
      <c r="AB505" s="2">
        <v>0</v>
      </c>
      <c r="AC505" s="2">
        <v>0</v>
      </c>
      <c r="AD505" s="2">
        <v>0</v>
      </c>
      <c r="AE505" s="2">
        <v>0</v>
      </c>
      <c r="AF505" s="2">
        <v>0</v>
      </c>
      <c r="AG505" s="2">
        <v>0</v>
      </c>
      <c r="AH505" s="2">
        <v>0</v>
      </c>
      <c r="AI505" s="2">
        <v>0</v>
      </c>
      <c r="AJ505" s="2" t="e">
        <v>#VALUE!</v>
      </c>
      <c r="AK505" s="2">
        <v>0</v>
      </c>
      <c r="AL505" s="2">
        <v>0</v>
      </c>
    </row>
    <row r="506" spans="1:38" x14ac:dyDescent="0.2">
      <c r="A506" s="2">
        <v>0</v>
      </c>
      <c r="B506" s="6">
        <v>0</v>
      </c>
      <c r="C506" s="17">
        <v>0</v>
      </c>
      <c r="D506" s="23">
        <v>0</v>
      </c>
      <c r="E506" s="2">
        <v>0</v>
      </c>
      <c r="F506" s="2">
        <v>0</v>
      </c>
      <c r="G506" s="2">
        <v>0</v>
      </c>
      <c r="H506" s="2">
        <v>0</v>
      </c>
      <c r="I506" s="2">
        <v>0</v>
      </c>
      <c r="J506" s="2">
        <v>0</v>
      </c>
      <c r="K506" s="2">
        <v>0</v>
      </c>
      <c r="L506" s="2">
        <v>0</v>
      </c>
      <c r="M506" s="2">
        <v>0</v>
      </c>
      <c r="N506" s="2">
        <v>0</v>
      </c>
      <c r="O506" s="2">
        <v>0</v>
      </c>
      <c r="P506" s="2">
        <v>0</v>
      </c>
      <c r="Q506" s="2">
        <v>0</v>
      </c>
      <c r="R506" s="2">
        <v>0</v>
      </c>
      <c r="S506" s="2">
        <v>0</v>
      </c>
      <c r="T506" s="2">
        <v>0</v>
      </c>
      <c r="U506" s="2">
        <v>0</v>
      </c>
      <c r="V506" s="2">
        <v>0</v>
      </c>
      <c r="W506" s="2">
        <v>0</v>
      </c>
      <c r="X506" s="2">
        <v>0</v>
      </c>
      <c r="Y506" s="2">
        <v>0</v>
      </c>
      <c r="Z506" s="2">
        <v>0</v>
      </c>
      <c r="AA506" s="2">
        <v>0</v>
      </c>
      <c r="AB506" s="2">
        <v>0</v>
      </c>
      <c r="AC506" s="2">
        <v>0</v>
      </c>
      <c r="AD506" s="2">
        <v>0</v>
      </c>
      <c r="AE506" s="2">
        <v>0</v>
      </c>
      <c r="AF506" s="2">
        <v>0</v>
      </c>
      <c r="AG506" s="2">
        <v>0</v>
      </c>
      <c r="AH506" s="2">
        <v>0</v>
      </c>
      <c r="AI506" s="2">
        <v>0</v>
      </c>
      <c r="AJ506" s="2" t="e">
        <v>#VALUE!</v>
      </c>
      <c r="AK506" s="2">
        <v>0</v>
      </c>
      <c r="AL506" s="2">
        <v>0</v>
      </c>
    </row>
    <row r="507" spans="1:38" x14ac:dyDescent="0.2">
      <c r="A507" s="2">
        <v>0</v>
      </c>
      <c r="B507" s="6">
        <v>0</v>
      </c>
      <c r="C507" s="17">
        <v>0</v>
      </c>
      <c r="D507" s="23">
        <v>0</v>
      </c>
      <c r="E507" s="2">
        <v>0</v>
      </c>
      <c r="F507" s="2">
        <v>0</v>
      </c>
      <c r="G507" s="2">
        <v>0</v>
      </c>
      <c r="H507" s="2">
        <v>0</v>
      </c>
      <c r="I507" s="2">
        <v>0</v>
      </c>
      <c r="J507" s="2">
        <v>0</v>
      </c>
      <c r="K507" s="2">
        <v>0</v>
      </c>
      <c r="L507" s="2">
        <v>0</v>
      </c>
      <c r="M507" s="2">
        <v>0</v>
      </c>
      <c r="N507" s="2">
        <v>0</v>
      </c>
      <c r="O507" s="2">
        <v>0</v>
      </c>
      <c r="P507" s="2">
        <v>0</v>
      </c>
      <c r="Q507" s="2">
        <v>0</v>
      </c>
      <c r="R507" s="2">
        <v>0</v>
      </c>
      <c r="S507" s="2">
        <v>0</v>
      </c>
      <c r="T507" s="2">
        <v>0</v>
      </c>
      <c r="U507" s="2">
        <v>0</v>
      </c>
      <c r="V507" s="2">
        <v>0</v>
      </c>
      <c r="W507" s="2">
        <v>0</v>
      </c>
      <c r="X507" s="2">
        <v>0</v>
      </c>
      <c r="Y507" s="2">
        <v>0</v>
      </c>
      <c r="Z507" s="2">
        <v>0</v>
      </c>
      <c r="AA507" s="2">
        <v>0</v>
      </c>
      <c r="AB507" s="2">
        <v>0</v>
      </c>
      <c r="AC507" s="2">
        <v>0</v>
      </c>
      <c r="AD507" s="2">
        <v>0</v>
      </c>
      <c r="AE507" s="2">
        <v>0</v>
      </c>
      <c r="AF507" s="2">
        <v>0</v>
      </c>
      <c r="AG507" s="2">
        <v>0</v>
      </c>
      <c r="AH507" s="2">
        <v>0</v>
      </c>
      <c r="AI507" s="2">
        <v>0</v>
      </c>
      <c r="AJ507" s="2" t="e">
        <v>#VALUE!</v>
      </c>
      <c r="AK507" s="2">
        <v>0</v>
      </c>
      <c r="AL507" s="2">
        <v>0</v>
      </c>
    </row>
    <row r="508" spans="1:38" x14ac:dyDescent="0.2">
      <c r="A508" s="2">
        <v>0</v>
      </c>
      <c r="B508" s="6">
        <v>0</v>
      </c>
      <c r="C508" s="17">
        <v>0</v>
      </c>
      <c r="D508" s="23">
        <v>0</v>
      </c>
      <c r="E508" s="2">
        <v>0</v>
      </c>
      <c r="F508" s="2">
        <v>0</v>
      </c>
      <c r="G508" s="2">
        <v>0</v>
      </c>
      <c r="H508" s="2">
        <v>0</v>
      </c>
      <c r="I508" s="2">
        <v>0</v>
      </c>
      <c r="J508" s="2">
        <v>0</v>
      </c>
      <c r="K508" s="2">
        <v>0</v>
      </c>
      <c r="L508" s="2">
        <v>0</v>
      </c>
      <c r="M508" s="2">
        <v>0</v>
      </c>
      <c r="N508" s="2">
        <v>0</v>
      </c>
      <c r="O508" s="2">
        <v>0</v>
      </c>
      <c r="P508" s="2">
        <v>0</v>
      </c>
      <c r="Q508" s="2">
        <v>0</v>
      </c>
      <c r="R508" s="2">
        <v>0</v>
      </c>
      <c r="S508" s="2">
        <v>0</v>
      </c>
      <c r="T508" s="2">
        <v>0</v>
      </c>
      <c r="U508" s="2">
        <v>0</v>
      </c>
      <c r="V508" s="2">
        <v>0</v>
      </c>
      <c r="W508" s="2">
        <v>0</v>
      </c>
      <c r="X508" s="2">
        <v>0</v>
      </c>
      <c r="Y508" s="2">
        <v>0</v>
      </c>
      <c r="Z508" s="2">
        <v>0</v>
      </c>
      <c r="AA508" s="2">
        <v>0</v>
      </c>
      <c r="AB508" s="2">
        <v>0</v>
      </c>
      <c r="AC508" s="2">
        <v>0</v>
      </c>
      <c r="AD508" s="2">
        <v>0</v>
      </c>
      <c r="AE508" s="2">
        <v>0</v>
      </c>
      <c r="AF508" s="2">
        <v>0</v>
      </c>
      <c r="AG508" s="2">
        <v>0</v>
      </c>
      <c r="AH508" s="2">
        <v>0</v>
      </c>
      <c r="AI508" s="2">
        <v>0</v>
      </c>
      <c r="AJ508" s="2" t="e">
        <v>#VALUE!</v>
      </c>
      <c r="AK508" s="2">
        <v>0</v>
      </c>
      <c r="AL508" s="2">
        <v>0</v>
      </c>
    </row>
    <row r="509" spans="1:38" x14ac:dyDescent="0.2">
      <c r="A509" s="2">
        <v>0</v>
      </c>
      <c r="B509" s="6">
        <v>0</v>
      </c>
      <c r="C509" s="17">
        <v>0</v>
      </c>
      <c r="D509" s="23">
        <v>0</v>
      </c>
      <c r="E509" s="2">
        <v>0</v>
      </c>
      <c r="F509" s="2">
        <v>0</v>
      </c>
      <c r="G509" s="2">
        <v>0</v>
      </c>
      <c r="H509" s="2">
        <v>0</v>
      </c>
      <c r="I509" s="2">
        <v>0</v>
      </c>
      <c r="J509" s="2">
        <v>0</v>
      </c>
      <c r="K509" s="2">
        <v>0</v>
      </c>
      <c r="L509" s="2">
        <v>0</v>
      </c>
      <c r="M509" s="2">
        <v>0</v>
      </c>
      <c r="N509" s="2">
        <v>0</v>
      </c>
      <c r="O509" s="2">
        <v>0</v>
      </c>
      <c r="P509" s="2">
        <v>0</v>
      </c>
      <c r="Q509" s="2">
        <v>0</v>
      </c>
      <c r="R509" s="2">
        <v>0</v>
      </c>
      <c r="S509" s="2">
        <v>0</v>
      </c>
      <c r="T509" s="2">
        <v>0</v>
      </c>
      <c r="U509" s="2">
        <v>0</v>
      </c>
      <c r="V509" s="2">
        <v>0</v>
      </c>
      <c r="W509" s="2">
        <v>0</v>
      </c>
      <c r="X509" s="2">
        <v>0</v>
      </c>
      <c r="Y509" s="2">
        <v>0</v>
      </c>
      <c r="Z509" s="2">
        <v>0</v>
      </c>
      <c r="AA509" s="2">
        <v>0</v>
      </c>
      <c r="AB509" s="2">
        <v>0</v>
      </c>
      <c r="AC509" s="2">
        <v>0</v>
      </c>
      <c r="AD509" s="2">
        <v>0</v>
      </c>
      <c r="AE509" s="2">
        <v>0</v>
      </c>
      <c r="AF509" s="2">
        <v>0</v>
      </c>
      <c r="AG509" s="2">
        <v>0</v>
      </c>
      <c r="AH509" s="2">
        <v>0</v>
      </c>
      <c r="AI509" s="2">
        <v>0</v>
      </c>
      <c r="AJ509" s="2" t="e">
        <v>#VALUE!</v>
      </c>
      <c r="AK509" s="2">
        <v>0</v>
      </c>
      <c r="AL509" s="2">
        <v>0</v>
      </c>
    </row>
    <row r="510" spans="1:38" x14ac:dyDescent="0.2">
      <c r="A510" s="2">
        <v>0</v>
      </c>
      <c r="B510" s="6">
        <v>0</v>
      </c>
      <c r="C510" s="17">
        <v>0</v>
      </c>
      <c r="D510" s="23">
        <v>0</v>
      </c>
      <c r="E510" s="2">
        <v>0</v>
      </c>
      <c r="F510" s="2">
        <v>0</v>
      </c>
      <c r="G510" s="2">
        <v>0</v>
      </c>
      <c r="H510" s="2">
        <v>0</v>
      </c>
      <c r="I510" s="2">
        <v>0</v>
      </c>
      <c r="J510" s="2">
        <v>0</v>
      </c>
      <c r="K510" s="2">
        <v>0</v>
      </c>
      <c r="L510" s="2">
        <v>0</v>
      </c>
      <c r="M510" s="2">
        <v>0</v>
      </c>
      <c r="N510" s="2">
        <v>0</v>
      </c>
      <c r="O510" s="2">
        <v>0</v>
      </c>
      <c r="P510" s="2">
        <v>0</v>
      </c>
      <c r="Q510" s="2">
        <v>0</v>
      </c>
      <c r="R510" s="2">
        <v>0</v>
      </c>
      <c r="S510" s="2">
        <v>0</v>
      </c>
      <c r="T510" s="2">
        <v>0</v>
      </c>
      <c r="U510" s="2">
        <v>0</v>
      </c>
      <c r="V510" s="2">
        <v>0</v>
      </c>
      <c r="W510" s="2">
        <v>0</v>
      </c>
      <c r="X510" s="2">
        <v>0</v>
      </c>
      <c r="Y510" s="2">
        <v>0</v>
      </c>
      <c r="Z510" s="2">
        <v>0</v>
      </c>
      <c r="AA510" s="2">
        <v>0</v>
      </c>
      <c r="AB510" s="2">
        <v>0</v>
      </c>
      <c r="AC510" s="2">
        <v>0</v>
      </c>
      <c r="AD510" s="2">
        <v>0</v>
      </c>
      <c r="AE510" s="2">
        <v>0</v>
      </c>
      <c r="AF510" s="2">
        <v>0</v>
      </c>
      <c r="AG510" s="2">
        <v>0</v>
      </c>
      <c r="AH510" s="2">
        <v>0</v>
      </c>
      <c r="AI510" s="2">
        <v>0</v>
      </c>
      <c r="AJ510" s="2" t="e">
        <v>#VALUE!</v>
      </c>
      <c r="AK510" s="2">
        <v>0</v>
      </c>
      <c r="AL510" s="2">
        <v>0</v>
      </c>
    </row>
    <row r="511" spans="1:38" x14ac:dyDescent="0.2">
      <c r="A511" s="2">
        <v>0</v>
      </c>
      <c r="B511" s="6">
        <v>0</v>
      </c>
      <c r="C511" s="17">
        <v>0</v>
      </c>
      <c r="D511" s="23">
        <v>0</v>
      </c>
      <c r="E511" s="2">
        <v>0</v>
      </c>
      <c r="F511" s="2">
        <v>0</v>
      </c>
      <c r="G511" s="2">
        <v>0</v>
      </c>
      <c r="H511" s="2">
        <v>0</v>
      </c>
      <c r="I511" s="2">
        <v>0</v>
      </c>
      <c r="J511" s="2">
        <v>0</v>
      </c>
      <c r="K511" s="2">
        <v>0</v>
      </c>
      <c r="L511" s="2">
        <v>0</v>
      </c>
      <c r="M511" s="2">
        <v>0</v>
      </c>
      <c r="N511" s="2">
        <v>0</v>
      </c>
      <c r="O511" s="2">
        <v>0</v>
      </c>
      <c r="P511" s="2">
        <v>0</v>
      </c>
      <c r="Q511" s="2">
        <v>0</v>
      </c>
      <c r="R511" s="2">
        <v>0</v>
      </c>
      <c r="S511" s="2">
        <v>0</v>
      </c>
      <c r="T511" s="2">
        <v>0</v>
      </c>
      <c r="U511" s="2">
        <v>0</v>
      </c>
      <c r="V511" s="2">
        <v>0</v>
      </c>
      <c r="W511" s="2">
        <v>0</v>
      </c>
      <c r="X511" s="2">
        <v>0</v>
      </c>
      <c r="Y511" s="2">
        <v>0</v>
      </c>
      <c r="Z511" s="2">
        <v>0</v>
      </c>
      <c r="AA511" s="2">
        <v>0</v>
      </c>
      <c r="AB511" s="2">
        <v>0</v>
      </c>
      <c r="AC511" s="2">
        <v>0</v>
      </c>
      <c r="AD511" s="2">
        <v>0</v>
      </c>
      <c r="AE511" s="2">
        <v>0</v>
      </c>
      <c r="AF511" s="2">
        <v>0</v>
      </c>
      <c r="AG511" s="2">
        <v>0</v>
      </c>
      <c r="AH511" s="2">
        <v>0</v>
      </c>
      <c r="AI511" s="2">
        <v>0</v>
      </c>
      <c r="AJ511" s="2" t="e">
        <v>#VALUE!</v>
      </c>
      <c r="AK511" s="2">
        <v>0</v>
      </c>
      <c r="AL511" s="2">
        <v>0</v>
      </c>
    </row>
    <row r="512" spans="1:38" x14ac:dyDescent="0.2">
      <c r="A512" s="2">
        <v>0</v>
      </c>
      <c r="B512" s="6">
        <v>0</v>
      </c>
      <c r="C512" s="17">
        <v>0</v>
      </c>
      <c r="D512" s="23">
        <v>0</v>
      </c>
      <c r="E512" s="2">
        <v>0</v>
      </c>
      <c r="F512" s="2">
        <v>0</v>
      </c>
      <c r="G512" s="2">
        <v>0</v>
      </c>
      <c r="H512" s="2">
        <v>0</v>
      </c>
      <c r="I512" s="2">
        <v>0</v>
      </c>
      <c r="J512" s="2">
        <v>0</v>
      </c>
      <c r="K512" s="2">
        <v>0</v>
      </c>
      <c r="L512" s="2">
        <v>0</v>
      </c>
      <c r="M512" s="2">
        <v>0</v>
      </c>
      <c r="N512" s="2">
        <v>0</v>
      </c>
      <c r="O512" s="2">
        <v>0</v>
      </c>
      <c r="P512" s="2">
        <v>0</v>
      </c>
      <c r="Q512" s="2">
        <v>0</v>
      </c>
      <c r="R512" s="2">
        <v>0</v>
      </c>
      <c r="S512" s="2">
        <v>0</v>
      </c>
      <c r="T512" s="2">
        <v>0</v>
      </c>
      <c r="U512" s="2">
        <v>0</v>
      </c>
      <c r="V512" s="2">
        <v>0</v>
      </c>
      <c r="W512" s="2">
        <v>0</v>
      </c>
      <c r="X512" s="2">
        <v>0</v>
      </c>
      <c r="Y512" s="2">
        <v>0</v>
      </c>
      <c r="Z512" s="2">
        <v>0</v>
      </c>
      <c r="AA512" s="2">
        <v>0</v>
      </c>
      <c r="AB512" s="2">
        <v>0</v>
      </c>
      <c r="AC512" s="2">
        <v>0</v>
      </c>
      <c r="AD512" s="2">
        <v>0</v>
      </c>
      <c r="AE512" s="2">
        <v>0</v>
      </c>
      <c r="AF512" s="2">
        <v>0</v>
      </c>
      <c r="AG512" s="2">
        <v>0</v>
      </c>
      <c r="AH512" s="2">
        <v>0</v>
      </c>
      <c r="AI512" s="2">
        <v>0</v>
      </c>
      <c r="AJ512" s="2" t="e">
        <v>#VALUE!</v>
      </c>
      <c r="AK512" s="2">
        <v>0</v>
      </c>
      <c r="AL512" s="2">
        <v>0</v>
      </c>
    </row>
    <row r="513" spans="1:38" x14ac:dyDescent="0.2">
      <c r="A513" s="2">
        <v>0</v>
      </c>
      <c r="B513" s="6">
        <v>0</v>
      </c>
      <c r="C513" s="17">
        <v>0</v>
      </c>
      <c r="D513" s="23">
        <v>0</v>
      </c>
      <c r="E513" s="2">
        <v>0</v>
      </c>
      <c r="F513" s="2">
        <v>0</v>
      </c>
      <c r="G513" s="2">
        <v>0</v>
      </c>
      <c r="H513" s="2">
        <v>0</v>
      </c>
      <c r="I513" s="2">
        <v>0</v>
      </c>
      <c r="J513" s="2">
        <v>0</v>
      </c>
      <c r="K513" s="2">
        <v>0</v>
      </c>
      <c r="L513" s="2">
        <v>0</v>
      </c>
      <c r="M513" s="2">
        <v>0</v>
      </c>
      <c r="N513" s="2">
        <v>0</v>
      </c>
      <c r="O513" s="2">
        <v>0</v>
      </c>
      <c r="P513" s="2">
        <v>0</v>
      </c>
      <c r="Q513" s="2">
        <v>0</v>
      </c>
      <c r="R513" s="2">
        <v>0</v>
      </c>
      <c r="S513" s="2">
        <v>0</v>
      </c>
      <c r="T513" s="2">
        <v>0</v>
      </c>
      <c r="U513" s="2">
        <v>0</v>
      </c>
      <c r="V513" s="2">
        <v>0</v>
      </c>
      <c r="W513" s="2">
        <v>0</v>
      </c>
      <c r="X513" s="2">
        <v>0</v>
      </c>
      <c r="Y513" s="2">
        <v>0</v>
      </c>
      <c r="Z513" s="2">
        <v>0</v>
      </c>
      <c r="AA513" s="2">
        <v>0</v>
      </c>
      <c r="AB513" s="2">
        <v>0</v>
      </c>
      <c r="AC513" s="2">
        <v>0</v>
      </c>
      <c r="AD513" s="2">
        <v>0</v>
      </c>
      <c r="AE513" s="2">
        <v>0</v>
      </c>
      <c r="AF513" s="2">
        <v>0</v>
      </c>
      <c r="AG513" s="2">
        <v>0</v>
      </c>
      <c r="AH513" s="2">
        <v>0</v>
      </c>
      <c r="AI513" s="2">
        <v>0</v>
      </c>
      <c r="AJ513" s="2" t="e">
        <v>#VALUE!</v>
      </c>
      <c r="AK513" s="2">
        <v>0</v>
      </c>
      <c r="AL513" s="2">
        <v>0</v>
      </c>
    </row>
    <row r="514" spans="1:38" x14ac:dyDescent="0.2">
      <c r="A514" s="2">
        <v>0</v>
      </c>
      <c r="B514" s="6">
        <v>0</v>
      </c>
      <c r="C514" s="17">
        <v>0</v>
      </c>
      <c r="D514" s="23">
        <v>0</v>
      </c>
      <c r="E514" s="2">
        <v>0</v>
      </c>
      <c r="F514" s="2">
        <v>0</v>
      </c>
      <c r="G514" s="2">
        <v>0</v>
      </c>
      <c r="H514" s="2">
        <v>0</v>
      </c>
      <c r="I514" s="2">
        <v>0</v>
      </c>
      <c r="J514" s="2">
        <v>0</v>
      </c>
      <c r="K514" s="2">
        <v>0</v>
      </c>
      <c r="L514" s="2">
        <v>0</v>
      </c>
      <c r="M514" s="2">
        <v>0</v>
      </c>
      <c r="N514" s="2">
        <v>0</v>
      </c>
      <c r="O514" s="2">
        <v>0</v>
      </c>
      <c r="P514" s="2">
        <v>0</v>
      </c>
      <c r="Q514" s="2">
        <v>0</v>
      </c>
      <c r="R514" s="2">
        <v>0</v>
      </c>
      <c r="S514" s="2">
        <v>0</v>
      </c>
      <c r="T514" s="2">
        <v>0</v>
      </c>
      <c r="U514" s="2">
        <v>0</v>
      </c>
      <c r="V514" s="2">
        <v>0</v>
      </c>
      <c r="W514" s="2">
        <v>0</v>
      </c>
      <c r="X514" s="2">
        <v>0</v>
      </c>
      <c r="Y514" s="2">
        <v>0</v>
      </c>
      <c r="Z514" s="2">
        <v>0</v>
      </c>
      <c r="AA514" s="2">
        <v>0</v>
      </c>
      <c r="AB514" s="2">
        <v>0</v>
      </c>
      <c r="AC514" s="2">
        <v>0</v>
      </c>
      <c r="AD514" s="2">
        <v>0</v>
      </c>
      <c r="AE514" s="2">
        <v>0</v>
      </c>
      <c r="AF514" s="2">
        <v>0</v>
      </c>
      <c r="AG514" s="2">
        <v>0</v>
      </c>
      <c r="AH514" s="2">
        <v>0</v>
      </c>
      <c r="AI514" s="2">
        <v>0</v>
      </c>
      <c r="AJ514" s="2" t="e">
        <v>#VALUE!</v>
      </c>
      <c r="AK514" s="2">
        <v>0</v>
      </c>
      <c r="AL514" s="2">
        <v>0</v>
      </c>
    </row>
    <row r="515" spans="1:38" x14ac:dyDescent="0.2">
      <c r="A515" s="2">
        <v>0</v>
      </c>
      <c r="B515" s="6">
        <v>0</v>
      </c>
      <c r="C515" s="17">
        <v>0</v>
      </c>
      <c r="D515" s="23">
        <v>0</v>
      </c>
      <c r="E515" s="2">
        <v>0</v>
      </c>
      <c r="F515" s="2">
        <v>0</v>
      </c>
      <c r="G515" s="2">
        <v>0</v>
      </c>
      <c r="H515" s="2">
        <v>0</v>
      </c>
      <c r="I515" s="2">
        <v>0</v>
      </c>
      <c r="J515" s="2">
        <v>0</v>
      </c>
      <c r="K515" s="2">
        <v>0</v>
      </c>
      <c r="L515" s="2">
        <v>0</v>
      </c>
      <c r="M515" s="2">
        <v>0</v>
      </c>
      <c r="N515" s="2">
        <v>0</v>
      </c>
      <c r="O515" s="2">
        <v>0</v>
      </c>
      <c r="P515" s="2">
        <v>0</v>
      </c>
      <c r="Q515" s="2">
        <v>0</v>
      </c>
      <c r="R515" s="2">
        <v>0</v>
      </c>
      <c r="S515" s="2">
        <v>0</v>
      </c>
      <c r="T515" s="2">
        <v>0</v>
      </c>
      <c r="U515" s="2">
        <v>0</v>
      </c>
      <c r="V515" s="2">
        <v>0</v>
      </c>
      <c r="W515" s="2">
        <v>0</v>
      </c>
      <c r="X515" s="2">
        <v>0</v>
      </c>
      <c r="Y515" s="2">
        <v>0</v>
      </c>
      <c r="Z515" s="2">
        <v>0</v>
      </c>
      <c r="AA515" s="2">
        <v>0</v>
      </c>
      <c r="AB515" s="2">
        <v>0</v>
      </c>
      <c r="AC515" s="2">
        <v>0</v>
      </c>
      <c r="AD515" s="2">
        <v>0</v>
      </c>
      <c r="AE515" s="2">
        <v>0</v>
      </c>
      <c r="AF515" s="2">
        <v>0</v>
      </c>
      <c r="AG515" s="2">
        <v>0</v>
      </c>
      <c r="AH515" s="2">
        <v>0</v>
      </c>
      <c r="AI515" s="2">
        <v>0</v>
      </c>
      <c r="AJ515" s="2" t="e">
        <v>#VALUE!</v>
      </c>
      <c r="AK515" s="2">
        <v>0</v>
      </c>
      <c r="AL515" s="2">
        <v>0</v>
      </c>
    </row>
    <row r="516" spans="1:38" x14ac:dyDescent="0.2">
      <c r="A516" s="2">
        <v>0</v>
      </c>
      <c r="B516" s="6">
        <v>0</v>
      </c>
      <c r="C516" s="17">
        <v>0</v>
      </c>
      <c r="D516" s="23">
        <v>0</v>
      </c>
      <c r="E516" s="2">
        <v>0</v>
      </c>
      <c r="F516" s="2">
        <v>0</v>
      </c>
      <c r="G516" s="2">
        <v>0</v>
      </c>
      <c r="H516" s="2">
        <v>0</v>
      </c>
      <c r="I516" s="2">
        <v>0</v>
      </c>
      <c r="J516" s="2">
        <v>0</v>
      </c>
      <c r="K516" s="2">
        <v>0</v>
      </c>
      <c r="L516" s="2">
        <v>0</v>
      </c>
      <c r="M516" s="2">
        <v>0</v>
      </c>
      <c r="N516" s="2">
        <v>0</v>
      </c>
      <c r="O516" s="2">
        <v>0</v>
      </c>
      <c r="P516" s="2">
        <v>0</v>
      </c>
      <c r="Q516" s="2">
        <v>0</v>
      </c>
      <c r="R516" s="2">
        <v>0</v>
      </c>
      <c r="S516" s="2">
        <v>0</v>
      </c>
      <c r="T516" s="2">
        <v>0</v>
      </c>
      <c r="U516" s="2">
        <v>0</v>
      </c>
      <c r="V516" s="2">
        <v>0</v>
      </c>
      <c r="W516" s="2">
        <v>0</v>
      </c>
      <c r="X516" s="2">
        <v>0</v>
      </c>
      <c r="Y516" s="2">
        <v>0</v>
      </c>
      <c r="Z516" s="2">
        <v>0</v>
      </c>
      <c r="AA516" s="2">
        <v>0</v>
      </c>
      <c r="AB516" s="2">
        <v>0</v>
      </c>
      <c r="AC516" s="2">
        <v>0</v>
      </c>
      <c r="AD516" s="2">
        <v>0</v>
      </c>
      <c r="AE516" s="2">
        <v>0</v>
      </c>
      <c r="AF516" s="2">
        <v>0</v>
      </c>
      <c r="AG516" s="2">
        <v>0</v>
      </c>
      <c r="AH516" s="2">
        <v>0</v>
      </c>
      <c r="AI516" s="2">
        <v>0</v>
      </c>
      <c r="AJ516" s="2" t="e">
        <v>#VALUE!</v>
      </c>
      <c r="AK516" s="2">
        <v>0</v>
      </c>
      <c r="AL516" s="2">
        <v>0</v>
      </c>
    </row>
    <row r="517" spans="1:38" x14ac:dyDescent="0.2">
      <c r="A517" s="2">
        <v>0</v>
      </c>
      <c r="B517" s="6">
        <v>0</v>
      </c>
      <c r="C517" s="17">
        <v>0</v>
      </c>
      <c r="D517" s="23">
        <v>0</v>
      </c>
      <c r="E517" s="2">
        <v>0</v>
      </c>
      <c r="F517" s="2">
        <v>0</v>
      </c>
      <c r="G517" s="2">
        <v>0</v>
      </c>
      <c r="H517" s="2">
        <v>0</v>
      </c>
      <c r="I517" s="2">
        <v>0</v>
      </c>
      <c r="J517" s="2">
        <v>0</v>
      </c>
      <c r="K517" s="2">
        <v>0</v>
      </c>
      <c r="L517" s="2">
        <v>0</v>
      </c>
      <c r="M517" s="2">
        <v>0</v>
      </c>
      <c r="N517" s="2">
        <v>0</v>
      </c>
      <c r="O517" s="2">
        <v>0</v>
      </c>
      <c r="P517" s="2">
        <v>0</v>
      </c>
      <c r="Q517" s="2">
        <v>0</v>
      </c>
      <c r="R517" s="2">
        <v>0</v>
      </c>
      <c r="S517" s="2">
        <v>0</v>
      </c>
      <c r="T517" s="2">
        <v>0</v>
      </c>
      <c r="U517" s="2">
        <v>0</v>
      </c>
      <c r="V517" s="2">
        <v>0</v>
      </c>
      <c r="W517" s="2">
        <v>0</v>
      </c>
      <c r="X517" s="2">
        <v>0</v>
      </c>
      <c r="Y517" s="2">
        <v>0</v>
      </c>
      <c r="Z517" s="2">
        <v>0</v>
      </c>
      <c r="AA517" s="2">
        <v>0</v>
      </c>
      <c r="AB517" s="2">
        <v>0</v>
      </c>
      <c r="AC517" s="2">
        <v>0</v>
      </c>
      <c r="AD517" s="2">
        <v>0</v>
      </c>
      <c r="AE517" s="2">
        <v>0</v>
      </c>
      <c r="AF517" s="2">
        <v>0</v>
      </c>
      <c r="AG517" s="2">
        <v>0</v>
      </c>
      <c r="AH517" s="2">
        <v>0</v>
      </c>
      <c r="AI517" s="2">
        <v>0</v>
      </c>
      <c r="AJ517" s="2" t="e">
        <v>#VALUE!</v>
      </c>
      <c r="AK517" s="2">
        <v>0</v>
      </c>
      <c r="AL517" s="2">
        <v>0</v>
      </c>
    </row>
    <row r="518" spans="1:38" x14ac:dyDescent="0.2">
      <c r="A518" s="2">
        <v>0</v>
      </c>
      <c r="B518" s="6">
        <v>0</v>
      </c>
      <c r="C518" s="17">
        <v>0</v>
      </c>
      <c r="D518" s="23">
        <v>0</v>
      </c>
      <c r="E518" s="2">
        <v>0</v>
      </c>
      <c r="F518" s="2">
        <v>0</v>
      </c>
      <c r="G518" s="2">
        <v>0</v>
      </c>
      <c r="H518" s="2">
        <v>0</v>
      </c>
      <c r="I518" s="2">
        <v>0</v>
      </c>
      <c r="J518" s="2">
        <v>0</v>
      </c>
      <c r="K518" s="2">
        <v>0</v>
      </c>
      <c r="L518" s="2">
        <v>0</v>
      </c>
      <c r="M518" s="2">
        <v>0</v>
      </c>
      <c r="N518" s="2">
        <v>0</v>
      </c>
      <c r="O518" s="2">
        <v>0</v>
      </c>
      <c r="P518" s="2">
        <v>0</v>
      </c>
      <c r="Q518" s="2">
        <v>0</v>
      </c>
      <c r="R518" s="2">
        <v>0</v>
      </c>
      <c r="S518" s="2">
        <v>0</v>
      </c>
      <c r="T518" s="2">
        <v>0</v>
      </c>
      <c r="U518" s="2">
        <v>0</v>
      </c>
      <c r="V518" s="2">
        <v>0</v>
      </c>
      <c r="W518" s="2">
        <v>0</v>
      </c>
      <c r="X518" s="2">
        <v>0</v>
      </c>
      <c r="Y518" s="2">
        <v>0</v>
      </c>
      <c r="Z518" s="2">
        <v>0</v>
      </c>
      <c r="AA518" s="2">
        <v>0</v>
      </c>
      <c r="AB518" s="2">
        <v>0</v>
      </c>
      <c r="AC518" s="2">
        <v>0</v>
      </c>
      <c r="AD518" s="2">
        <v>0</v>
      </c>
      <c r="AE518" s="2">
        <v>0</v>
      </c>
      <c r="AF518" s="2">
        <v>0</v>
      </c>
      <c r="AG518" s="2">
        <v>0</v>
      </c>
      <c r="AH518" s="2">
        <v>0</v>
      </c>
      <c r="AI518" s="2">
        <v>0</v>
      </c>
      <c r="AJ518" s="2" t="e">
        <v>#VALUE!</v>
      </c>
      <c r="AK518" s="2">
        <v>0</v>
      </c>
      <c r="AL518" s="2">
        <v>0</v>
      </c>
    </row>
    <row r="519" spans="1:38" x14ac:dyDescent="0.2">
      <c r="A519" s="2">
        <v>0</v>
      </c>
      <c r="B519" s="6">
        <v>0</v>
      </c>
      <c r="C519" s="17">
        <v>0</v>
      </c>
      <c r="D519" s="23">
        <v>0</v>
      </c>
      <c r="E519" s="2">
        <v>0</v>
      </c>
      <c r="F519" s="2">
        <v>0</v>
      </c>
      <c r="G519" s="2">
        <v>0</v>
      </c>
      <c r="H519" s="2">
        <v>0</v>
      </c>
      <c r="I519" s="2">
        <v>0</v>
      </c>
      <c r="J519" s="2">
        <v>0</v>
      </c>
      <c r="K519" s="2">
        <v>0</v>
      </c>
      <c r="L519" s="2">
        <v>0</v>
      </c>
      <c r="M519" s="2">
        <v>0</v>
      </c>
      <c r="N519" s="2">
        <v>0</v>
      </c>
      <c r="O519" s="2">
        <v>0</v>
      </c>
      <c r="P519" s="2">
        <v>0</v>
      </c>
      <c r="Q519" s="2">
        <v>0</v>
      </c>
      <c r="R519" s="2">
        <v>0</v>
      </c>
      <c r="S519" s="2">
        <v>0</v>
      </c>
      <c r="T519" s="2">
        <v>0</v>
      </c>
      <c r="U519" s="2">
        <v>0</v>
      </c>
      <c r="V519" s="2">
        <v>0</v>
      </c>
      <c r="W519" s="2">
        <v>0</v>
      </c>
      <c r="X519" s="2">
        <v>0</v>
      </c>
      <c r="Y519" s="2">
        <v>0</v>
      </c>
      <c r="Z519" s="2">
        <v>0</v>
      </c>
      <c r="AA519" s="2">
        <v>0</v>
      </c>
      <c r="AB519" s="2">
        <v>0</v>
      </c>
      <c r="AC519" s="2">
        <v>0</v>
      </c>
      <c r="AD519" s="2">
        <v>0</v>
      </c>
      <c r="AE519" s="2">
        <v>0</v>
      </c>
      <c r="AF519" s="2">
        <v>0</v>
      </c>
      <c r="AG519" s="2">
        <v>0</v>
      </c>
      <c r="AH519" s="2">
        <v>0</v>
      </c>
      <c r="AI519" s="2">
        <v>0</v>
      </c>
      <c r="AJ519" s="2" t="e">
        <v>#VALUE!</v>
      </c>
      <c r="AK519" s="2">
        <v>0</v>
      </c>
      <c r="AL519" s="2">
        <v>0</v>
      </c>
    </row>
    <row r="520" spans="1:38" x14ac:dyDescent="0.2">
      <c r="A520" s="2">
        <v>0</v>
      </c>
      <c r="B520" s="6">
        <v>0</v>
      </c>
      <c r="C520" s="17">
        <v>0</v>
      </c>
      <c r="D520" s="23">
        <v>0</v>
      </c>
      <c r="E520" s="2">
        <v>0</v>
      </c>
      <c r="F520" s="2">
        <v>0</v>
      </c>
      <c r="G520" s="2">
        <v>0</v>
      </c>
      <c r="H520" s="2">
        <v>0</v>
      </c>
      <c r="I520" s="2">
        <v>0</v>
      </c>
      <c r="J520" s="2">
        <v>0</v>
      </c>
      <c r="K520" s="2">
        <v>0</v>
      </c>
      <c r="L520" s="2">
        <v>0</v>
      </c>
      <c r="M520" s="2">
        <v>0</v>
      </c>
      <c r="N520" s="2">
        <v>0</v>
      </c>
      <c r="O520" s="2">
        <v>0</v>
      </c>
      <c r="P520" s="2">
        <v>0</v>
      </c>
      <c r="Q520" s="2">
        <v>0</v>
      </c>
      <c r="R520" s="2">
        <v>0</v>
      </c>
      <c r="S520" s="2">
        <v>0</v>
      </c>
      <c r="T520" s="2">
        <v>0</v>
      </c>
      <c r="U520" s="2">
        <v>0</v>
      </c>
      <c r="V520" s="2">
        <v>0</v>
      </c>
      <c r="W520" s="2">
        <v>0</v>
      </c>
      <c r="X520" s="2">
        <v>0</v>
      </c>
      <c r="Y520" s="2">
        <v>0</v>
      </c>
      <c r="Z520" s="2">
        <v>0</v>
      </c>
      <c r="AA520" s="2">
        <v>0</v>
      </c>
      <c r="AB520" s="2">
        <v>0</v>
      </c>
      <c r="AC520" s="2">
        <v>0</v>
      </c>
      <c r="AD520" s="2">
        <v>0</v>
      </c>
      <c r="AE520" s="2">
        <v>0</v>
      </c>
      <c r="AF520" s="2">
        <v>0</v>
      </c>
      <c r="AG520" s="2">
        <v>0</v>
      </c>
      <c r="AH520" s="2">
        <v>0</v>
      </c>
      <c r="AI520" s="2">
        <v>0</v>
      </c>
      <c r="AJ520" s="2" t="e">
        <v>#VALUE!</v>
      </c>
      <c r="AK520" s="2">
        <v>0</v>
      </c>
      <c r="AL520" s="2">
        <v>0</v>
      </c>
    </row>
    <row r="521" spans="1:38" x14ac:dyDescent="0.2">
      <c r="A521" s="2">
        <v>0</v>
      </c>
      <c r="B521" s="6">
        <v>0</v>
      </c>
      <c r="C521" s="17">
        <v>0</v>
      </c>
      <c r="D521" s="23">
        <v>0</v>
      </c>
      <c r="E521" s="2">
        <v>0</v>
      </c>
      <c r="F521" s="2">
        <v>0</v>
      </c>
      <c r="G521" s="2">
        <v>0</v>
      </c>
      <c r="H521" s="2">
        <v>0</v>
      </c>
      <c r="I521" s="2">
        <v>0</v>
      </c>
      <c r="J521" s="2">
        <v>0</v>
      </c>
      <c r="K521" s="2">
        <v>0</v>
      </c>
      <c r="L521" s="2">
        <v>0</v>
      </c>
      <c r="M521" s="2">
        <v>0</v>
      </c>
      <c r="N521" s="2">
        <v>0</v>
      </c>
      <c r="O521" s="2">
        <v>0</v>
      </c>
      <c r="P521" s="2">
        <v>0</v>
      </c>
      <c r="Q521" s="2">
        <v>0</v>
      </c>
      <c r="R521" s="2">
        <v>0</v>
      </c>
      <c r="S521" s="2">
        <v>0</v>
      </c>
      <c r="T521" s="2">
        <v>0</v>
      </c>
      <c r="U521" s="2">
        <v>0</v>
      </c>
      <c r="V521" s="2">
        <v>0</v>
      </c>
      <c r="W521" s="2">
        <v>0</v>
      </c>
      <c r="X521" s="2">
        <v>0</v>
      </c>
      <c r="Y521" s="2">
        <v>0</v>
      </c>
      <c r="Z521" s="2">
        <v>0</v>
      </c>
      <c r="AA521" s="2">
        <v>0</v>
      </c>
      <c r="AB521" s="2">
        <v>0</v>
      </c>
      <c r="AC521" s="2">
        <v>0</v>
      </c>
      <c r="AD521" s="2">
        <v>0</v>
      </c>
      <c r="AE521" s="2">
        <v>0</v>
      </c>
      <c r="AF521" s="2">
        <v>0</v>
      </c>
      <c r="AG521" s="2">
        <v>0</v>
      </c>
      <c r="AH521" s="2">
        <v>0</v>
      </c>
      <c r="AI521" s="2">
        <v>0</v>
      </c>
      <c r="AJ521" s="2" t="e">
        <v>#VALUE!</v>
      </c>
      <c r="AK521" s="2">
        <v>0</v>
      </c>
      <c r="AL521" s="2">
        <v>0</v>
      </c>
    </row>
    <row r="522" spans="1:38" x14ac:dyDescent="0.2">
      <c r="A522" s="2">
        <v>0</v>
      </c>
      <c r="B522" s="6">
        <v>0</v>
      </c>
      <c r="C522" s="17">
        <v>0</v>
      </c>
      <c r="D522" s="23">
        <v>0</v>
      </c>
      <c r="E522" s="2">
        <v>0</v>
      </c>
      <c r="F522" s="2">
        <v>0</v>
      </c>
      <c r="G522" s="2">
        <v>0</v>
      </c>
      <c r="H522" s="2">
        <v>0</v>
      </c>
      <c r="I522" s="2">
        <v>0</v>
      </c>
      <c r="J522" s="2">
        <v>0</v>
      </c>
      <c r="K522" s="2">
        <v>0</v>
      </c>
      <c r="L522" s="2">
        <v>0</v>
      </c>
      <c r="M522" s="2">
        <v>0</v>
      </c>
      <c r="N522" s="2">
        <v>0</v>
      </c>
      <c r="O522" s="2">
        <v>0</v>
      </c>
      <c r="P522" s="2">
        <v>0</v>
      </c>
      <c r="Q522" s="2">
        <v>0</v>
      </c>
      <c r="R522" s="2">
        <v>0</v>
      </c>
      <c r="S522" s="2">
        <v>0</v>
      </c>
      <c r="T522" s="2">
        <v>0</v>
      </c>
      <c r="U522" s="2">
        <v>0</v>
      </c>
      <c r="V522" s="2">
        <v>0</v>
      </c>
      <c r="W522" s="2">
        <v>0</v>
      </c>
      <c r="X522" s="2">
        <v>0</v>
      </c>
      <c r="Y522" s="2">
        <v>0</v>
      </c>
      <c r="Z522" s="2">
        <v>0</v>
      </c>
      <c r="AA522" s="2">
        <v>0</v>
      </c>
      <c r="AB522" s="2">
        <v>0</v>
      </c>
      <c r="AC522" s="2">
        <v>0</v>
      </c>
      <c r="AD522" s="2">
        <v>0</v>
      </c>
      <c r="AE522" s="2">
        <v>0</v>
      </c>
      <c r="AF522" s="2">
        <v>0</v>
      </c>
      <c r="AG522" s="2">
        <v>0</v>
      </c>
      <c r="AH522" s="2">
        <v>0</v>
      </c>
      <c r="AI522" s="2">
        <v>0</v>
      </c>
      <c r="AJ522" s="2" t="e">
        <v>#VALUE!</v>
      </c>
      <c r="AK522" s="2">
        <v>0</v>
      </c>
      <c r="AL522" s="2">
        <v>0</v>
      </c>
    </row>
    <row r="523" spans="1:38" x14ac:dyDescent="0.2">
      <c r="A523" s="2">
        <v>0</v>
      </c>
      <c r="B523" s="6">
        <v>0</v>
      </c>
      <c r="C523" s="17">
        <v>0</v>
      </c>
      <c r="D523" s="23">
        <v>0</v>
      </c>
      <c r="E523" s="2">
        <v>0</v>
      </c>
      <c r="F523" s="2">
        <v>0</v>
      </c>
      <c r="G523" s="2">
        <v>0</v>
      </c>
      <c r="H523" s="2">
        <v>0</v>
      </c>
      <c r="I523" s="2">
        <v>0</v>
      </c>
      <c r="J523" s="2">
        <v>0</v>
      </c>
      <c r="K523" s="2">
        <v>0</v>
      </c>
      <c r="L523" s="2">
        <v>0</v>
      </c>
      <c r="M523" s="2">
        <v>0</v>
      </c>
      <c r="N523" s="2">
        <v>0</v>
      </c>
      <c r="O523" s="2">
        <v>0</v>
      </c>
      <c r="P523" s="2">
        <v>0</v>
      </c>
      <c r="Q523" s="2">
        <v>0</v>
      </c>
      <c r="R523" s="2">
        <v>0</v>
      </c>
      <c r="S523" s="2">
        <v>0</v>
      </c>
      <c r="T523" s="2">
        <v>0</v>
      </c>
      <c r="U523" s="2">
        <v>0</v>
      </c>
      <c r="V523" s="2">
        <v>0</v>
      </c>
      <c r="W523" s="2">
        <v>0</v>
      </c>
      <c r="X523" s="2">
        <v>0</v>
      </c>
      <c r="Y523" s="2">
        <v>0</v>
      </c>
      <c r="Z523" s="2">
        <v>0</v>
      </c>
      <c r="AA523" s="2">
        <v>0</v>
      </c>
      <c r="AB523" s="2">
        <v>0</v>
      </c>
      <c r="AC523" s="2">
        <v>0</v>
      </c>
      <c r="AD523" s="2">
        <v>0</v>
      </c>
      <c r="AE523" s="2">
        <v>0</v>
      </c>
      <c r="AF523" s="2">
        <v>0</v>
      </c>
      <c r="AG523" s="2">
        <v>0</v>
      </c>
      <c r="AH523" s="2">
        <v>0</v>
      </c>
      <c r="AI523" s="2">
        <v>0</v>
      </c>
      <c r="AJ523" s="2" t="e">
        <v>#VALUE!</v>
      </c>
      <c r="AK523" s="2">
        <v>0</v>
      </c>
      <c r="AL523" s="2">
        <v>0</v>
      </c>
    </row>
    <row r="524" spans="1:38" x14ac:dyDescent="0.2">
      <c r="A524" s="2">
        <v>0</v>
      </c>
      <c r="B524" s="6">
        <v>0</v>
      </c>
      <c r="C524" s="17">
        <v>0</v>
      </c>
      <c r="D524" s="23">
        <v>0</v>
      </c>
      <c r="E524" s="2">
        <v>0</v>
      </c>
      <c r="F524" s="2">
        <v>0</v>
      </c>
      <c r="G524" s="2">
        <v>0</v>
      </c>
      <c r="H524" s="2">
        <v>0</v>
      </c>
      <c r="I524" s="2">
        <v>0</v>
      </c>
      <c r="J524" s="2">
        <v>0</v>
      </c>
      <c r="K524" s="2">
        <v>0</v>
      </c>
      <c r="L524" s="2">
        <v>0</v>
      </c>
      <c r="M524" s="2">
        <v>0</v>
      </c>
      <c r="N524" s="2">
        <v>0</v>
      </c>
      <c r="O524" s="2">
        <v>0</v>
      </c>
      <c r="P524" s="2">
        <v>0</v>
      </c>
      <c r="Q524" s="2">
        <v>0</v>
      </c>
      <c r="R524" s="2">
        <v>0</v>
      </c>
      <c r="S524" s="2">
        <v>0</v>
      </c>
      <c r="T524" s="2">
        <v>0</v>
      </c>
      <c r="U524" s="2">
        <v>0</v>
      </c>
      <c r="V524" s="2">
        <v>0</v>
      </c>
      <c r="W524" s="2">
        <v>0</v>
      </c>
      <c r="X524" s="2">
        <v>0</v>
      </c>
      <c r="Y524" s="2">
        <v>0</v>
      </c>
      <c r="Z524" s="2">
        <v>0</v>
      </c>
      <c r="AA524" s="2">
        <v>0</v>
      </c>
      <c r="AB524" s="2">
        <v>0</v>
      </c>
      <c r="AC524" s="2">
        <v>0</v>
      </c>
      <c r="AD524" s="2">
        <v>0</v>
      </c>
      <c r="AE524" s="2">
        <v>0</v>
      </c>
      <c r="AF524" s="2">
        <v>0</v>
      </c>
      <c r="AG524" s="2">
        <v>0</v>
      </c>
      <c r="AH524" s="2">
        <v>0</v>
      </c>
      <c r="AI524" s="2">
        <v>0</v>
      </c>
      <c r="AJ524" s="2" t="e">
        <v>#VALUE!</v>
      </c>
      <c r="AK524" s="2">
        <v>0</v>
      </c>
      <c r="AL524" s="2">
        <v>0</v>
      </c>
    </row>
    <row r="525" spans="1:38" x14ac:dyDescent="0.2">
      <c r="A525" s="2">
        <v>0</v>
      </c>
      <c r="B525" s="6">
        <v>0</v>
      </c>
      <c r="C525" s="17">
        <v>0</v>
      </c>
      <c r="D525" s="23">
        <v>0</v>
      </c>
      <c r="E525" s="2">
        <v>0</v>
      </c>
      <c r="F525" s="2">
        <v>0</v>
      </c>
      <c r="G525" s="2">
        <v>0</v>
      </c>
      <c r="H525" s="2">
        <v>0</v>
      </c>
      <c r="I525" s="2">
        <v>0</v>
      </c>
      <c r="J525" s="2">
        <v>0</v>
      </c>
      <c r="K525" s="2">
        <v>0</v>
      </c>
      <c r="L525" s="2">
        <v>0</v>
      </c>
      <c r="M525" s="2">
        <v>0</v>
      </c>
      <c r="N525" s="2">
        <v>0</v>
      </c>
      <c r="O525" s="2">
        <v>0</v>
      </c>
      <c r="P525" s="2">
        <v>0</v>
      </c>
      <c r="Q525" s="2">
        <v>0</v>
      </c>
      <c r="R525" s="2">
        <v>0</v>
      </c>
      <c r="S525" s="2">
        <v>0</v>
      </c>
      <c r="T525" s="2">
        <v>0</v>
      </c>
      <c r="U525" s="2">
        <v>0</v>
      </c>
      <c r="V525" s="2">
        <v>0</v>
      </c>
      <c r="W525" s="2">
        <v>0</v>
      </c>
      <c r="X525" s="2">
        <v>0</v>
      </c>
      <c r="Y525" s="2">
        <v>0</v>
      </c>
      <c r="Z525" s="2">
        <v>0</v>
      </c>
      <c r="AA525" s="2">
        <v>0</v>
      </c>
      <c r="AB525" s="2">
        <v>0</v>
      </c>
      <c r="AC525" s="2">
        <v>0</v>
      </c>
      <c r="AD525" s="2">
        <v>0</v>
      </c>
      <c r="AE525" s="2">
        <v>0</v>
      </c>
      <c r="AF525" s="2">
        <v>0</v>
      </c>
      <c r="AG525" s="2">
        <v>0</v>
      </c>
      <c r="AH525" s="2">
        <v>0</v>
      </c>
      <c r="AI525" s="2">
        <v>0</v>
      </c>
      <c r="AJ525" s="2" t="e">
        <v>#VALUE!</v>
      </c>
      <c r="AK525" s="2">
        <v>0</v>
      </c>
      <c r="AL525" s="2">
        <v>0</v>
      </c>
    </row>
    <row r="526" spans="1:38" x14ac:dyDescent="0.2">
      <c r="A526" s="2">
        <v>0</v>
      </c>
      <c r="B526" s="6">
        <v>0</v>
      </c>
      <c r="C526" s="17">
        <v>0</v>
      </c>
      <c r="D526" s="23">
        <v>0</v>
      </c>
      <c r="E526" s="2">
        <v>0</v>
      </c>
      <c r="F526" s="2">
        <v>0</v>
      </c>
      <c r="G526" s="2">
        <v>0</v>
      </c>
      <c r="H526" s="2">
        <v>0</v>
      </c>
      <c r="I526" s="2">
        <v>0</v>
      </c>
      <c r="J526" s="2">
        <v>0</v>
      </c>
      <c r="K526" s="2">
        <v>0</v>
      </c>
      <c r="L526" s="2">
        <v>0</v>
      </c>
      <c r="M526" s="2">
        <v>0</v>
      </c>
      <c r="N526" s="2">
        <v>0</v>
      </c>
      <c r="O526" s="2">
        <v>0</v>
      </c>
      <c r="P526" s="2">
        <v>0</v>
      </c>
      <c r="Q526" s="2">
        <v>0</v>
      </c>
      <c r="R526" s="2">
        <v>0</v>
      </c>
      <c r="S526" s="2">
        <v>0</v>
      </c>
      <c r="T526" s="2">
        <v>0</v>
      </c>
      <c r="U526" s="2">
        <v>0</v>
      </c>
      <c r="V526" s="2">
        <v>0</v>
      </c>
      <c r="W526" s="2">
        <v>0</v>
      </c>
      <c r="X526" s="2">
        <v>0</v>
      </c>
      <c r="Y526" s="2">
        <v>0</v>
      </c>
      <c r="Z526" s="2">
        <v>0</v>
      </c>
      <c r="AA526" s="2">
        <v>0</v>
      </c>
      <c r="AB526" s="2">
        <v>0</v>
      </c>
      <c r="AC526" s="2">
        <v>0</v>
      </c>
      <c r="AD526" s="2">
        <v>0</v>
      </c>
      <c r="AE526" s="2">
        <v>0</v>
      </c>
      <c r="AF526" s="2">
        <v>0</v>
      </c>
      <c r="AG526" s="2">
        <v>0</v>
      </c>
      <c r="AH526" s="2">
        <v>0</v>
      </c>
      <c r="AI526" s="2">
        <v>0</v>
      </c>
      <c r="AJ526" s="2" t="e">
        <v>#VALUE!</v>
      </c>
      <c r="AK526" s="2">
        <v>0</v>
      </c>
      <c r="AL526" s="2">
        <v>0</v>
      </c>
    </row>
    <row r="527" spans="1:38" x14ac:dyDescent="0.2">
      <c r="A527" s="2">
        <v>0</v>
      </c>
      <c r="B527" s="6">
        <v>0</v>
      </c>
      <c r="C527" s="17">
        <v>0</v>
      </c>
      <c r="D527" s="23">
        <v>0</v>
      </c>
      <c r="E527" s="2">
        <v>0</v>
      </c>
      <c r="F527" s="2">
        <v>0</v>
      </c>
      <c r="G527" s="2">
        <v>0</v>
      </c>
      <c r="H527" s="2">
        <v>0</v>
      </c>
      <c r="I527" s="2">
        <v>0</v>
      </c>
      <c r="J527" s="2">
        <v>0</v>
      </c>
      <c r="K527" s="2">
        <v>0</v>
      </c>
      <c r="L527" s="2">
        <v>0</v>
      </c>
      <c r="M527" s="2">
        <v>0</v>
      </c>
      <c r="N527" s="2">
        <v>0</v>
      </c>
      <c r="O527" s="2">
        <v>0</v>
      </c>
      <c r="P527" s="2">
        <v>0</v>
      </c>
      <c r="Q527" s="2">
        <v>0</v>
      </c>
      <c r="R527" s="2">
        <v>0</v>
      </c>
      <c r="S527" s="2">
        <v>0</v>
      </c>
      <c r="T527" s="2">
        <v>0</v>
      </c>
      <c r="U527" s="2">
        <v>0</v>
      </c>
      <c r="V527" s="2">
        <v>0</v>
      </c>
      <c r="W527" s="2">
        <v>0</v>
      </c>
      <c r="X527" s="2">
        <v>0</v>
      </c>
      <c r="Y527" s="2">
        <v>0</v>
      </c>
      <c r="Z527" s="2">
        <v>0</v>
      </c>
      <c r="AA527" s="2">
        <v>0</v>
      </c>
      <c r="AB527" s="2">
        <v>0</v>
      </c>
      <c r="AC527" s="2">
        <v>0</v>
      </c>
      <c r="AD527" s="2">
        <v>0</v>
      </c>
      <c r="AE527" s="2">
        <v>0</v>
      </c>
      <c r="AF527" s="2">
        <v>0</v>
      </c>
      <c r="AG527" s="2">
        <v>0</v>
      </c>
      <c r="AH527" s="2">
        <v>0</v>
      </c>
      <c r="AI527" s="2">
        <v>0</v>
      </c>
      <c r="AJ527" s="2" t="e">
        <v>#VALUE!</v>
      </c>
      <c r="AK527" s="2">
        <v>0</v>
      </c>
      <c r="AL527" s="2">
        <v>0</v>
      </c>
    </row>
    <row r="528" spans="1:38" x14ac:dyDescent="0.2">
      <c r="A528" s="2">
        <v>0</v>
      </c>
      <c r="B528" s="6">
        <v>0</v>
      </c>
      <c r="C528" s="17">
        <v>0</v>
      </c>
      <c r="D528" s="23">
        <v>0</v>
      </c>
      <c r="E528" s="2">
        <v>0</v>
      </c>
      <c r="F528" s="2">
        <v>0</v>
      </c>
      <c r="G528" s="2">
        <v>0</v>
      </c>
      <c r="H528" s="2">
        <v>0</v>
      </c>
      <c r="I528" s="2">
        <v>0</v>
      </c>
      <c r="J528" s="2">
        <v>0</v>
      </c>
      <c r="K528" s="2">
        <v>0</v>
      </c>
      <c r="L528" s="2">
        <v>0</v>
      </c>
      <c r="M528" s="2">
        <v>0</v>
      </c>
      <c r="N528" s="2">
        <v>0</v>
      </c>
      <c r="O528" s="2">
        <v>0</v>
      </c>
      <c r="P528" s="2">
        <v>0</v>
      </c>
      <c r="Q528" s="2">
        <v>0</v>
      </c>
      <c r="R528" s="2">
        <v>0</v>
      </c>
      <c r="S528" s="2">
        <v>0</v>
      </c>
      <c r="T528" s="2">
        <v>0</v>
      </c>
      <c r="U528" s="2">
        <v>0</v>
      </c>
      <c r="V528" s="2">
        <v>0</v>
      </c>
      <c r="W528" s="2">
        <v>0</v>
      </c>
      <c r="X528" s="2">
        <v>0</v>
      </c>
      <c r="Y528" s="2">
        <v>0</v>
      </c>
      <c r="Z528" s="2">
        <v>0</v>
      </c>
      <c r="AA528" s="2">
        <v>0</v>
      </c>
      <c r="AB528" s="2">
        <v>0</v>
      </c>
      <c r="AC528" s="2">
        <v>0</v>
      </c>
      <c r="AD528" s="2">
        <v>0</v>
      </c>
      <c r="AE528" s="2">
        <v>0</v>
      </c>
      <c r="AF528" s="2">
        <v>0</v>
      </c>
      <c r="AG528" s="2">
        <v>0</v>
      </c>
      <c r="AH528" s="2">
        <v>0</v>
      </c>
      <c r="AI528" s="2">
        <v>0</v>
      </c>
      <c r="AJ528" s="2" t="e">
        <v>#VALUE!</v>
      </c>
      <c r="AK528" s="2">
        <v>0</v>
      </c>
      <c r="AL528" s="2">
        <v>0</v>
      </c>
    </row>
    <row r="529" spans="1:38" x14ac:dyDescent="0.2">
      <c r="A529" s="2">
        <v>0</v>
      </c>
      <c r="B529" s="6">
        <v>0</v>
      </c>
      <c r="C529" s="17">
        <v>0</v>
      </c>
      <c r="D529" s="23">
        <v>0</v>
      </c>
      <c r="E529" s="2">
        <v>0</v>
      </c>
      <c r="F529" s="2">
        <v>0</v>
      </c>
      <c r="G529" s="2">
        <v>0</v>
      </c>
      <c r="H529" s="2">
        <v>0</v>
      </c>
      <c r="I529" s="2">
        <v>0</v>
      </c>
      <c r="J529" s="2">
        <v>0</v>
      </c>
      <c r="K529" s="2">
        <v>0</v>
      </c>
      <c r="L529" s="2">
        <v>0</v>
      </c>
      <c r="M529" s="2">
        <v>0</v>
      </c>
      <c r="N529" s="2">
        <v>0</v>
      </c>
      <c r="O529" s="2">
        <v>0</v>
      </c>
      <c r="P529" s="2">
        <v>0</v>
      </c>
      <c r="Q529" s="2">
        <v>0</v>
      </c>
      <c r="R529" s="2">
        <v>0</v>
      </c>
      <c r="S529" s="2">
        <v>0</v>
      </c>
      <c r="T529" s="2">
        <v>0</v>
      </c>
      <c r="U529" s="2">
        <v>0</v>
      </c>
      <c r="V529" s="2">
        <v>0</v>
      </c>
      <c r="W529" s="2">
        <v>0</v>
      </c>
      <c r="X529" s="2">
        <v>0</v>
      </c>
      <c r="Y529" s="2">
        <v>0</v>
      </c>
      <c r="Z529" s="2">
        <v>0</v>
      </c>
      <c r="AA529" s="2">
        <v>0</v>
      </c>
      <c r="AB529" s="2">
        <v>0</v>
      </c>
      <c r="AC529" s="2">
        <v>0</v>
      </c>
      <c r="AD529" s="2">
        <v>0</v>
      </c>
      <c r="AE529" s="2">
        <v>0</v>
      </c>
      <c r="AF529" s="2">
        <v>0</v>
      </c>
      <c r="AG529" s="2">
        <v>0</v>
      </c>
      <c r="AH529" s="2">
        <v>0</v>
      </c>
      <c r="AI529" s="2">
        <v>0</v>
      </c>
      <c r="AJ529" s="2" t="e">
        <v>#VALUE!</v>
      </c>
      <c r="AK529" s="2">
        <v>0</v>
      </c>
      <c r="AL529" s="2">
        <v>0</v>
      </c>
    </row>
    <row r="530" spans="1:38" x14ac:dyDescent="0.2">
      <c r="A530" s="2">
        <v>0</v>
      </c>
      <c r="B530" s="6">
        <v>0</v>
      </c>
      <c r="C530" s="17">
        <v>0</v>
      </c>
      <c r="D530" s="23">
        <v>0</v>
      </c>
      <c r="E530" s="2">
        <v>0</v>
      </c>
      <c r="F530" s="2">
        <v>0</v>
      </c>
      <c r="G530" s="2">
        <v>0</v>
      </c>
      <c r="H530" s="2">
        <v>0</v>
      </c>
      <c r="I530" s="2">
        <v>0</v>
      </c>
      <c r="J530" s="2">
        <v>0</v>
      </c>
      <c r="K530" s="2">
        <v>0</v>
      </c>
      <c r="L530" s="2">
        <v>0</v>
      </c>
      <c r="M530" s="2">
        <v>0</v>
      </c>
      <c r="N530" s="2">
        <v>0</v>
      </c>
      <c r="O530" s="2">
        <v>0</v>
      </c>
      <c r="P530" s="2">
        <v>0</v>
      </c>
      <c r="Q530" s="2">
        <v>0</v>
      </c>
      <c r="R530" s="2">
        <v>0</v>
      </c>
      <c r="S530" s="2">
        <v>0</v>
      </c>
      <c r="T530" s="2">
        <v>0</v>
      </c>
      <c r="U530" s="2">
        <v>0</v>
      </c>
      <c r="V530" s="2">
        <v>0</v>
      </c>
      <c r="W530" s="2">
        <v>0</v>
      </c>
      <c r="X530" s="2">
        <v>0</v>
      </c>
      <c r="Y530" s="2">
        <v>0</v>
      </c>
      <c r="Z530" s="2">
        <v>0</v>
      </c>
      <c r="AA530" s="2">
        <v>0</v>
      </c>
      <c r="AB530" s="2">
        <v>0</v>
      </c>
      <c r="AC530" s="2">
        <v>0</v>
      </c>
      <c r="AD530" s="2">
        <v>0</v>
      </c>
      <c r="AE530" s="2">
        <v>0</v>
      </c>
      <c r="AF530" s="2">
        <v>0</v>
      </c>
      <c r="AG530" s="2">
        <v>0</v>
      </c>
      <c r="AH530" s="2">
        <v>0</v>
      </c>
      <c r="AI530" s="2">
        <v>0</v>
      </c>
      <c r="AJ530" s="2" t="e">
        <v>#VALUE!</v>
      </c>
      <c r="AK530" s="2">
        <v>0</v>
      </c>
      <c r="AL530" s="2">
        <v>0</v>
      </c>
    </row>
    <row r="531" spans="1:38" x14ac:dyDescent="0.2">
      <c r="A531" s="2">
        <v>0</v>
      </c>
      <c r="B531" s="6">
        <v>0</v>
      </c>
      <c r="C531" s="17">
        <v>0</v>
      </c>
      <c r="D531" s="23">
        <v>0</v>
      </c>
      <c r="E531" s="2">
        <v>0</v>
      </c>
      <c r="F531" s="2">
        <v>0</v>
      </c>
      <c r="G531" s="2">
        <v>0</v>
      </c>
      <c r="H531" s="2">
        <v>0</v>
      </c>
      <c r="I531" s="2">
        <v>0</v>
      </c>
      <c r="J531" s="2">
        <v>0</v>
      </c>
      <c r="K531" s="2">
        <v>0</v>
      </c>
      <c r="L531" s="2">
        <v>0</v>
      </c>
      <c r="M531" s="2">
        <v>0</v>
      </c>
      <c r="N531" s="2">
        <v>0</v>
      </c>
      <c r="O531" s="2">
        <v>0</v>
      </c>
      <c r="P531" s="2">
        <v>0</v>
      </c>
      <c r="Q531" s="2">
        <v>0</v>
      </c>
      <c r="R531" s="2">
        <v>0</v>
      </c>
      <c r="S531" s="2">
        <v>0</v>
      </c>
      <c r="T531" s="2">
        <v>0</v>
      </c>
      <c r="U531" s="2">
        <v>0</v>
      </c>
      <c r="V531" s="2">
        <v>0</v>
      </c>
      <c r="W531" s="2">
        <v>0</v>
      </c>
      <c r="X531" s="2">
        <v>0</v>
      </c>
      <c r="Y531" s="2">
        <v>0</v>
      </c>
      <c r="Z531" s="2">
        <v>0</v>
      </c>
      <c r="AA531" s="2">
        <v>0</v>
      </c>
      <c r="AB531" s="2">
        <v>0</v>
      </c>
      <c r="AC531" s="2">
        <v>0</v>
      </c>
      <c r="AD531" s="2">
        <v>0</v>
      </c>
      <c r="AE531" s="2">
        <v>0</v>
      </c>
      <c r="AF531" s="2">
        <v>0</v>
      </c>
      <c r="AG531" s="2">
        <v>0</v>
      </c>
      <c r="AH531" s="2">
        <v>0</v>
      </c>
      <c r="AI531" s="2">
        <v>0</v>
      </c>
      <c r="AJ531" s="2" t="e">
        <v>#VALUE!</v>
      </c>
      <c r="AK531" s="2">
        <v>0</v>
      </c>
      <c r="AL531" s="2">
        <v>0</v>
      </c>
    </row>
    <row r="532" spans="1:38" x14ac:dyDescent="0.2">
      <c r="A532" s="2">
        <v>0</v>
      </c>
      <c r="B532" s="6">
        <v>0</v>
      </c>
      <c r="C532" s="17">
        <v>0</v>
      </c>
      <c r="D532" s="23">
        <v>0</v>
      </c>
      <c r="E532" s="2">
        <v>0</v>
      </c>
      <c r="F532" s="2">
        <v>0</v>
      </c>
      <c r="G532" s="2">
        <v>0</v>
      </c>
      <c r="H532" s="2">
        <v>0</v>
      </c>
      <c r="I532" s="2">
        <v>0</v>
      </c>
      <c r="J532" s="2">
        <v>0</v>
      </c>
      <c r="K532" s="2">
        <v>0</v>
      </c>
      <c r="L532" s="2">
        <v>0</v>
      </c>
      <c r="M532" s="2">
        <v>0</v>
      </c>
      <c r="N532" s="2">
        <v>0</v>
      </c>
      <c r="O532" s="2">
        <v>0</v>
      </c>
      <c r="P532" s="2">
        <v>0</v>
      </c>
      <c r="Q532" s="2">
        <v>0</v>
      </c>
      <c r="R532" s="2">
        <v>0</v>
      </c>
      <c r="S532" s="2">
        <v>0</v>
      </c>
      <c r="T532" s="2">
        <v>0</v>
      </c>
      <c r="U532" s="2">
        <v>0</v>
      </c>
      <c r="V532" s="2">
        <v>0</v>
      </c>
      <c r="W532" s="2">
        <v>0</v>
      </c>
      <c r="X532" s="2">
        <v>0</v>
      </c>
      <c r="Y532" s="2">
        <v>0</v>
      </c>
      <c r="Z532" s="2">
        <v>0</v>
      </c>
      <c r="AA532" s="2">
        <v>0</v>
      </c>
      <c r="AB532" s="2">
        <v>0</v>
      </c>
      <c r="AC532" s="2">
        <v>0</v>
      </c>
      <c r="AD532" s="2">
        <v>0</v>
      </c>
      <c r="AE532" s="2">
        <v>0</v>
      </c>
      <c r="AF532" s="2">
        <v>0</v>
      </c>
      <c r="AG532" s="2">
        <v>0</v>
      </c>
      <c r="AH532" s="2">
        <v>0</v>
      </c>
      <c r="AI532" s="2">
        <v>0</v>
      </c>
      <c r="AJ532" s="2" t="e">
        <v>#VALUE!</v>
      </c>
      <c r="AK532" s="2">
        <v>0</v>
      </c>
      <c r="AL532" s="2">
        <v>0</v>
      </c>
    </row>
    <row r="533" spans="1:38" x14ac:dyDescent="0.2">
      <c r="A533" s="2">
        <v>0</v>
      </c>
      <c r="B533" s="6">
        <v>0</v>
      </c>
      <c r="C533" s="17">
        <v>0</v>
      </c>
      <c r="D533" s="23">
        <v>0</v>
      </c>
      <c r="E533" s="2">
        <v>0</v>
      </c>
      <c r="F533" s="2">
        <v>0</v>
      </c>
      <c r="G533" s="2">
        <v>0</v>
      </c>
      <c r="H533" s="2">
        <v>0</v>
      </c>
      <c r="I533" s="2">
        <v>0</v>
      </c>
      <c r="J533" s="2">
        <v>0</v>
      </c>
      <c r="K533" s="2">
        <v>0</v>
      </c>
      <c r="L533" s="2">
        <v>0</v>
      </c>
      <c r="M533" s="2">
        <v>0</v>
      </c>
      <c r="N533" s="2">
        <v>0</v>
      </c>
      <c r="O533" s="2">
        <v>0</v>
      </c>
      <c r="P533" s="2">
        <v>0</v>
      </c>
      <c r="Q533" s="2">
        <v>0</v>
      </c>
      <c r="R533" s="2">
        <v>0</v>
      </c>
      <c r="S533" s="2">
        <v>0</v>
      </c>
      <c r="T533" s="2">
        <v>0</v>
      </c>
      <c r="U533" s="2">
        <v>0</v>
      </c>
      <c r="V533" s="2">
        <v>0</v>
      </c>
      <c r="W533" s="2">
        <v>0</v>
      </c>
      <c r="X533" s="2">
        <v>0</v>
      </c>
      <c r="Y533" s="2">
        <v>0</v>
      </c>
      <c r="Z533" s="2">
        <v>0</v>
      </c>
      <c r="AA533" s="2">
        <v>0</v>
      </c>
      <c r="AB533" s="2">
        <v>0</v>
      </c>
      <c r="AC533" s="2">
        <v>0</v>
      </c>
      <c r="AD533" s="2">
        <v>0</v>
      </c>
      <c r="AE533" s="2">
        <v>0</v>
      </c>
      <c r="AF533" s="2">
        <v>0</v>
      </c>
      <c r="AG533" s="2">
        <v>0</v>
      </c>
      <c r="AH533" s="2">
        <v>0</v>
      </c>
      <c r="AI533" s="2">
        <v>0</v>
      </c>
      <c r="AJ533" s="2" t="e">
        <v>#VALUE!</v>
      </c>
      <c r="AK533" s="2">
        <v>0</v>
      </c>
      <c r="AL533" s="2">
        <v>0</v>
      </c>
    </row>
    <row r="534" spans="1:38" x14ac:dyDescent="0.2">
      <c r="A534" s="2">
        <v>0</v>
      </c>
      <c r="B534" s="6">
        <v>0</v>
      </c>
      <c r="C534" s="17">
        <v>0</v>
      </c>
      <c r="D534" s="23">
        <v>0</v>
      </c>
      <c r="E534" s="2">
        <v>0</v>
      </c>
      <c r="F534" s="2">
        <v>0</v>
      </c>
      <c r="G534" s="2">
        <v>0</v>
      </c>
      <c r="H534" s="2">
        <v>0</v>
      </c>
      <c r="I534" s="2">
        <v>0</v>
      </c>
      <c r="J534" s="2">
        <v>0</v>
      </c>
      <c r="K534" s="2">
        <v>0</v>
      </c>
      <c r="L534" s="2">
        <v>0</v>
      </c>
      <c r="M534" s="2">
        <v>0</v>
      </c>
      <c r="N534" s="2">
        <v>0</v>
      </c>
      <c r="O534" s="2">
        <v>0</v>
      </c>
      <c r="P534" s="2">
        <v>0</v>
      </c>
      <c r="Q534" s="2">
        <v>0</v>
      </c>
      <c r="R534" s="2">
        <v>0</v>
      </c>
      <c r="S534" s="2">
        <v>0</v>
      </c>
      <c r="T534" s="2">
        <v>0</v>
      </c>
      <c r="U534" s="2">
        <v>0</v>
      </c>
      <c r="V534" s="2">
        <v>0</v>
      </c>
      <c r="W534" s="2">
        <v>0</v>
      </c>
      <c r="X534" s="2">
        <v>0</v>
      </c>
      <c r="Y534" s="2">
        <v>0</v>
      </c>
      <c r="Z534" s="2">
        <v>0</v>
      </c>
      <c r="AA534" s="2">
        <v>0</v>
      </c>
      <c r="AB534" s="2">
        <v>0</v>
      </c>
      <c r="AC534" s="2">
        <v>0</v>
      </c>
      <c r="AD534" s="2">
        <v>0</v>
      </c>
      <c r="AE534" s="2">
        <v>0</v>
      </c>
      <c r="AF534" s="2">
        <v>0</v>
      </c>
      <c r="AG534" s="2">
        <v>0</v>
      </c>
      <c r="AH534" s="2">
        <v>0</v>
      </c>
      <c r="AI534" s="2">
        <v>0</v>
      </c>
      <c r="AJ534" s="2" t="e">
        <v>#VALUE!</v>
      </c>
      <c r="AK534" s="2">
        <v>0</v>
      </c>
      <c r="AL534" s="2">
        <v>0</v>
      </c>
    </row>
    <row r="535" spans="1:38" x14ac:dyDescent="0.2">
      <c r="A535" s="2">
        <v>0</v>
      </c>
      <c r="B535" s="6">
        <v>0</v>
      </c>
      <c r="C535" s="17">
        <v>0</v>
      </c>
      <c r="D535" s="23">
        <v>0</v>
      </c>
      <c r="E535" s="2">
        <v>0</v>
      </c>
      <c r="F535" s="2">
        <v>0</v>
      </c>
      <c r="G535" s="2">
        <v>0</v>
      </c>
      <c r="H535" s="2">
        <v>0</v>
      </c>
      <c r="I535" s="2">
        <v>0</v>
      </c>
      <c r="J535" s="2">
        <v>0</v>
      </c>
      <c r="K535" s="2">
        <v>0</v>
      </c>
      <c r="L535" s="2">
        <v>0</v>
      </c>
      <c r="M535" s="2">
        <v>0</v>
      </c>
      <c r="N535" s="2">
        <v>0</v>
      </c>
      <c r="O535" s="2">
        <v>0</v>
      </c>
      <c r="P535" s="2">
        <v>0</v>
      </c>
      <c r="Q535" s="2">
        <v>0</v>
      </c>
      <c r="R535" s="2">
        <v>0</v>
      </c>
      <c r="S535" s="2">
        <v>0</v>
      </c>
      <c r="T535" s="2">
        <v>0</v>
      </c>
      <c r="U535" s="2">
        <v>0</v>
      </c>
      <c r="V535" s="2">
        <v>0</v>
      </c>
      <c r="W535" s="2">
        <v>0</v>
      </c>
      <c r="X535" s="2">
        <v>0</v>
      </c>
      <c r="Y535" s="2">
        <v>0</v>
      </c>
      <c r="Z535" s="2">
        <v>0</v>
      </c>
      <c r="AA535" s="2">
        <v>0</v>
      </c>
      <c r="AB535" s="2">
        <v>0</v>
      </c>
      <c r="AC535" s="2">
        <v>0</v>
      </c>
      <c r="AD535" s="2">
        <v>0</v>
      </c>
      <c r="AE535" s="2">
        <v>0</v>
      </c>
      <c r="AF535" s="2">
        <v>0</v>
      </c>
      <c r="AG535" s="2">
        <v>0</v>
      </c>
      <c r="AH535" s="2">
        <v>0</v>
      </c>
      <c r="AI535" s="2">
        <v>0</v>
      </c>
      <c r="AJ535" s="2" t="e">
        <v>#VALUE!</v>
      </c>
      <c r="AK535" s="2">
        <v>0</v>
      </c>
      <c r="AL535" s="2">
        <v>0</v>
      </c>
    </row>
    <row r="536" spans="1:38" x14ac:dyDescent="0.2">
      <c r="A536" s="2">
        <v>0</v>
      </c>
      <c r="B536" s="6">
        <v>0</v>
      </c>
      <c r="C536" s="17">
        <v>0</v>
      </c>
      <c r="D536" s="23">
        <v>0</v>
      </c>
      <c r="E536" s="2">
        <v>0</v>
      </c>
      <c r="F536" s="2">
        <v>0</v>
      </c>
      <c r="G536" s="2">
        <v>0</v>
      </c>
      <c r="H536" s="2">
        <v>0</v>
      </c>
      <c r="I536" s="2">
        <v>0</v>
      </c>
      <c r="J536" s="2">
        <v>0</v>
      </c>
      <c r="K536" s="2">
        <v>0</v>
      </c>
      <c r="L536" s="2">
        <v>0</v>
      </c>
      <c r="M536" s="2">
        <v>0</v>
      </c>
      <c r="N536" s="2">
        <v>0</v>
      </c>
      <c r="O536" s="2">
        <v>0</v>
      </c>
      <c r="P536" s="2">
        <v>0</v>
      </c>
      <c r="Q536" s="2">
        <v>0</v>
      </c>
      <c r="R536" s="2">
        <v>0</v>
      </c>
      <c r="S536" s="2">
        <v>0</v>
      </c>
      <c r="T536" s="2">
        <v>0</v>
      </c>
      <c r="U536" s="2">
        <v>0</v>
      </c>
      <c r="V536" s="2">
        <v>0</v>
      </c>
      <c r="W536" s="2">
        <v>0</v>
      </c>
      <c r="X536" s="2">
        <v>0</v>
      </c>
      <c r="Y536" s="2">
        <v>0</v>
      </c>
      <c r="Z536" s="2">
        <v>0</v>
      </c>
      <c r="AA536" s="2">
        <v>0</v>
      </c>
      <c r="AB536" s="2">
        <v>0</v>
      </c>
      <c r="AC536" s="2">
        <v>0</v>
      </c>
      <c r="AD536" s="2">
        <v>0</v>
      </c>
      <c r="AE536" s="2">
        <v>0</v>
      </c>
      <c r="AF536" s="2">
        <v>0</v>
      </c>
      <c r="AG536" s="2">
        <v>0</v>
      </c>
      <c r="AH536" s="2">
        <v>0</v>
      </c>
      <c r="AI536" s="2">
        <v>0</v>
      </c>
      <c r="AJ536" s="2" t="e">
        <v>#VALUE!</v>
      </c>
      <c r="AK536" s="2">
        <v>0</v>
      </c>
      <c r="AL536" s="2">
        <v>0</v>
      </c>
    </row>
    <row r="537" spans="1:38" x14ac:dyDescent="0.2">
      <c r="A537" s="2">
        <v>0</v>
      </c>
      <c r="B537" s="6">
        <v>0</v>
      </c>
      <c r="C537" s="17">
        <v>0</v>
      </c>
      <c r="D537" s="23">
        <v>0</v>
      </c>
      <c r="E537" s="2">
        <v>0</v>
      </c>
      <c r="F537" s="2">
        <v>0</v>
      </c>
      <c r="G537" s="2">
        <v>0</v>
      </c>
      <c r="H537" s="2">
        <v>0</v>
      </c>
      <c r="I537" s="2">
        <v>0</v>
      </c>
      <c r="J537" s="2">
        <v>0</v>
      </c>
      <c r="K537" s="2">
        <v>0</v>
      </c>
      <c r="L537" s="2">
        <v>0</v>
      </c>
      <c r="M537" s="2">
        <v>0</v>
      </c>
      <c r="N537" s="2">
        <v>0</v>
      </c>
      <c r="O537" s="2">
        <v>0</v>
      </c>
      <c r="P537" s="2">
        <v>0</v>
      </c>
      <c r="Q537" s="2">
        <v>0</v>
      </c>
      <c r="R537" s="2">
        <v>0</v>
      </c>
      <c r="S537" s="2">
        <v>0</v>
      </c>
      <c r="T537" s="2">
        <v>0</v>
      </c>
      <c r="U537" s="2">
        <v>0</v>
      </c>
      <c r="V537" s="2">
        <v>0</v>
      </c>
      <c r="W537" s="2">
        <v>0</v>
      </c>
      <c r="X537" s="2">
        <v>0</v>
      </c>
      <c r="Y537" s="2">
        <v>0</v>
      </c>
      <c r="Z537" s="2">
        <v>0</v>
      </c>
      <c r="AA537" s="2">
        <v>0</v>
      </c>
      <c r="AB537" s="2">
        <v>0</v>
      </c>
      <c r="AC537" s="2">
        <v>0</v>
      </c>
      <c r="AD537" s="2">
        <v>0</v>
      </c>
      <c r="AE537" s="2">
        <v>0</v>
      </c>
      <c r="AF537" s="2">
        <v>0</v>
      </c>
      <c r="AG537" s="2">
        <v>0</v>
      </c>
      <c r="AH537" s="2">
        <v>0</v>
      </c>
      <c r="AI537" s="2">
        <v>0</v>
      </c>
      <c r="AJ537" s="2" t="e">
        <v>#VALUE!</v>
      </c>
      <c r="AK537" s="2">
        <v>0</v>
      </c>
      <c r="AL537" s="2">
        <v>0</v>
      </c>
    </row>
    <row r="538" spans="1:38" x14ac:dyDescent="0.2">
      <c r="A538" s="2">
        <v>0</v>
      </c>
      <c r="B538" s="6">
        <v>0</v>
      </c>
      <c r="C538" s="17">
        <v>0</v>
      </c>
      <c r="D538" s="23">
        <v>0</v>
      </c>
      <c r="E538" s="2">
        <v>0</v>
      </c>
      <c r="F538" s="2">
        <v>0</v>
      </c>
      <c r="G538" s="2">
        <v>0</v>
      </c>
      <c r="H538" s="2">
        <v>0</v>
      </c>
      <c r="I538" s="2">
        <v>0</v>
      </c>
      <c r="J538" s="2">
        <v>0</v>
      </c>
      <c r="K538" s="2">
        <v>0</v>
      </c>
      <c r="L538" s="2">
        <v>0</v>
      </c>
      <c r="M538" s="2">
        <v>0</v>
      </c>
      <c r="N538" s="2">
        <v>0</v>
      </c>
      <c r="O538" s="2">
        <v>0</v>
      </c>
      <c r="P538" s="2">
        <v>0</v>
      </c>
      <c r="Q538" s="2">
        <v>0</v>
      </c>
      <c r="R538" s="2">
        <v>0</v>
      </c>
      <c r="S538" s="2">
        <v>0</v>
      </c>
      <c r="T538" s="2">
        <v>0</v>
      </c>
      <c r="U538" s="2">
        <v>0</v>
      </c>
      <c r="V538" s="2">
        <v>0</v>
      </c>
      <c r="W538" s="2">
        <v>0</v>
      </c>
      <c r="X538" s="2">
        <v>0</v>
      </c>
      <c r="Y538" s="2">
        <v>0</v>
      </c>
      <c r="Z538" s="2">
        <v>0</v>
      </c>
      <c r="AA538" s="2">
        <v>0</v>
      </c>
      <c r="AB538" s="2">
        <v>0</v>
      </c>
      <c r="AC538" s="2">
        <v>0</v>
      </c>
      <c r="AD538" s="2">
        <v>0</v>
      </c>
      <c r="AE538" s="2">
        <v>0</v>
      </c>
      <c r="AF538" s="2">
        <v>0</v>
      </c>
      <c r="AG538" s="2">
        <v>0</v>
      </c>
      <c r="AH538" s="2">
        <v>0</v>
      </c>
      <c r="AI538" s="2">
        <v>0</v>
      </c>
      <c r="AJ538" s="2" t="e">
        <v>#VALUE!</v>
      </c>
      <c r="AK538" s="2">
        <v>0</v>
      </c>
      <c r="AL538" s="2">
        <v>0</v>
      </c>
    </row>
    <row r="539" spans="1:38" x14ac:dyDescent="0.2">
      <c r="A539" s="2">
        <v>0</v>
      </c>
      <c r="B539" s="6">
        <v>0</v>
      </c>
      <c r="C539" s="17">
        <v>0</v>
      </c>
      <c r="D539" s="23">
        <v>0</v>
      </c>
      <c r="E539" s="2">
        <v>0</v>
      </c>
      <c r="F539" s="2">
        <v>0</v>
      </c>
      <c r="G539" s="2">
        <v>0</v>
      </c>
      <c r="H539" s="2">
        <v>0</v>
      </c>
      <c r="I539" s="2">
        <v>0</v>
      </c>
      <c r="J539" s="2">
        <v>0</v>
      </c>
      <c r="K539" s="2">
        <v>0</v>
      </c>
      <c r="L539" s="2">
        <v>0</v>
      </c>
      <c r="M539" s="2">
        <v>0</v>
      </c>
      <c r="N539" s="2">
        <v>0</v>
      </c>
      <c r="O539" s="2">
        <v>0</v>
      </c>
      <c r="P539" s="2">
        <v>0</v>
      </c>
      <c r="Q539" s="2">
        <v>0</v>
      </c>
      <c r="R539" s="2">
        <v>0</v>
      </c>
      <c r="S539" s="2">
        <v>0</v>
      </c>
      <c r="T539" s="2">
        <v>0</v>
      </c>
      <c r="U539" s="2">
        <v>0</v>
      </c>
      <c r="V539" s="2">
        <v>0</v>
      </c>
      <c r="W539" s="2">
        <v>0</v>
      </c>
      <c r="X539" s="2">
        <v>0</v>
      </c>
      <c r="Y539" s="2">
        <v>0</v>
      </c>
      <c r="Z539" s="2">
        <v>0</v>
      </c>
      <c r="AA539" s="2">
        <v>0</v>
      </c>
      <c r="AB539" s="2">
        <v>0</v>
      </c>
      <c r="AC539" s="2">
        <v>0</v>
      </c>
      <c r="AD539" s="2">
        <v>0</v>
      </c>
      <c r="AE539" s="2">
        <v>0</v>
      </c>
      <c r="AF539" s="2">
        <v>0</v>
      </c>
      <c r="AG539" s="2">
        <v>0</v>
      </c>
      <c r="AH539" s="2">
        <v>0</v>
      </c>
      <c r="AI539" s="2">
        <v>0</v>
      </c>
      <c r="AJ539" s="2" t="e">
        <v>#VALUE!</v>
      </c>
      <c r="AK539" s="2">
        <v>0</v>
      </c>
      <c r="AL539" s="2">
        <v>0</v>
      </c>
    </row>
    <row r="540" spans="1:38" x14ac:dyDescent="0.2">
      <c r="A540" s="2">
        <v>0</v>
      </c>
      <c r="B540" s="6">
        <v>0</v>
      </c>
      <c r="C540" s="17">
        <v>0</v>
      </c>
      <c r="D540" s="23">
        <v>0</v>
      </c>
      <c r="E540" s="2">
        <v>0</v>
      </c>
      <c r="F540" s="2">
        <v>0</v>
      </c>
      <c r="G540" s="2">
        <v>0</v>
      </c>
      <c r="H540" s="2">
        <v>0</v>
      </c>
      <c r="I540" s="2">
        <v>0</v>
      </c>
      <c r="J540" s="2">
        <v>0</v>
      </c>
      <c r="K540" s="2">
        <v>0</v>
      </c>
      <c r="L540" s="2">
        <v>0</v>
      </c>
      <c r="M540" s="2">
        <v>0</v>
      </c>
      <c r="N540" s="2">
        <v>0</v>
      </c>
      <c r="O540" s="2">
        <v>0</v>
      </c>
      <c r="P540" s="2">
        <v>0</v>
      </c>
      <c r="Q540" s="2">
        <v>0</v>
      </c>
      <c r="R540" s="2">
        <v>0</v>
      </c>
      <c r="S540" s="2">
        <v>0</v>
      </c>
      <c r="T540" s="2">
        <v>0</v>
      </c>
      <c r="U540" s="2">
        <v>0</v>
      </c>
      <c r="V540" s="2">
        <v>0</v>
      </c>
      <c r="W540" s="2">
        <v>0</v>
      </c>
      <c r="X540" s="2">
        <v>0</v>
      </c>
      <c r="Y540" s="2">
        <v>0</v>
      </c>
      <c r="Z540" s="2">
        <v>0</v>
      </c>
      <c r="AA540" s="2">
        <v>0</v>
      </c>
      <c r="AB540" s="2">
        <v>0</v>
      </c>
      <c r="AC540" s="2">
        <v>0</v>
      </c>
      <c r="AD540" s="2">
        <v>0</v>
      </c>
      <c r="AE540" s="2">
        <v>0</v>
      </c>
      <c r="AF540" s="2">
        <v>0</v>
      </c>
      <c r="AG540" s="2">
        <v>0</v>
      </c>
      <c r="AH540" s="2">
        <v>0</v>
      </c>
      <c r="AI540" s="2">
        <v>0</v>
      </c>
      <c r="AJ540" s="2" t="e">
        <v>#VALUE!</v>
      </c>
      <c r="AK540" s="2">
        <v>0</v>
      </c>
      <c r="AL540" s="2">
        <v>0</v>
      </c>
    </row>
    <row r="541" spans="1:38" x14ac:dyDescent="0.2">
      <c r="A541" s="2">
        <v>0</v>
      </c>
      <c r="B541" s="6">
        <v>0</v>
      </c>
      <c r="C541" s="17">
        <v>0</v>
      </c>
      <c r="D541" s="23">
        <v>0</v>
      </c>
      <c r="E541" s="2">
        <v>0</v>
      </c>
      <c r="F541" s="2">
        <v>0</v>
      </c>
      <c r="G541" s="2">
        <v>0</v>
      </c>
      <c r="H541" s="2">
        <v>0</v>
      </c>
      <c r="I541" s="2">
        <v>0</v>
      </c>
      <c r="J541" s="2">
        <v>0</v>
      </c>
      <c r="K541" s="2">
        <v>0</v>
      </c>
      <c r="L541" s="2">
        <v>0</v>
      </c>
      <c r="M541" s="2">
        <v>0</v>
      </c>
      <c r="N541" s="2">
        <v>0</v>
      </c>
      <c r="O541" s="2">
        <v>0</v>
      </c>
      <c r="P541" s="2">
        <v>0</v>
      </c>
      <c r="Q541" s="2">
        <v>0</v>
      </c>
      <c r="R541" s="2">
        <v>0</v>
      </c>
      <c r="S541" s="2">
        <v>0</v>
      </c>
      <c r="T541" s="2">
        <v>0</v>
      </c>
      <c r="U541" s="2">
        <v>0</v>
      </c>
      <c r="V541" s="2">
        <v>0</v>
      </c>
      <c r="W541" s="2">
        <v>0</v>
      </c>
      <c r="X541" s="2">
        <v>0</v>
      </c>
      <c r="Y541" s="2">
        <v>0</v>
      </c>
      <c r="Z541" s="2">
        <v>0</v>
      </c>
      <c r="AA541" s="2">
        <v>0</v>
      </c>
      <c r="AB541" s="2">
        <v>0</v>
      </c>
      <c r="AC541" s="2">
        <v>0</v>
      </c>
      <c r="AD541" s="2">
        <v>0</v>
      </c>
      <c r="AE541" s="2">
        <v>0</v>
      </c>
      <c r="AF541" s="2">
        <v>0</v>
      </c>
      <c r="AG541" s="2">
        <v>0</v>
      </c>
      <c r="AH541" s="2">
        <v>0</v>
      </c>
      <c r="AI541" s="2">
        <v>0</v>
      </c>
      <c r="AJ541" s="2" t="e">
        <v>#VALUE!</v>
      </c>
      <c r="AK541" s="2">
        <v>0</v>
      </c>
      <c r="AL541" s="2">
        <v>0</v>
      </c>
    </row>
    <row r="542" spans="1:38" x14ac:dyDescent="0.2">
      <c r="A542" s="2">
        <v>0</v>
      </c>
      <c r="B542" s="6">
        <v>0</v>
      </c>
      <c r="C542" s="17">
        <v>0</v>
      </c>
      <c r="D542" s="23">
        <v>0</v>
      </c>
      <c r="E542" s="2">
        <v>0</v>
      </c>
      <c r="F542" s="2">
        <v>0</v>
      </c>
      <c r="G542" s="2">
        <v>0</v>
      </c>
      <c r="H542" s="2">
        <v>0</v>
      </c>
      <c r="I542" s="2">
        <v>0</v>
      </c>
      <c r="J542" s="2">
        <v>0</v>
      </c>
      <c r="K542" s="2">
        <v>0</v>
      </c>
      <c r="L542" s="2">
        <v>0</v>
      </c>
      <c r="M542" s="2">
        <v>0</v>
      </c>
      <c r="N542" s="2">
        <v>0</v>
      </c>
      <c r="O542" s="2">
        <v>0</v>
      </c>
      <c r="P542" s="2">
        <v>0</v>
      </c>
      <c r="Q542" s="2">
        <v>0</v>
      </c>
      <c r="R542" s="2">
        <v>0</v>
      </c>
      <c r="S542" s="2">
        <v>0</v>
      </c>
      <c r="T542" s="2">
        <v>0</v>
      </c>
      <c r="U542" s="2">
        <v>0</v>
      </c>
      <c r="V542" s="2">
        <v>0</v>
      </c>
      <c r="W542" s="2">
        <v>0</v>
      </c>
      <c r="X542" s="2">
        <v>0</v>
      </c>
      <c r="Y542" s="2">
        <v>0</v>
      </c>
      <c r="Z542" s="2">
        <v>0</v>
      </c>
      <c r="AA542" s="2">
        <v>0</v>
      </c>
      <c r="AB542" s="2">
        <v>0</v>
      </c>
      <c r="AC542" s="2">
        <v>0</v>
      </c>
      <c r="AD542" s="2">
        <v>0</v>
      </c>
      <c r="AE542" s="2">
        <v>0</v>
      </c>
      <c r="AF542" s="2">
        <v>0</v>
      </c>
      <c r="AG542" s="2">
        <v>0</v>
      </c>
      <c r="AH542" s="2">
        <v>0</v>
      </c>
      <c r="AI542" s="2">
        <v>0</v>
      </c>
      <c r="AJ542" s="2" t="e">
        <v>#VALUE!</v>
      </c>
      <c r="AK542" s="2">
        <v>0</v>
      </c>
      <c r="AL542" s="2">
        <v>0</v>
      </c>
    </row>
    <row r="543" spans="1:38" x14ac:dyDescent="0.2">
      <c r="A543" s="2">
        <v>0</v>
      </c>
      <c r="B543" s="6">
        <v>0</v>
      </c>
      <c r="C543" s="17">
        <v>0</v>
      </c>
      <c r="D543" s="23">
        <v>0</v>
      </c>
      <c r="E543" s="2">
        <v>0</v>
      </c>
      <c r="F543" s="2">
        <v>0</v>
      </c>
      <c r="G543" s="2">
        <v>0</v>
      </c>
      <c r="H543" s="2">
        <v>0</v>
      </c>
      <c r="I543" s="2">
        <v>0</v>
      </c>
      <c r="J543" s="2">
        <v>0</v>
      </c>
      <c r="K543" s="2">
        <v>0</v>
      </c>
      <c r="L543" s="2">
        <v>0</v>
      </c>
      <c r="M543" s="2">
        <v>0</v>
      </c>
      <c r="N543" s="2">
        <v>0</v>
      </c>
      <c r="O543" s="2">
        <v>0</v>
      </c>
      <c r="P543" s="2">
        <v>0</v>
      </c>
      <c r="Q543" s="2">
        <v>0</v>
      </c>
      <c r="R543" s="2">
        <v>0</v>
      </c>
      <c r="S543" s="2">
        <v>0</v>
      </c>
      <c r="T543" s="2">
        <v>0</v>
      </c>
      <c r="U543" s="2">
        <v>0</v>
      </c>
      <c r="V543" s="2">
        <v>0</v>
      </c>
      <c r="W543" s="2">
        <v>0</v>
      </c>
      <c r="X543" s="2">
        <v>0</v>
      </c>
      <c r="Y543" s="2">
        <v>0</v>
      </c>
      <c r="Z543" s="2">
        <v>0</v>
      </c>
      <c r="AA543" s="2">
        <v>0</v>
      </c>
      <c r="AB543" s="2">
        <v>0</v>
      </c>
      <c r="AC543" s="2">
        <v>0</v>
      </c>
      <c r="AD543" s="2">
        <v>0</v>
      </c>
      <c r="AE543" s="2">
        <v>0</v>
      </c>
      <c r="AF543" s="2">
        <v>0</v>
      </c>
      <c r="AG543" s="2">
        <v>0</v>
      </c>
      <c r="AH543" s="2">
        <v>0</v>
      </c>
      <c r="AI543" s="2">
        <v>0</v>
      </c>
      <c r="AJ543" s="2" t="e">
        <v>#VALUE!</v>
      </c>
      <c r="AK543" s="2">
        <v>0</v>
      </c>
      <c r="AL543" s="2">
        <v>0</v>
      </c>
    </row>
    <row r="544" spans="1:38" x14ac:dyDescent="0.2">
      <c r="A544" s="2">
        <v>0</v>
      </c>
      <c r="B544" s="6">
        <v>0</v>
      </c>
      <c r="C544" s="17">
        <v>0</v>
      </c>
      <c r="D544" s="23">
        <v>0</v>
      </c>
      <c r="E544" s="2">
        <v>0</v>
      </c>
      <c r="F544" s="2">
        <v>0</v>
      </c>
      <c r="G544" s="2">
        <v>0</v>
      </c>
      <c r="H544" s="2">
        <v>0</v>
      </c>
      <c r="I544" s="2">
        <v>0</v>
      </c>
      <c r="J544" s="2">
        <v>0</v>
      </c>
      <c r="K544" s="2">
        <v>0</v>
      </c>
      <c r="L544" s="2">
        <v>0</v>
      </c>
      <c r="M544" s="2">
        <v>0</v>
      </c>
      <c r="N544" s="2">
        <v>0</v>
      </c>
      <c r="O544" s="2">
        <v>0</v>
      </c>
      <c r="P544" s="2">
        <v>0</v>
      </c>
      <c r="Q544" s="2">
        <v>0</v>
      </c>
      <c r="R544" s="2">
        <v>0</v>
      </c>
      <c r="S544" s="2">
        <v>0</v>
      </c>
      <c r="T544" s="2">
        <v>0</v>
      </c>
      <c r="U544" s="2">
        <v>0</v>
      </c>
      <c r="V544" s="2">
        <v>0</v>
      </c>
      <c r="W544" s="2">
        <v>0</v>
      </c>
      <c r="X544" s="2">
        <v>0</v>
      </c>
      <c r="Y544" s="2">
        <v>0</v>
      </c>
      <c r="Z544" s="2">
        <v>0</v>
      </c>
      <c r="AA544" s="2">
        <v>0</v>
      </c>
      <c r="AB544" s="2">
        <v>0</v>
      </c>
      <c r="AC544" s="2">
        <v>0</v>
      </c>
      <c r="AD544" s="2">
        <v>0</v>
      </c>
      <c r="AE544" s="2">
        <v>0</v>
      </c>
      <c r="AF544" s="2">
        <v>0</v>
      </c>
      <c r="AG544" s="2">
        <v>0</v>
      </c>
      <c r="AH544" s="2">
        <v>0</v>
      </c>
      <c r="AI544" s="2">
        <v>0</v>
      </c>
      <c r="AJ544" s="2" t="e">
        <v>#VALUE!</v>
      </c>
      <c r="AK544" s="2">
        <v>0</v>
      </c>
      <c r="AL544" s="2">
        <v>0</v>
      </c>
    </row>
    <row r="545" spans="1:38" x14ac:dyDescent="0.2">
      <c r="A545" s="2">
        <v>0</v>
      </c>
      <c r="B545" s="6">
        <v>0</v>
      </c>
      <c r="C545" s="17">
        <v>0</v>
      </c>
      <c r="D545" s="23">
        <v>0</v>
      </c>
      <c r="E545" s="2">
        <v>0</v>
      </c>
      <c r="F545" s="2">
        <v>0</v>
      </c>
      <c r="G545" s="2">
        <v>0</v>
      </c>
      <c r="H545" s="2">
        <v>0</v>
      </c>
      <c r="I545" s="2">
        <v>0</v>
      </c>
      <c r="J545" s="2">
        <v>0</v>
      </c>
      <c r="K545" s="2">
        <v>0</v>
      </c>
      <c r="L545" s="2">
        <v>0</v>
      </c>
      <c r="M545" s="2">
        <v>0</v>
      </c>
      <c r="N545" s="2">
        <v>0</v>
      </c>
      <c r="O545" s="2">
        <v>0</v>
      </c>
      <c r="P545" s="2">
        <v>0</v>
      </c>
      <c r="Q545" s="2">
        <v>0</v>
      </c>
      <c r="R545" s="2">
        <v>0</v>
      </c>
      <c r="S545" s="2">
        <v>0</v>
      </c>
      <c r="T545" s="2">
        <v>0</v>
      </c>
      <c r="U545" s="2">
        <v>0</v>
      </c>
      <c r="V545" s="2">
        <v>0</v>
      </c>
      <c r="W545" s="2">
        <v>0</v>
      </c>
      <c r="X545" s="2">
        <v>0</v>
      </c>
      <c r="Y545" s="2">
        <v>0</v>
      </c>
      <c r="Z545" s="2">
        <v>0</v>
      </c>
      <c r="AA545" s="2">
        <v>0</v>
      </c>
      <c r="AB545" s="2">
        <v>0</v>
      </c>
      <c r="AC545" s="2">
        <v>0</v>
      </c>
      <c r="AD545" s="2">
        <v>0</v>
      </c>
      <c r="AE545" s="2">
        <v>0</v>
      </c>
      <c r="AF545" s="2">
        <v>0</v>
      </c>
      <c r="AG545" s="2">
        <v>0</v>
      </c>
      <c r="AH545" s="2">
        <v>0</v>
      </c>
      <c r="AI545" s="2">
        <v>0</v>
      </c>
      <c r="AJ545" s="2" t="e">
        <v>#VALUE!</v>
      </c>
      <c r="AK545" s="2">
        <v>0</v>
      </c>
      <c r="AL545" s="2">
        <v>0</v>
      </c>
    </row>
    <row r="546" spans="1:38" x14ac:dyDescent="0.2">
      <c r="A546" s="2">
        <v>0</v>
      </c>
      <c r="B546" s="6">
        <v>0</v>
      </c>
      <c r="C546" s="17">
        <v>0</v>
      </c>
      <c r="D546" s="23">
        <v>0</v>
      </c>
      <c r="E546" s="2">
        <v>0</v>
      </c>
      <c r="F546" s="2">
        <v>0</v>
      </c>
      <c r="G546" s="2">
        <v>0</v>
      </c>
      <c r="H546" s="2">
        <v>0</v>
      </c>
      <c r="I546" s="2">
        <v>0</v>
      </c>
      <c r="J546" s="2">
        <v>0</v>
      </c>
      <c r="K546" s="2">
        <v>0</v>
      </c>
      <c r="L546" s="2">
        <v>0</v>
      </c>
      <c r="M546" s="2">
        <v>0</v>
      </c>
      <c r="N546" s="2">
        <v>0</v>
      </c>
      <c r="O546" s="2">
        <v>0</v>
      </c>
      <c r="P546" s="2">
        <v>0</v>
      </c>
      <c r="Q546" s="2">
        <v>0</v>
      </c>
      <c r="R546" s="2">
        <v>0</v>
      </c>
      <c r="S546" s="2">
        <v>0</v>
      </c>
      <c r="T546" s="2">
        <v>0</v>
      </c>
      <c r="U546" s="2">
        <v>0</v>
      </c>
      <c r="V546" s="2">
        <v>0</v>
      </c>
      <c r="W546" s="2">
        <v>0</v>
      </c>
      <c r="X546" s="2">
        <v>0</v>
      </c>
      <c r="Y546" s="2">
        <v>0</v>
      </c>
      <c r="Z546" s="2">
        <v>0</v>
      </c>
      <c r="AA546" s="2">
        <v>0</v>
      </c>
      <c r="AB546" s="2">
        <v>0</v>
      </c>
      <c r="AC546" s="2">
        <v>0</v>
      </c>
      <c r="AD546" s="2">
        <v>0</v>
      </c>
      <c r="AE546" s="2">
        <v>0</v>
      </c>
      <c r="AF546" s="2">
        <v>0</v>
      </c>
      <c r="AG546" s="2">
        <v>0</v>
      </c>
      <c r="AH546" s="2">
        <v>0</v>
      </c>
      <c r="AI546" s="2">
        <v>0</v>
      </c>
      <c r="AJ546" s="2" t="e">
        <v>#VALUE!</v>
      </c>
      <c r="AK546" s="2">
        <v>0</v>
      </c>
      <c r="AL546" s="2">
        <v>0</v>
      </c>
    </row>
    <row r="547" spans="1:38" x14ac:dyDescent="0.2">
      <c r="A547" s="2">
        <v>0</v>
      </c>
      <c r="B547" s="6">
        <v>0</v>
      </c>
      <c r="C547" s="17">
        <v>0</v>
      </c>
      <c r="D547" s="23">
        <v>0</v>
      </c>
      <c r="E547" s="2">
        <v>0</v>
      </c>
      <c r="F547" s="2">
        <v>0</v>
      </c>
      <c r="G547" s="2">
        <v>0</v>
      </c>
      <c r="H547" s="2">
        <v>0</v>
      </c>
      <c r="I547" s="2">
        <v>0</v>
      </c>
      <c r="J547" s="2">
        <v>0</v>
      </c>
      <c r="K547" s="2">
        <v>0</v>
      </c>
      <c r="L547" s="2">
        <v>0</v>
      </c>
      <c r="M547" s="2">
        <v>0</v>
      </c>
      <c r="N547" s="2">
        <v>0</v>
      </c>
      <c r="O547" s="2">
        <v>0</v>
      </c>
      <c r="P547" s="2">
        <v>0</v>
      </c>
      <c r="Q547" s="2">
        <v>0</v>
      </c>
      <c r="R547" s="2">
        <v>0</v>
      </c>
      <c r="S547" s="2">
        <v>0</v>
      </c>
      <c r="T547" s="2">
        <v>0</v>
      </c>
      <c r="U547" s="2">
        <v>0</v>
      </c>
      <c r="V547" s="2">
        <v>0</v>
      </c>
      <c r="W547" s="2">
        <v>0</v>
      </c>
      <c r="X547" s="2">
        <v>0</v>
      </c>
      <c r="Y547" s="2">
        <v>0</v>
      </c>
      <c r="Z547" s="2">
        <v>0</v>
      </c>
      <c r="AA547" s="2">
        <v>0</v>
      </c>
      <c r="AB547" s="2">
        <v>0</v>
      </c>
      <c r="AC547" s="2">
        <v>0</v>
      </c>
      <c r="AD547" s="2">
        <v>0</v>
      </c>
      <c r="AE547" s="2">
        <v>0</v>
      </c>
      <c r="AF547" s="2">
        <v>0</v>
      </c>
      <c r="AG547" s="2">
        <v>0</v>
      </c>
      <c r="AH547" s="2">
        <v>0</v>
      </c>
      <c r="AI547" s="2">
        <v>0</v>
      </c>
      <c r="AJ547" s="2" t="e">
        <v>#VALUE!</v>
      </c>
      <c r="AK547" s="2">
        <v>0</v>
      </c>
      <c r="AL547" s="2">
        <v>0</v>
      </c>
    </row>
    <row r="548" spans="1:38" x14ac:dyDescent="0.2">
      <c r="A548" s="2">
        <v>0</v>
      </c>
      <c r="B548" s="6">
        <v>0</v>
      </c>
      <c r="C548" s="17">
        <v>0</v>
      </c>
      <c r="D548" s="23">
        <v>0</v>
      </c>
      <c r="E548" s="2">
        <v>0</v>
      </c>
      <c r="F548" s="2">
        <v>0</v>
      </c>
      <c r="G548" s="2">
        <v>0</v>
      </c>
      <c r="H548" s="2">
        <v>0</v>
      </c>
      <c r="I548" s="2">
        <v>0</v>
      </c>
      <c r="J548" s="2">
        <v>0</v>
      </c>
      <c r="K548" s="2">
        <v>0</v>
      </c>
      <c r="L548" s="2">
        <v>0</v>
      </c>
      <c r="M548" s="2">
        <v>0</v>
      </c>
      <c r="N548" s="2">
        <v>0</v>
      </c>
      <c r="O548" s="2">
        <v>0</v>
      </c>
      <c r="P548" s="2">
        <v>0</v>
      </c>
      <c r="Q548" s="2">
        <v>0</v>
      </c>
      <c r="R548" s="2">
        <v>0</v>
      </c>
      <c r="S548" s="2">
        <v>0</v>
      </c>
      <c r="T548" s="2">
        <v>0</v>
      </c>
      <c r="U548" s="2">
        <v>0</v>
      </c>
      <c r="V548" s="2">
        <v>0</v>
      </c>
      <c r="W548" s="2">
        <v>0</v>
      </c>
      <c r="X548" s="2">
        <v>0</v>
      </c>
      <c r="Y548" s="2">
        <v>0</v>
      </c>
      <c r="Z548" s="2">
        <v>0</v>
      </c>
      <c r="AA548" s="2">
        <v>0</v>
      </c>
      <c r="AB548" s="2">
        <v>0</v>
      </c>
      <c r="AC548" s="2">
        <v>0</v>
      </c>
      <c r="AD548" s="2">
        <v>0</v>
      </c>
      <c r="AE548" s="2">
        <v>0</v>
      </c>
      <c r="AF548" s="2">
        <v>0</v>
      </c>
      <c r="AG548" s="2">
        <v>0</v>
      </c>
      <c r="AH548" s="2">
        <v>0</v>
      </c>
      <c r="AI548" s="2">
        <v>0</v>
      </c>
      <c r="AJ548" s="2" t="e">
        <v>#VALUE!</v>
      </c>
      <c r="AK548" s="2">
        <v>0</v>
      </c>
      <c r="AL548" s="2">
        <v>0</v>
      </c>
    </row>
    <row r="549" spans="1:38" x14ac:dyDescent="0.2">
      <c r="A549" s="2">
        <v>0</v>
      </c>
      <c r="B549" s="6">
        <v>0</v>
      </c>
      <c r="C549" s="17">
        <v>0</v>
      </c>
      <c r="D549" s="23">
        <v>0</v>
      </c>
      <c r="E549" s="2">
        <v>0</v>
      </c>
      <c r="F549" s="2">
        <v>0</v>
      </c>
      <c r="G549" s="2">
        <v>0</v>
      </c>
      <c r="H549" s="2">
        <v>0</v>
      </c>
      <c r="I549" s="2">
        <v>0</v>
      </c>
      <c r="J549" s="2">
        <v>0</v>
      </c>
      <c r="K549" s="2">
        <v>0</v>
      </c>
      <c r="L549" s="2">
        <v>0</v>
      </c>
      <c r="M549" s="2">
        <v>0</v>
      </c>
      <c r="N549" s="2">
        <v>0</v>
      </c>
      <c r="O549" s="2">
        <v>0</v>
      </c>
      <c r="P549" s="2">
        <v>0</v>
      </c>
      <c r="Q549" s="2">
        <v>0</v>
      </c>
      <c r="R549" s="2">
        <v>0</v>
      </c>
      <c r="S549" s="2">
        <v>0</v>
      </c>
      <c r="T549" s="2">
        <v>0</v>
      </c>
      <c r="U549" s="2">
        <v>0</v>
      </c>
      <c r="V549" s="2">
        <v>0</v>
      </c>
      <c r="W549" s="2">
        <v>0</v>
      </c>
      <c r="X549" s="2">
        <v>0</v>
      </c>
      <c r="Y549" s="2">
        <v>0</v>
      </c>
      <c r="Z549" s="2">
        <v>0</v>
      </c>
      <c r="AA549" s="2">
        <v>0</v>
      </c>
      <c r="AB549" s="2">
        <v>0</v>
      </c>
      <c r="AC549" s="2">
        <v>0</v>
      </c>
      <c r="AD549" s="2">
        <v>0</v>
      </c>
      <c r="AE549" s="2">
        <v>0</v>
      </c>
      <c r="AF549" s="2">
        <v>0</v>
      </c>
      <c r="AG549" s="2">
        <v>0</v>
      </c>
      <c r="AH549" s="2">
        <v>0</v>
      </c>
      <c r="AI549" s="2">
        <v>0</v>
      </c>
      <c r="AJ549" s="2" t="e">
        <v>#VALUE!</v>
      </c>
      <c r="AK549" s="2">
        <v>0</v>
      </c>
      <c r="AL549" s="2">
        <v>0</v>
      </c>
    </row>
    <row r="550" spans="1:38" x14ac:dyDescent="0.2">
      <c r="A550" s="2">
        <v>0</v>
      </c>
      <c r="B550" s="6">
        <v>0</v>
      </c>
      <c r="C550" s="17">
        <v>0</v>
      </c>
      <c r="D550" s="23">
        <v>0</v>
      </c>
      <c r="E550" s="2">
        <v>0</v>
      </c>
      <c r="F550" s="2">
        <v>0</v>
      </c>
      <c r="G550" s="2">
        <v>0</v>
      </c>
      <c r="H550" s="2">
        <v>0</v>
      </c>
      <c r="I550" s="2">
        <v>0</v>
      </c>
      <c r="J550" s="2">
        <v>0</v>
      </c>
      <c r="K550" s="2">
        <v>0</v>
      </c>
      <c r="L550" s="2">
        <v>0</v>
      </c>
      <c r="M550" s="2">
        <v>0</v>
      </c>
      <c r="N550" s="2">
        <v>0</v>
      </c>
      <c r="O550" s="2">
        <v>0</v>
      </c>
      <c r="P550" s="2">
        <v>0</v>
      </c>
      <c r="Q550" s="2">
        <v>0</v>
      </c>
      <c r="R550" s="2">
        <v>0</v>
      </c>
      <c r="S550" s="2">
        <v>0</v>
      </c>
      <c r="T550" s="2">
        <v>0</v>
      </c>
      <c r="U550" s="2">
        <v>0</v>
      </c>
      <c r="V550" s="2">
        <v>0</v>
      </c>
      <c r="W550" s="2">
        <v>0</v>
      </c>
      <c r="X550" s="2">
        <v>0</v>
      </c>
      <c r="Y550" s="2">
        <v>0</v>
      </c>
      <c r="Z550" s="2">
        <v>0</v>
      </c>
      <c r="AA550" s="2">
        <v>0</v>
      </c>
      <c r="AB550" s="2">
        <v>0</v>
      </c>
      <c r="AC550" s="2">
        <v>0</v>
      </c>
      <c r="AD550" s="2">
        <v>0</v>
      </c>
      <c r="AE550" s="2">
        <v>0</v>
      </c>
      <c r="AF550" s="2">
        <v>0</v>
      </c>
      <c r="AG550" s="2">
        <v>0</v>
      </c>
      <c r="AH550" s="2">
        <v>0</v>
      </c>
      <c r="AI550" s="2">
        <v>0</v>
      </c>
      <c r="AJ550" s="2" t="e">
        <v>#VALUE!</v>
      </c>
      <c r="AK550" s="2">
        <v>0</v>
      </c>
      <c r="AL550" s="2">
        <v>0</v>
      </c>
    </row>
    <row r="551" spans="1:38" x14ac:dyDescent="0.2">
      <c r="A551" s="2">
        <v>0</v>
      </c>
      <c r="B551" s="6">
        <v>0</v>
      </c>
      <c r="C551" s="17">
        <v>0</v>
      </c>
      <c r="D551" s="23">
        <v>0</v>
      </c>
      <c r="E551" s="2">
        <v>0</v>
      </c>
      <c r="F551" s="2">
        <v>0</v>
      </c>
      <c r="G551" s="2">
        <v>0</v>
      </c>
      <c r="H551" s="2">
        <v>0</v>
      </c>
      <c r="I551" s="2">
        <v>0</v>
      </c>
      <c r="J551" s="2">
        <v>0</v>
      </c>
      <c r="K551" s="2">
        <v>0</v>
      </c>
      <c r="L551" s="2">
        <v>0</v>
      </c>
      <c r="M551" s="2">
        <v>0</v>
      </c>
      <c r="N551" s="2">
        <v>0</v>
      </c>
      <c r="O551" s="2">
        <v>0</v>
      </c>
      <c r="P551" s="2">
        <v>0</v>
      </c>
      <c r="Q551" s="2">
        <v>0</v>
      </c>
      <c r="R551" s="2">
        <v>0</v>
      </c>
      <c r="S551" s="2">
        <v>0</v>
      </c>
      <c r="T551" s="2">
        <v>0</v>
      </c>
      <c r="U551" s="2">
        <v>0</v>
      </c>
      <c r="V551" s="2">
        <v>0</v>
      </c>
      <c r="W551" s="2">
        <v>0</v>
      </c>
      <c r="X551" s="2">
        <v>0</v>
      </c>
      <c r="Y551" s="2">
        <v>0</v>
      </c>
      <c r="Z551" s="2">
        <v>0</v>
      </c>
      <c r="AA551" s="2">
        <v>0</v>
      </c>
      <c r="AB551" s="2">
        <v>0</v>
      </c>
      <c r="AC551" s="2">
        <v>0</v>
      </c>
      <c r="AD551" s="2">
        <v>0</v>
      </c>
      <c r="AE551" s="2">
        <v>0</v>
      </c>
      <c r="AF551" s="2">
        <v>0</v>
      </c>
      <c r="AG551" s="2">
        <v>0</v>
      </c>
      <c r="AH551" s="2">
        <v>0</v>
      </c>
      <c r="AI551" s="2">
        <v>0</v>
      </c>
      <c r="AJ551" s="2" t="e">
        <v>#VALUE!</v>
      </c>
      <c r="AK551" s="2">
        <v>0</v>
      </c>
      <c r="AL551" s="2">
        <v>0</v>
      </c>
    </row>
    <row r="552" spans="1:38" x14ac:dyDescent="0.2">
      <c r="A552" s="2">
        <v>0</v>
      </c>
      <c r="B552" s="6">
        <v>0</v>
      </c>
      <c r="C552" s="17">
        <v>0</v>
      </c>
      <c r="D552" s="23">
        <v>0</v>
      </c>
      <c r="E552" s="2">
        <v>0</v>
      </c>
      <c r="F552" s="2">
        <v>0</v>
      </c>
      <c r="G552" s="2">
        <v>0</v>
      </c>
      <c r="H552" s="2">
        <v>0</v>
      </c>
      <c r="I552" s="2">
        <v>0</v>
      </c>
      <c r="J552" s="2">
        <v>0</v>
      </c>
      <c r="K552" s="2">
        <v>0</v>
      </c>
      <c r="L552" s="2">
        <v>0</v>
      </c>
      <c r="M552" s="2">
        <v>0</v>
      </c>
      <c r="N552" s="2">
        <v>0</v>
      </c>
      <c r="O552" s="2">
        <v>0</v>
      </c>
      <c r="P552" s="2">
        <v>0</v>
      </c>
      <c r="Q552" s="2">
        <v>0</v>
      </c>
      <c r="R552" s="2">
        <v>0</v>
      </c>
      <c r="S552" s="2">
        <v>0</v>
      </c>
      <c r="T552" s="2">
        <v>0</v>
      </c>
      <c r="U552" s="2">
        <v>0</v>
      </c>
      <c r="V552" s="2">
        <v>0</v>
      </c>
      <c r="W552" s="2">
        <v>0</v>
      </c>
      <c r="X552" s="2">
        <v>0</v>
      </c>
      <c r="Y552" s="2">
        <v>0</v>
      </c>
      <c r="Z552" s="2">
        <v>0</v>
      </c>
      <c r="AA552" s="2">
        <v>0</v>
      </c>
      <c r="AB552" s="2">
        <v>0</v>
      </c>
      <c r="AC552" s="2">
        <v>0</v>
      </c>
      <c r="AD552" s="2">
        <v>0</v>
      </c>
      <c r="AE552" s="2">
        <v>0</v>
      </c>
      <c r="AF552" s="2">
        <v>0</v>
      </c>
      <c r="AG552" s="2">
        <v>0</v>
      </c>
      <c r="AH552" s="2">
        <v>0</v>
      </c>
      <c r="AI552" s="2">
        <v>0</v>
      </c>
      <c r="AJ552" s="2" t="e">
        <v>#VALUE!</v>
      </c>
      <c r="AK552" s="2">
        <v>0</v>
      </c>
      <c r="AL552" s="2">
        <v>0</v>
      </c>
    </row>
    <row r="553" spans="1:38" x14ac:dyDescent="0.2">
      <c r="A553" s="2">
        <v>0</v>
      </c>
      <c r="B553" s="6">
        <v>0</v>
      </c>
      <c r="C553" s="17">
        <v>0</v>
      </c>
      <c r="D553" s="23">
        <v>0</v>
      </c>
      <c r="E553" s="2">
        <v>0</v>
      </c>
      <c r="F553" s="2">
        <v>0</v>
      </c>
      <c r="G553" s="2">
        <v>0</v>
      </c>
      <c r="H553" s="2">
        <v>0</v>
      </c>
      <c r="I553" s="2">
        <v>0</v>
      </c>
      <c r="J553" s="2">
        <v>0</v>
      </c>
      <c r="K553" s="2">
        <v>0</v>
      </c>
      <c r="L553" s="2">
        <v>0</v>
      </c>
      <c r="M553" s="2">
        <v>0</v>
      </c>
      <c r="N553" s="2">
        <v>0</v>
      </c>
      <c r="O553" s="2">
        <v>0</v>
      </c>
      <c r="P553" s="2">
        <v>0</v>
      </c>
      <c r="Q553" s="2">
        <v>0</v>
      </c>
      <c r="R553" s="2">
        <v>0</v>
      </c>
      <c r="S553" s="2">
        <v>0</v>
      </c>
      <c r="T553" s="2">
        <v>0</v>
      </c>
      <c r="U553" s="2">
        <v>0</v>
      </c>
      <c r="V553" s="2">
        <v>0</v>
      </c>
      <c r="W553" s="2">
        <v>0</v>
      </c>
      <c r="X553" s="2">
        <v>0</v>
      </c>
      <c r="Y553" s="2">
        <v>0</v>
      </c>
      <c r="Z553" s="2">
        <v>0</v>
      </c>
      <c r="AA553" s="2">
        <v>0</v>
      </c>
      <c r="AB553" s="2">
        <v>0</v>
      </c>
      <c r="AC553" s="2">
        <v>0</v>
      </c>
      <c r="AD553" s="2">
        <v>0</v>
      </c>
      <c r="AE553" s="2">
        <v>0</v>
      </c>
      <c r="AF553" s="2">
        <v>0</v>
      </c>
      <c r="AG553" s="2">
        <v>0</v>
      </c>
      <c r="AH553" s="2">
        <v>0</v>
      </c>
      <c r="AI553" s="2">
        <v>0</v>
      </c>
      <c r="AJ553" s="2" t="e">
        <v>#VALUE!</v>
      </c>
      <c r="AK553" s="2">
        <v>0</v>
      </c>
      <c r="AL553" s="2">
        <v>0</v>
      </c>
    </row>
    <row r="554" spans="1:38" x14ac:dyDescent="0.2">
      <c r="A554" s="2">
        <v>0</v>
      </c>
      <c r="B554" s="6">
        <v>0</v>
      </c>
      <c r="C554" s="17">
        <v>0</v>
      </c>
      <c r="D554" s="23">
        <v>0</v>
      </c>
      <c r="E554" s="2">
        <v>0</v>
      </c>
      <c r="F554" s="2">
        <v>0</v>
      </c>
      <c r="G554" s="2">
        <v>0</v>
      </c>
      <c r="H554" s="2">
        <v>0</v>
      </c>
      <c r="I554" s="2">
        <v>0</v>
      </c>
      <c r="J554" s="2">
        <v>0</v>
      </c>
      <c r="K554" s="2">
        <v>0</v>
      </c>
      <c r="L554" s="2">
        <v>0</v>
      </c>
      <c r="M554" s="2">
        <v>0</v>
      </c>
      <c r="N554" s="2">
        <v>0</v>
      </c>
      <c r="O554" s="2">
        <v>0</v>
      </c>
      <c r="P554" s="2">
        <v>0</v>
      </c>
      <c r="Q554" s="2">
        <v>0</v>
      </c>
      <c r="R554" s="2">
        <v>0</v>
      </c>
      <c r="S554" s="2">
        <v>0</v>
      </c>
      <c r="T554" s="2">
        <v>0</v>
      </c>
      <c r="U554" s="2">
        <v>0</v>
      </c>
      <c r="V554" s="2">
        <v>0</v>
      </c>
      <c r="W554" s="2">
        <v>0</v>
      </c>
      <c r="X554" s="2">
        <v>0</v>
      </c>
      <c r="Y554" s="2">
        <v>0</v>
      </c>
      <c r="Z554" s="2">
        <v>0</v>
      </c>
      <c r="AA554" s="2">
        <v>0</v>
      </c>
      <c r="AB554" s="2">
        <v>0</v>
      </c>
      <c r="AC554" s="2">
        <v>0</v>
      </c>
      <c r="AD554" s="2">
        <v>0</v>
      </c>
      <c r="AE554" s="2">
        <v>0</v>
      </c>
      <c r="AF554" s="2">
        <v>0</v>
      </c>
      <c r="AG554" s="2">
        <v>0</v>
      </c>
      <c r="AH554" s="2">
        <v>0</v>
      </c>
      <c r="AI554" s="2">
        <v>0</v>
      </c>
      <c r="AJ554" s="2" t="e">
        <v>#VALUE!</v>
      </c>
      <c r="AK554" s="2">
        <v>0</v>
      </c>
      <c r="AL554" s="2">
        <v>0</v>
      </c>
    </row>
    <row r="555" spans="1:38" x14ac:dyDescent="0.2">
      <c r="A555" s="2">
        <v>0</v>
      </c>
      <c r="B555" s="6">
        <v>0</v>
      </c>
      <c r="C555" s="17">
        <v>0</v>
      </c>
      <c r="D555" s="23">
        <v>0</v>
      </c>
      <c r="E555" s="2">
        <v>0</v>
      </c>
      <c r="F555" s="2">
        <v>0</v>
      </c>
      <c r="G555" s="2">
        <v>0</v>
      </c>
      <c r="H555" s="2">
        <v>0</v>
      </c>
      <c r="I555" s="2">
        <v>0</v>
      </c>
      <c r="J555" s="2">
        <v>0</v>
      </c>
      <c r="K555" s="2">
        <v>0</v>
      </c>
      <c r="L555" s="2">
        <v>0</v>
      </c>
      <c r="M555" s="2">
        <v>0</v>
      </c>
      <c r="N555" s="2">
        <v>0</v>
      </c>
      <c r="O555" s="2">
        <v>0</v>
      </c>
      <c r="P555" s="2">
        <v>0</v>
      </c>
      <c r="Q555" s="2">
        <v>0</v>
      </c>
      <c r="R555" s="2">
        <v>0</v>
      </c>
      <c r="S555" s="2">
        <v>0</v>
      </c>
      <c r="T555" s="2">
        <v>0</v>
      </c>
      <c r="U555" s="2">
        <v>0</v>
      </c>
      <c r="V555" s="2">
        <v>0</v>
      </c>
      <c r="W555" s="2">
        <v>0</v>
      </c>
      <c r="X555" s="2">
        <v>0</v>
      </c>
      <c r="Y555" s="2">
        <v>0</v>
      </c>
      <c r="Z555" s="2">
        <v>0</v>
      </c>
      <c r="AA555" s="2">
        <v>0</v>
      </c>
      <c r="AB555" s="2">
        <v>0</v>
      </c>
      <c r="AC555" s="2">
        <v>0</v>
      </c>
      <c r="AD555" s="2">
        <v>0</v>
      </c>
      <c r="AE555" s="2">
        <v>0</v>
      </c>
      <c r="AF555" s="2">
        <v>0</v>
      </c>
      <c r="AG555" s="2">
        <v>0</v>
      </c>
      <c r="AH555" s="2">
        <v>0</v>
      </c>
      <c r="AI555" s="2">
        <v>0</v>
      </c>
      <c r="AJ555" s="2" t="e">
        <v>#VALUE!</v>
      </c>
      <c r="AK555" s="2">
        <v>0</v>
      </c>
      <c r="AL555" s="2">
        <v>0</v>
      </c>
    </row>
    <row r="556" spans="1:38" x14ac:dyDescent="0.2">
      <c r="A556" s="2">
        <v>0</v>
      </c>
      <c r="B556" s="6">
        <v>0</v>
      </c>
      <c r="C556" s="17">
        <v>0</v>
      </c>
      <c r="D556" s="23">
        <v>0</v>
      </c>
      <c r="E556" s="2">
        <v>0</v>
      </c>
      <c r="F556" s="2">
        <v>0</v>
      </c>
      <c r="G556" s="2">
        <v>0</v>
      </c>
      <c r="H556" s="2">
        <v>0</v>
      </c>
      <c r="I556" s="2">
        <v>0</v>
      </c>
      <c r="J556" s="2">
        <v>0</v>
      </c>
      <c r="K556" s="2">
        <v>0</v>
      </c>
      <c r="L556" s="2">
        <v>0</v>
      </c>
      <c r="M556" s="2">
        <v>0</v>
      </c>
      <c r="N556" s="2">
        <v>0</v>
      </c>
      <c r="O556" s="2">
        <v>0</v>
      </c>
      <c r="P556" s="2">
        <v>0</v>
      </c>
      <c r="Q556" s="2">
        <v>0</v>
      </c>
      <c r="R556" s="2">
        <v>0</v>
      </c>
      <c r="S556" s="2">
        <v>0</v>
      </c>
      <c r="T556" s="2">
        <v>0</v>
      </c>
      <c r="U556" s="2">
        <v>0</v>
      </c>
      <c r="V556" s="2">
        <v>0</v>
      </c>
      <c r="W556" s="2">
        <v>0</v>
      </c>
      <c r="X556" s="2">
        <v>0</v>
      </c>
      <c r="Y556" s="2">
        <v>0</v>
      </c>
      <c r="Z556" s="2">
        <v>0</v>
      </c>
      <c r="AA556" s="2">
        <v>0</v>
      </c>
      <c r="AB556" s="2">
        <v>0</v>
      </c>
      <c r="AC556" s="2">
        <v>0</v>
      </c>
      <c r="AD556" s="2">
        <v>0</v>
      </c>
      <c r="AE556" s="2">
        <v>0</v>
      </c>
      <c r="AF556" s="2">
        <v>0</v>
      </c>
      <c r="AG556" s="2">
        <v>0</v>
      </c>
      <c r="AH556" s="2">
        <v>0</v>
      </c>
      <c r="AI556" s="2">
        <v>0</v>
      </c>
      <c r="AJ556" s="2" t="e">
        <v>#VALUE!</v>
      </c>
      <c r="AK556" s="2">
        <v>0</v>
      </c>
      <c r="AL556" s="2">
        <v>0</v>
      </c>
    </row>
    <row r="557" spans="1:38" x14ac:dyDescent="0.2">
      <c r="A557" s="2">
        <v>0</v>
      </c>
      <c r="B557" s="6">
        <v>0</v>
      </c>
      <c r="C557" s="17">
        <v>0</v>
      </c>
      <c r="D557" s="23">
        <v>0</v>
      </c>
      <c r="E557" s="2">
        <v>0</v>
      </c>
      <c r="F557" s="2">
        <v>0</v>
      </c>
      <c r="G557" s="2">
        <v>0</v>
      </c>
      <c r="H557" s="2">
        <v>0</v>
      </c>
      <c r="I557" s="2">
        <v>0</v>
      </c>
      <c r="J557" s="2">
        <v>0</v>
      </c>
      <c r="K557" s="2">
        <v>0</v>
      </c>
      <c r="L557" s="2">
        <v>0</v>
      </c>
      <c r="M557" s="2">
        <v>0</v>
      </c>
      <c r="N557" s="2">
        <v>0</v>
      </c>
      <c r="O557" s="2">
        <v>0</v>
      </c>
      <c r="P557" s="2">
        <v>0</v>
      </c>
      <c r="Q557" s="2">
        <v>0</v>
      </c>
      <c r="R557" s="2">
        <v>0</v>
      </c>
      <c r="S557" s="2">
        <v>0</v>
      </c>
      <c r="T557" s="2">
        <v>0</v>
      </c>
      <c r="U557" s="2">
        <v>0</v>
      </c>
      <c r="V557" s="2">
        <v>0</v>
      </c>
      <c r="W557" s="2">
        <v>0</v>
      </c>
      <c r="X557" s="2">
        <v>0</v>
      </c>
      <c r="Y557" s="2">
        <v>0</v>
      </c>
      <c r="Z557" s="2">
        <v>0</v>
      </c>
      <c r="AA557" s="2">
        <v>0</v>
      </c>
      <c r="AB557" s="2">
        <v>0</v>
      </c>
      <c r="AC557" s="2">
        <v>0</v>
      </c>
      <c r="AD557" s="2">
        <v>0</v>
      </c>
      <c r="AE557" s="2">
        <v>0</v>
      </c>
      <c r="AF557" s="2">
        <v>0</v>
      </c>
      <c r="AG557" s="2">
        <v>0</v>
      </c>
      <c r="AH557" s="2">
        <v>0</v>
      </c>
      <c r="AI557" s="2">
        <v>0</v>
      </c>
      <c r="AJ557" s="2" t="e">
        <v>#VALUE!</v>
      </c>
      <c r="AK557" s="2">
        <v>0</v>
      </c>
      <c r="AL557" s="2">
        <v>0</v>
      </c>
    </row>
    <row r="558" spans="1:38" x14ac:dyDescent="0.2">
      <c r="A558" s="2">
        <v>0</v>
      </c>
      <c r="B558" s="6">
        <v>0</v>
      </c>
      <c r="C558" s="17">
        <v>0</v>
      </c>
      <c r="D558" s="23">
        <v>0</v>
      </c>
      <c r="E558" s="2">
        <v>0</v>
      </c>
      <c r="F558" s="2">
        <v>0</v>
      </c>
      <c r="G558" s="2">
        <v>0</v>
      </c>
      <c r="H558" s="2">
        <v>0</v>
      </c>
      <c r="I558" s="2">
        <v>0</v>
      </c>
      <c r="J558" s="2">
        <v>0</v>
      </c>
      <c r="K558" s="2">
        <v>0</v>
      </c>
      <c r="L558" s="2">
        <v>0</v>
      </c>
      <c r="M558" s="2">
        <v>0</v>
      </c>
      <c r="N558" s="2">
        <v>0</v>
      </c>
      <c r="O558" s="2">
        <v>0</v>
      </c>
      <c r="P558" s="2">
        <v>0</v>
      </c>
      <c r="Q558" s="2">
        <v>0</v>
      </c>
      <c r="R558" s="2">
        <v>0</v>
      </c>
      <c r="S558" s="2">
        <v>0</v>
      </c>
      <c r="T558" s="2">
        <v>0</v>
      </c>
      <c r="U558" s="2">
        <v>0</v>
      </c>
      <c r="V558" s="2">
        <v>0</v>
      </c>
      <c r="W558" s="2">
        <v>0</v>
      </c>
      <c r="X558" s="2">
        <v>0</v>
      </c>
      <c r="Y558" s="2">
        <v>0</v>
      </c>
      <c r="Z558" s="2">
        <v>0</v>
      </c>
      <c r="AA558" s="2">
        <v>0</v>
      </c>
      <c r="AB558" s="2">
        <v>0</v>
      </c>
      <c r="AC558" s="2">
        <v>0</v>
      </c>
      <c r="AD558" s="2">
        <v>0</v>
      </c>
      <c r="AE558" s="2">
        <v>0</v>
      </c>
      <c r="AF558" s="2">
        <v>0</v>
      </c>
      <c r="AG558" s="2">
        <v>0</v>
      </c>
      <c r="AH558" s="2">
        <v>0</v>
      </c>
      <c r="AI558" s="2">
        <v>0</v>
      </c>
      <c r="AJ558" s="2" t="e">
        <v>#VALUE!</v>
      </c>
      <c r="AK558" s="2">
        <v>0</v>
      </c>
      <c r="AL558" s="2">
        <v>0</v>
      </c>
    </row>
    <row r="559" spans="1:38" x14ac:dyDescent="0.2">
      <c r="A559" s="2">
        <v>0</v>
      </c>
      <c r="B559" s="6">
        <v>0</v>
      </c>
      <c r="C559" s="17">
        <v>0</v>
      </c>
      <c r="D559" s="23">
        <v>0</v>
      </c>
      <c r="E559" s="2">
        <v>0</v>
      </c>
      <c r="F559" s="2">
        <v>0</v>
      </c>
      <c r="G559" s="2">
        <v>0</v>
      </c>
      <c r="H559" s="2">
        <v>0</v>
      </c>
      <c r="I559" s="2">
        <v>0</v>
      </c>
      <c r="J559" s="2">
        <v>0</v>
      </c>
      <c r="K559" s="2">
        <v>0</v>
      </c>
      <c r="L559" s="2">
        <v>0</v>
      </c>
      <c r="M559" s="2">
        <v>0</v>
      </c>
      <c r="N559" s="2">
        <v>0</v>
      </c>
      <c r="O559" s="2">
        <v>0</v>
      </c>
      <c r="P559" s="2">
        <v>0</v>
      </c>
      <c r="Q559" s="2">
        <v>0</v>
      </c>
      <c r="R559" s="2">
        <v>0</v>
      </c>
      <c r="S559" s="2">
        <v>0</v>
      </c>
      <c r="T559" s="2">
        <v>0</v>
      </c>
      <c r="U559" s="2">
        <v>0</v>
      </c>
      <c r="V559" s="2">
        <v>0</v>
      </c>
      <c r="W559" s="2">
        <v>0</v>
      </c>
      <c r="X559" s="2">
        <v>0</v>
      </c>
      <c r="Y559" s="2">
        <v>0</v>
      </c>
      <c r="Z559" s="2">
        <v>0</v>
      </c>
      <c r="AA559" s="2">
        <v>0</v>
      </c>
      <c r="AB559" s="2">
        <v>0</v>
      </c>
      <c r="AC559" s="2">
        <v>0</v>
      </c>
      <c r="AD559" s="2">
        <v>0</v>
      </c>
      <c r="AE559" s="2">
        <v>0</v>
      </c>
      <c r="AF559" s="2">
        <v>0</v>
      </c>
      <c r="AG559" s="2">
        <v>0</v>
      </c>
      <c r="AH559" s="2">
        <v>0</v>
      </c>
      <c r="AI559" s="2">
        <v>0</v>
      </c>
      <c r="AJ559" s="2" t="e">
        <v>#VALUE!</v>
      </c>
      <c r="AK559" s="2">
        <v>0</v>
      </c>
      <c r="AL559" s="2">
        <v>0</v>
      </c>
    </row>
    <row r="560" spans="1:38" x14ac:dyDescent="0.2">
      <c r="A560" s="2">
        <v>0</v>
      </c>
      <c r="B560" s="6">
        <v>0</v>
      </c>
      <c r="C560" s="17">
        <v>0</v>
      </c>
      <c r="D560" s="23">
        <v>0</v>
      </c>
      <c r="E560" s="2">
        <v>0</v>
      </c>
      <c r="F560" s="2">
        <v>0</v>
      </c>
      <c r="G560" s="2">
        <v>0</v>
      </c>
      <c r="H560" s="2">
        <v>0</v>
      </c>
      <c r="I560" s="2">
        <v>0</v>
      </c>
      <c r="J560" s="2">
        <v>0</v>
      </c>
      <c r="K560" s="2">
        <v>0</v>
      </c>
      <c r="L560" s="2">
        <v>0</v>
      </c>
      <c r="M560" s="2">
        <v>0</v>
      </c>
      <c r="N560" s="2">
        <v>0</v>
      </c>
      <c r="O560" s="2">
        <v>0</v>
      </c>
      <c r="P560" s="2">
        <v>0</v>
      </c>
      <c r="Q560" s="2">
        <v>0</v>
      </c>
      <c r="R560" s="2">
        <v>0</v>
      </c>
      <c r="S560" s="2">
        <v>0</v>
      </c>
      <c r="T560" s="2">
        <v>0</v>
      </c>
      <c r="U560" s="2">
        <v>0</v>
      </c>
      <c r="V560" s="2">
        <v>0</v>
      </c>
      <c r="W560" s="2">
        <v>0</v>
      </c>
      <c r="X560" s="2">
        <v>0</v>
      </c>
      <c r="Y560" s="2">
        <v>0</v>
      </c>
      <c r="Z560" s="2">
        <v>0</v>
      </c>
      <c r="AA560" s="2">
        <v>0</v>
      </c>
      <c r="AB560" s="2">
        <v>0</v>
      </c>
      <c r="AC560" s="2">
        <v>0</v>
      </c>
      <c r="AD560" s="2">
        <v>0</v>
      </c>
      <c r="AE560" s="2">
        <v>0</v>
      </c>
      <c r="AF560" s="2">
        <v>0</v>
      </c>
      <c r="AG560" s="2">
        <v>0</v>
      </c>
      <c r="AH560" s="2">
        <v>0</v>
      </c>
      <c r="AI560" s="2">
        <v>0</v>
      </c>
      <c r="AJ560" s="2" t="e">
        <v>#VALUE!</v>
      </c>
      <c r="AK560" s="2">
        <v>0</v>
      </c>
      <c r="AL560" s="2">
        <v>0</v>
      </c>
    </row>
    <row r="561" spans="1:38" x14ac:dyDescent="0.2">
      <c r="A561" s="2">
        <v>0</v>
      </c>
      <c r="B561" s="6">
        <v>0</v>
      </c>
      <c r="C561" s="17">
        <v>0</v>
      </c>
      <c r="D561" s="23">
        <v>0</v>
      </c>
      <c r="E561" s="2">
        <v>0</v>
      </c>
      <c r="F561" s="2">
        <v>0</v>
      </c>
      <c r="G561" s="2">
        <v>0</v>
      </c>
      <c r="H561" s="2">
        <v>0</v>
      </c>
      <c r="I561" s="2">
        <v>0</v>
      </c>
      <c r="J561" s="2">
        <v>0</v>
      </c>
      <c r="K561" s="2">
        <v>0</v>
      </c>
      <c r="L561" s="2">
        <v>0</v>
      </c>
      <c r="M561" s="2">
        <v>0</v>
      </c>
      <c r="N561" s="2">
        <v>0</v>
      </c>
      <c r="O561" s="2">
        <v>0</v>
      </c>
      <c r="P561" s="2">
        <v>0</v>
      </c>
      <c r="Q561" s="2">
        <v>0</v>
      </c>
      <c r="R561" s="2">
        <v>0</v>
      </c>
      <c r="S561" s="2">
        <v>0</v>
      </c>
      <c r="T561" s="2">
        <v>0</v>
      </c>
      <c r="U561" s="2">
        <v>0</v>
      </c>
      <c r="V561" s="2">
        <v>0</v>
      </c>
      <c r="W561" s="2">
        <v>0</v>
      </c>
      <c r="X561" s="2">
        <v>0</v>
      </c>
      <c r="Y561" s="2">
        <v>0</v>
      </c>
      <c r="Z561" s="2">
        <v>0</v>
      </c>
      <c r="AA561" s="2">
        <v>0</v>
      </c>
      <c r="AB561" s="2">
        <v>0</v>
      </c>
      <c r="AC561" s="2">
        <v>0</v>
      </c>
      <c r="AD561" s="2">
        <v>0</v>
      </c>
      <c r="AE561" s="2">
        <v>0</v>
      </c>
      <c r="AF561" s="2">
        <v>0</v>
      </c>
      <c r="AG561" s="2">
        <v>0</v>
      </c>
      <c r="AH561" s="2">
        <v>0</v>
      </c>
      <c r="AI561" s="2">
        <v>0</v>
      </c>
      <c r="AJ561" s="2" t="e">
        <v>#VALUE!</v>
      </c>
      <c r="AK561" s="2">
        <v>0</v>
      </c>
      <c r="AL561" s="2">
        <v>0</v>
      </c>
    </row>
    <row r="562" spans="1:38" x14ac:dyDescent="0.2">
      <c r="A562" s="2">
        <v>0</v>
      </c>
      <c r="B562" s="6">
        <v>0</v>
      </c>
      <c r="C562" s="17">
        <v>0</v>
      </c>
      <c r="D562" s="23">
        <v>0</v>
      </c>
      <c r="E562" s="2">
        <v>0</v>
      </c>
      <c r="F562" s="2">
        <v>0</v>
      </c>
      <c r="G562" s="2">
        <v>0</v>
      </c>
      <c r="H562" s="2">
        <v>0</v>
      </c>
      <c r="I562" s="2">
        <v>0</v>
      </c>
      <c r="J562" s="2">
        <v>0</v>
      </c>
      <c r="K562" s="2">
        <v>0</v>
      </c>
      <c r="L562" s="2">
        <v>0</v>
      </c>
      <c r="M562" s="2">
        <v>0</v>
      </c>
      <c r="N562" s="2">
        <v>0</v>
      </c>
      <c r="O562" s="2">
        <v>0</v>
      </c>
      <c r="P562" s="2">
        <v>0</v>
      </c>
      <c r="Q562" s="2">
        <v>0</v>
      </c>
      <c r="R562" s="2">
        <v>0</v>
      </c>
      <c r="S562" s="2">
        <v>0</v>
      </c>
      <c r="T562" s="2">
        <v>0</v>
      </c>
      <c r="U562" s="2">
        <v>0</v>
      </c>
      <c r="V562" s="2">
        <v>0</v>
      </c>
      <c r="W562" s="2">
        <v>0</v>
      </c>
      <c r="X562" s="2">
        <v>0</v>
      </c>
      <c r="Y562" s="2">
        <v>0</v>
      </c>
      <c r="Z562" s="2">
        <v>0</v>
      </c>
      <c r="AA562" s="2">
        <v>0</v>
      </c>
      <c r="AB562" s="2">
        <v>0</v>
      </c>
      <c r="AC562" s="2">
        <v>0</v>
      </c>
      <c r="AD562" s="2">
        <v>0</v>
      </c>
      <c r="AE562" s="2">
        <v>0</v>
      </c>
      <c r="AF562" s="2">
        <v>0</v>
      </c>
      <c r="AG562" s="2">
        <v>0</v>
      </c>
      <c r="AH562" s="2">
        <v>0</v>
      </c>
      <c r="AI562" s="2">
        <v>0</v>
      </c>
      <c r="AJ562" s="2" t="e">
        <v>#VALUE!</v>
      </c>
      <c r="AK562" s="2">
        <v>0</v>
      </c>
      <c r="AL562" s="2">
        <v>0</v>
      </c>
    </row>
    <row r="563" spans="1:38" x14ac:dyDescent="0.2">
      <c r="A563" s="2">
        <v>0</v>
      </c>
      <c r="B563" s="6">
        <v>0</v>
      </c>
      <c r="C563" s="17">
        <v>0</v>
      </c>
      <c r="D563" s="23">
        <v>0</v>
      </c>
      <c r="E563" s="2">
        <v>0</v>
      </c>
      <c r="F563" s="2">
        <v>0</v>
      </c>
      <c r="G563" s="2">
        <v>0</v>
      </c>
      <c r="H563" s="2">
        <v>0</v>
      </c>
      <c r="I563" s="2">
        <v>0</v>
      </c>
      <c r="J563" s="2">
        <v>0</v>
      </c>
      <c r="K563" s="2">
        <v>0</v>
      </c>
      <c r="L563" s="2">
        <v>0</v>
      </c>
      <c r="M563" s="2">
        <v>0</v>
      </c>
      <c r="N563" s="2">
        <v>0</v>
      </c>
      <c r="O563" s="2">
        <v>0</v>
      </c>
      <c r="P563" s="2">
        <v>0</v>
      </c>
      <c r="Q563" s="2">
        <v>0</v>
      </c>
      <c r="R563" s="2">
        <v>0</v>
      </c>
      <c r="S563" s="2">
        <v>0</v>
      </c>
      <c r="T563" s="2">
        <v>0</v>
      </c>
      <c r="U563" s="2">
        <v>0</v>
      </c>
      <c r="V563" s="2">
        <v>0</v>
      </c>
      <c r="W563" s="2">
        <v>0</v>
      </c>
      <c r="X563" s="2">
        <v>0</v>
      </c>
      <c r="Y563" s="2">
        <v>0</v>
      </c>
      <c r="Z563" s="2">
        <v>0</v>
      </c>
      <c r="AA563" s="2">
        <v>0</v>
      </c>
      <c r="AB563" s="2">
        <v>0</v>
      </c>
      <c r="AC563" s="2">
        <v>0</v>
      </c>
      <c r="AD563" s="2">
        <v>0</v>
      </c>
      <c r="AE563" s="2">
        <v>0</v>
      </c>
      <c r="AF563" s="2">
        <v>0</v>
      </c>
      <c r="AG563" s="2">
        <v>0</v>
      </c>
      <c r="AH563" s="2">
        <v>0</v>
      </c>
      <c r="AI563" s="2">
        <v>0</v>
      </c>
      <c r="AJ563" s="2" t="e">
        <v>#VALUE!</v>
      </c>
      <c r="AK563" s="2">
        <v>0</v>
      </c>
      <c r="AL563" s="2">
        <v>0</v>
      </c>
    </row>
    <row r="564" spans="1:38" x14ac:dyDescent="0.2">
      <c r="A564" s="2">
        <v>0</v>
      </c>
      <c r="B564" s="6">
        <v>0</v>
      </c>
      <c r="C564" s="17">
        <v>0</v>
      </c>
      <c r="D564" s="23">
        <v>0</v>
      </c>
      <c r="E564" s="2">
        <v>0</v>
      </c>
      <c r="F564" s="2">
        <v>0</v>
      </c>
      <c r="G564" s="2">
        <v>0</v>
      </c>
      <c r="H564" s="2">
        <v>0</v>
      </c>
      <c r="I564" s="2">
        <v>0</v>
      </c>
      <c r="J564" s="2">
        <v>0</v>
      </c>
      <c r="K564" s="2">
        <v>0</v>
      </c>
      <c r="L564" s="2">
        <v>0</v>
      </c>
      <c r="M564" s="2">
        <v>0</v>
      </c>
      <c r="N564" s="2">
        <v>0</v>
      </c>
      <c r="O564" s="2">
        <v>0</v>
      </c>
      <c r="P564" s="2">
        <v>0</v>
      </c>
      <c r="Q564" s="2">
        <v>0</v>
      </c>
      <c r="R564" s="2">
        <v>0</v>
      </c>
      <c r="S564" s="2">
        <v>0</v>
      </c>
      <c r="T564" s="2">
        <v>0</v>
      </c>
      <c r="U564" s="2">
        <v>0</v>
      </c>
      <c r="V564" s="2">
        <v>0</v>
      </c>
      <c r="W564" s="2">
        <v>0</v>
      </c>
      <c r="X564" s="2">
        <v>0</v>
      </c>
      <c r="Y564" s="2">
        <v>0</v>
      </c>
      <c r="Z564" s="2">
        <v>0</v>
      </c>
      <c r="AA564" s="2">
        <v>0</v>
      </c>
      <c r="AB564" s="2">
        <v>0</v>
      </c>
      <c r="AC564" s="2">
        <v>0</v>
      </c>
      <c r="AD564" s="2">
        <v>0</v>
      </c>
      <c r="AE564" s="2">
        <v>0</v>
      </c>
      <c r="AF564" s="2">
        <v>0</v>
      </c>
      <c r="AG564" s="2">
        <v>0</v>
      </c>
      <c r="AH564" s="2">
        <v>0</v>
      </c>
      <c r="AI564" s="2">
        <v>0</v>
      </c>
      <c r="AJ564" s="2" t="e">
        <v>#VALUE!</v>
      </c>
      <c r="AK564" s="2">
        <v>0</v>
      </c>
      <c r="AL564" s="2">
        <v>0</v>
      </c>
    </row>
    <row r="565" spans="1:38" x14ac:dyDescent="0.2">
      <c r="A565" s="2">
        <v>0</v>
      </c>
      <c r="B565" s="6">
        <v>0</v>
      </c>
      <c r="C565" s="17">
        <v>0</v>
      </c>
      <c r="D565" s="23">
        <v>0</v>
      </c>
      <c r="E565" s="2">
        <v>0</v>
      </c>
      <c r="F565" s="2">
        <v>0</v>
      </c>
      <c r="G565" s="2">
        <v>0</v>
      </c>
      <c r="H565" s="2">
        <v>0</v>
      </c>
      <c r="I565" s="2">
        <v>0</v>
      </c>
      <c r="J565" s="2">
        <v>0</v>
      </c>
      <c r="K565" s="2">
        <v>0</v>
      </c>
      <c r="L565" s="2">
        <v>0</v>
      </c>
      <c r="M565" s="2">
        <v>0</v>
      </c>
      <c r="N565" s="2">
        <v>0</v>
      </c>
      <c r="O565" s="2">
        <v>0</v>
      </c>
      <c r="P565" s="2">
        <v>0</v>
      </c>
      <c r="Q565" s="2">
        <v>0</v>
      </c>
      <c r="R565" s="2">
        <v>0</v>
      </c>
      <c r="S565" s="2">
        <v>0</v>
      </c>
      <c r="T565" s="2">
        <v>0</v>
      </c>
      <c r="U565" s="2">
        <v>0</v>
      </c>
      <c r="V565" s="2">
        <v>0</v>
      </c>
      <c r="W565" s="2">
        <v>0</v>
      </c>
      <c r="X565" s="2">
        <v>0</v>
      </c>
      <c r="Y565" s="2">
        <v>0</v>
      </c>
      <c r="Z565" s="2">
        <v>0</v>
      </c>
      <c r="AA565" s="2">
        <v>0</v>
      </c>
      <c r="AB565" s="2">
        <v>0</v>
      </c>
      <c r="AC565" s="2">
        <v>0</v>
      </c>
      <c r="AD565" s="2">
        <v>0</v>
      </c>
      <c r="AE565" s="2">
        <v>0</v>
      </c>
      <c r="AF565" s="2">
        <v>0</v>
      </c>
      <c r="AG565" s="2">
        <v>0</v>
      </c>
      <c r="AH565" s="2">
        <v>0</v>
      </c>
      <c r="AI565" s="2">
        <v>0</v>
      </c>
      <c r="AJ565" s="2" t="e">
        <v>#VALUE!</v>
      </c>
      <c r="AK565" s="2">
        <v>0</v>
      </c>
      <c r="AL565" s="2">
        <v>0</v>
      </c>
    </row>
    <row r="566" spans="1:38" x14ac:dyDescent="0.2">
      <c r="A566" s="2">
        <v>0</v>
      </c>
      <c r="B566" s="6">
        <v>0</v>
      </c>
      <c r="C566" s="17">
        <v>0</v>
      </c>
      <c r="D566" s="23">
        <v>0</v>
      </c>
      <c r="E566" s="2">
        <v>0</v>
      </c>
      <c r="F566" s="2">
        <v>0</v>
      </c>
      <c r="G566" s="2">
        <v>0</v>
      </c>
      <c r="H566" s="2">
        <v>0</v>
      </c>
      <c r="I566" s="2">
        <v>0</v>
      </c>
      <c r="J566" s="2">
        <v>0</v>
      </c>
      <c r="K566" s="2">
        <v>0</v>
      </c>
      <c r="L566" s="2">
        <v>0</v>
      </c>
      <c r="M566" s="2">
        <v>0</v>
      </c>
      <c r="N566" s="2">
        <v>0</v>
      </c>
      <c r="O566" s="2">
        <v>0</v>
      </c>
      <c r="P566" s="2">
        <v>0</v>
      </c>
      <c r="Q566" s="2">
        <v>0</v>
      </c>
      <c r="R566" s="2">
        <v>0</v>
      </c>
      <c r="S566" s="2">
        <v>0</v>
      </c>
      <c r="T566" s="2">
        <v>0</v>
      </c>
      <c r="U566" s="2">
        <v>0</v>
      </c>
      <c r="V566" s="2">
        <v>0</v>
      </c>
      <c r="W566" s="2">
        <v>0</v>
      </c>
      <c r="X566" s="2">
        <v>0</v>
      </c>
      <c r="Y566" s="2">
        <v>0</v>
      </c>
      <c r="Z566" s="2">
        <v>0</v>
      </c>
      <c r="AA566" s="2">
        <v>0</v>
      </c>
      <c r="AB566" s="2">
        <v>0</v>
      </c>
      <c r="AC566" s="2">
        <v>0</v>
      </c>
      <c r="AD566" s="2">
        <v>0</v>
      </c>
      <c r="AE566" s="2">
        <v>0</v>
      </c>
      <c r="AF566" s="2">
        <v>0</v>
      </c>
      <c r="AG566" s="2">
        <v>0</v>
      </c>
      <c r="AH566" s="2">
        <v>0</v>
      </c>
      <c r="AI566" s="2">
        <v>0</v>
      </c>
      <c r="AJ566" s="2" t="e">
        <v>#VALUE!</v>
      </c>
      <c r="AK566" s="2">
        <v>0</v>
      </c>
      <c r="AL566" s="2">
        <v>0</v>
      </c>
    </row>
    <row r="567" spans="1:38" x14ac:dyDescent="0.2">
      <c r="A567" s="2">
        <v>0</v>
      </c>
      <c r="B567" s="6">
        <v>0</v>
      </c>
      <c r="C567" s="17">
        <v>0</v>
      </c>
      <c r="D567" s="23">
        <v>0</v>
      </c>
      <c r="E567" s="2">
        <v>0</v>
      </c>
      <c r="F567" s="2">
        <v>0</v>
      </c>
      <c r="G567" s="2">
        <v>0</v>
      </c>
      <c r="H567" s="2">
        <v>0</v>
      </c>
      <c r="I567" s="2">
        <v>0</v>
      </c>
      <c r="J567" s="2">
        <v>0</v>
      </c>
      <c r="K567" s="2">
        <v>0</v>
      </c>
      <c r="L567" s="2">
        <v>0</v>
      </c>
      <c r="M567" s="2">
        <v>0</v>
      </c>
      <c r="N567" s="2">
        <v>0</v>
      </c>
      <c r="O567" s="2">
        <v>0</v>
      </c>
      <c r="P567" s="2">
        <v>0</v>
      </c>
      <c r="Q567" s="2">
        <v>0</v>
      </c>
      <c r="R567" s="2">
        <v>0</v>
      </c>
      <c r="S567" s="2">
        <v>0</v>
      </c>
      <c r="T567" s="2">
        <v>0</v>
      </c>
      <c r="U567" s="2">
        <v>0</v>
      </c>
      <c r="V567" s="2">
        <v>0</v>
      </c>
      <c r="W567" s="2">
        <v>0</v>
      </c>
      <c r="X567" s="2">
        <v>0</v>
      </c>
      <c r="Y567" s="2">
        <v>0</v>
      </c>
      <c r="Z567" s="2">
        <v>0</v>
      </c>
      <c r="AA567" s="2">
        <v>0</v>
      </c>
      <c r="AB567" s="2">
        <v>0</v>
      </c>
      <c r="AC567" s="2">
        <v>0</v>
      </c>
      <c r="AD567" s="2">
        <v>0</v>
      </c>
      <c r="AE567" s="2">
        <v>0</v>
      </c>
      <c r="AF567" s="2">
        <v>0</v>
      </c>
      <c r="AG567" s="2">
        <v>0</v>
      </c>
      <c r="AH567" s="2">
        <v>0</v>
      </c>
      <c r="AI567" s="2">
        <v>0</v>
      </c>
      <c r="AJ567" s="2" t="e">
        <v>#VALUE!</v>
      </c>
      <c r="AK567" s="2">
        <v>0</v>
      </c>
      <c r="AL567" s="2">
        <v>0</v>
      </c>
    </row>
    <row r="568" spans="1:38" x14ac:dyDescent="0.2">
      <c r="A568" s="2">
        <v>0</v>
      </c>
      <c r="B568" s="6">
        <v>0</v>
      </c>
      <c r="C568" s="17">
        <v>0</v>
      </c>
      <c r="D568" s="23">
        <v>0</v>
      </c>
      <c r="E568" s="2">
        <v>0</v>
      </c>
      <c r="F568" s="2">
        <v>0</v>
      </c>
      <c r="G568" s="2">
        <v>0</v>
      </c>
      <c r="H568" s="2">
        <v>0</v>
      </c>
      <c r="I568" s="2">
        <v>0</v>
      </c>
      <c r="J568" s="2">
        <v>0</v>
      </c>
      <c r="K568" s="2">
        <v>0</v>
      </c>
      <c r="L568" s="2">
        <v>0</v>
      </c>
      <c r="M568" s="2">
        <v>0</v>
      </c>
      <c r="N568" s="2">
        <v>0</v>
      </c>
      <c r="O568" s="2">
        <v>0</v>
      </c>
      <c r="P568" s="2">
        <v>0</v>
      </c>
      <c r="Q568" s="2">
        <v>0</v>
      </c>
      <c r="R568" s="2">
        <v>0</v>
      </c>
      <c r="S568" s="2">
        <v>0</v>
      </c>
      <c r="T568" s="2">
        <v>0</v>
      </c>
      <c r="U568" s="2">
        <v>0</v>
      </c>
      <c r="V568" s="2">
        <v>0</v>
      </c>
      <c r="W568" s="2">
        <v>0</v>
      </c>
      <c r="X568" s="2">
        <v>0</v>
      </c>
      <c r="Y568" s="2">
        <v>0</v>
      </c>
      <c r="Z568" s="2">
        <v>0</v>
      </c>
      <c r="AA568" s="2">
        <v>0</v>
      </c>
      <c r="AB568" s="2">
        <v>0</v>
      </c>
      <c r="AC568" s="2">
        <v>0</v>
      </c>
      <c r="AD568" s="2">
        <v>0</v>
      </c>
      <c r="AE568" s="2">
        <v>0</v>
      </c>
      <c r="AF568" s="2">
        <v>0</v>
      </c>
      <c r="AG568" s="2">
        <v>0</v>
      </c>
      <c r="AH568" s="2">
        <v>0</v>
      </c>
      <c r="AI568" s="2">
        <v>0</v>
      </c>
      <c r="AJ568" s="2" t="e">
        <v>#VALUE!</v>
      </c>
      <c r="AK568" s="2">
        <v>0</v>
      </c>
      <c r="AL568" s="2">
        <v>0</v>
      </c>
    </row>
    <row r="569" spans="1:38" x14ac:dyDescent="0.2">
      <c r="A569" s="2">
        <v>0</v>
      </c>
      <c r="B569" s="6">
        <v>0</v>
      </c>
      <c r="C569" s="17">
        <v>0</v>
      </c>
      <c r="D569" s="23">
        <v>0</v>
      </c>
      <c r="E569" s="2">
        <v>0</v>
      </c>
      <c r="F569" s="2">
        <v>0</v>
      </c>
      <c r="G569" s="2">
        <v>0</v>
      </c>
      <c r="H569" s="2">
        <v>0</v>
      </c>
      <c r="I569" s="2">
        <v>0</v>
      </c>
      <c r="J569" s="2">
        <v>0</v>
      </c>
      <c r="K569" s="2">
        <v>0</v>
      </c>
      <c r="L569" s="2">
        <v>0</v>
      </c>
      <c r="M569" s="2">
        <v>0</v>
      </c>
      <c r="N569" s="2">
        <v>0</v>
      </c>
      <c r="O569" s="2">
        <v>0</v>
      </c>
      <c r="P569" s="2">
        <v>0</v>
      </c>
      <c r="Q569" s="2">
        <v>0</v>
      </c>
      <c r="R569" s="2">
        <v>0</v>
      </c>
      <c r="S569" s="2">
        <v>0</v>
      </c>
      <c r="T569" s="2">
        <v>0</v>
      </c>
      <c r="U569" s="2">
        <v>0</v>
      </c>
      <c r="V569" s="2">
        <v>0</v>
      </c>
      <c r="W569" s="2">
        <v>0</v>
      </c>
      <c r="X569" s="2">
        <v>0</v>
      </c>
      <c r="Y569" s="2">
        <v>0</v>
      </c>
      <c r="Z569" s="2">
        <v>0</v>
      </c>
      <c r="AA569" s="2">
        <v>0</v>
      </c>
      <c r="AB569" s="2">
        <v>0</v>
      </c>
      <c r="AC569" s="2">
        <v>0</v>
      </c>
      <c r="AD569" s="2">
        <v>0</v>
      </c>
      <c r="AE569" s="2">
        <v>0</v>
      </c>
      <c r="AF569" s="2">
        <v>0</v>
      </c>
      <c r="AG569" s="2">
        <v>0</v>
      </c>
      <c r="AH569" s="2">
        <v>0</v>
      </c>
      <c r="AI569" s="2">
        <v>0</v>
      </c>
      <c r="AJ569" s="2" t="e">
        <v>#VALUE!</v>
      </c>
      <c r="AK569" s="2">
        <v>0</v>
      </c>
      <c r="AL569" s="2">
        <v>0</v>
      </c>
    </row>
    <row r="570" spans="1:38" x14ac:dyDescent="0.2">
      <c r="A570" s="2">
        <v>0</v>
      </c>
      <c r="B570" s="6">
        <v>0</v>
      </c>
      <c r="C570" s="17">
        <v>0</v>
      </c>
      <c r="D570" s="23">
        <v>0</v>
      </c>
      <c r="E570" s="2">
        <v>0</v>
      </c>
      <c r="F570" s="2">
        <v>0</v>
      </c>
      <c r="G570" s="2">
        <v>0</v>
      </c>
      <c r="H570" s="2">
        <v>0</v>
      </c>
      <c r="I570" s="2">
        <v>0</v>
      </c>
      <c r="J570" s="2">
        <v>0</v>
      </c>
      <c r="K570" s="2">
        <v>0</v>
      </c>
      <c r="L570" s="2">
        <v>0</v>
      </c>
      <c r="M570" s="2">
        <v>0</v>
      </c>
      <c r="N570" s="2">
        <v>0</v>
      </c>
      <c r="O570" s="2">
        <v>0</v>
      </c>
      <c r="P570" s="2">
        <v>0</v>
      </c>
      <c r="Q570" s="2">
        <v>0</v>
      </c>
      <c r="R570" s="2">
        <v>0</v>
      </c>
      <c r="S570" s="2">
        <v>0</v>
      </c>
      <c r="T570" s="2">
        <v>0</v>
      </c>
      <c r="U570" s="2">
        <v>0</v>
      </c>
      <c r="V570" s="2">
        <v>0</v>
      </c>
      <c r="W570" s="2">
        <v>0</v>
      </c>
      <c r="X570" s="2">
        <v>0</v>
      </c>
      <c r="Y570" s="2">
        <v>0</v>
      </c>
      <c r="Z570" s="2">
        <v>0</v>
      </c>
      <c r="AA570" s="2">
        <v>0</v>
      </c>
      <c r="AB570" s="2">
        <v>0</v>
      </c>
      <c r="AC570" s="2">
        <v>0</v>
      </c>
      <c r="AD570" s="2">
        <v>0</v>
      </c>
      <c r="AE570" s="2">
        <v>0</v>
      </c>
      <c r="AF570" s="2">
        <v>0</v>
      </c>
      <c r="AG570" s="2">
        <v>0</v>
      </c>
      <c r="AH570" s="2">
        <v>0</v>
      </c>
      <c r="AI570" s="2">
        <v>0</v>
      </c>
      <c r="AJ570" s="2" t="e">
        <v>#VALUE!</v>
      </c>
      <c r="AK570" s="2">
        <v>0</v>
      </c>
      <c r="AL570" s="2">
        <v>0</v>
      </c>
    </row>
    <row r="571" spans="1:38" x14ac:dyDescent="0.2">
      <c r="A571" s="2">
        <v>0</v>
      </c>
      <c r="B571" s="6">
        <v>0</v>
      </c>
      <c r="C571" s="17">
        <v>0</v>
      </c>
      <c r="D571" s="23">
        <v>0</v>
      </c>
      <c r="E571" s="2">
        <v>0</v>
      </c>
      <c r="F571" s="2">
        <v>0</v>
      </c>
      <c r="G571" s="2">
        <v>0</v>
      </c>
      <c r="H571" s="2">
        <v>0</v>
      </c>
      <c r="I571" s="2">
        <v>0</v>
      </c>
      <c r="J571" s="2">
        <v>0</v>
      </c>
      <c r="K571" s="2">
        <v>0</v>
      </c>
      <c r="L571" s="2">
        <v>0</v>
      </c>
      <c r="M571" s="2">
        <v>0</v>
      </c>
      <c r="N571" s="2">
        <v>0</v>
      </c>
      <c r="O571" s="2">
        <v>0</v>
      </c>
      <c r="P571" s="2">
        <v>0</v>
      </c>
      <c r="Q571" s="2">
        <v>0</v>
      </c>
      <c r="R571" s="2">
        <v>0</v>
      </c>
      <c r="S571" s="2">
        <v>0</v>
      </c>
      <c r="T571" s="2">
        <v>0</v>
      </c>
      <c r="U571" s="2">
        <v>0</v>
      </c>
      <c r="V571" s="2">
        <v>0</v>
      </c>
      <c r="W571" s="2">
        <v>0</v>
      </c>
      <c r="X571" s="2">
        <v>0</v>
      </c>
      <c r="Y571" s="2">
        <v>0</v>
      </c>
      <c r="Z571" s="2">
        <v>0</v>
      </c>
      <c r="AA571" s="2">
        <v>0</v>
      </c>
      <c r="AB571" s="2">
        <v>0</v>
      </c>
      <c r="AC571" s="2">
        <v>0</v>
      </c>
      <c r="AD571" s="2">
        <v>0</v>
      </c>
      <c r="AE571" s="2">
        <v>0</v>
      </c>
      <c r="AF571" s="2">
        <v>0</v>
      </c>
      <c r="AG571" s="2">
        <v>0</v>
      </c>
      <c r="AH571" s="2">
        <v>0</v>
      </c>
      <c r="AI571" s="2">
        <v>0</v>
      </c>
      <c r="AJ571" s="2" t="e">
        <v>#VALUE!</v>
      </c>
      <c r="AK571" s="2">
        <v>0</v>
      </c>
      <c r="AL571" s="2">
        <v>0</v>
      </c>
    </row>
    <row r="572" spans="1:38" x14ac:dyDescent="0.2">
      <c r="A572" s="2">
        <v>0</v>
      </c>
      <c r="B572" s="6">
        <v>0</v>
      </c>
      <c r="C572" s="17">
        <v>0</v>
      </c>
      <c r="D572" s="23">
        <v>0</v>
      </c>
      <c r="E572" s="2">
        <v>0</v>
      </c>
      <c r="F572" s="2">
        <v>0</v>
      </c>
      <c r="G572" s="2">
        <v>0</v>
      </c>
      <c r="H572" s="2">
        <v>0</v>
      </c>
      <c r="I572" s="2">
        <v>0</v>
      </c>
      <c r="J572" s="2">
        <v>0</v>
      </c>
      <c r="K572" s="2">
        <v>0</v>
      </c>
      <c r="L572" s="2">
        <v>0</v>
      </c>
      <c r="M572" s="2">
        <v>0</v>
      </c>
      <c r="N572" s="2">
        <v>0</v>
      </c>
      <c r="O572" s="2">
        <v>0</v>
      </c>
      <c r="P572" s="2">
        <v>0</v>
      </c>
      <c r="Q572" s="2">
        <v>0</v>
      </c>
      <c r="R572" s="2">
        <v>0</v>
      </c>
      <c r="S572" s="2">
        <v>0</v>
      </c>
      <c r="T572" s="2">
        <v>0</v>
      </c>
      <c r="U572" s="2">
        <v>0</v>
      </c>
      <c r="V572" s="2">
        <v>0</v>
      </c>
      <c r="W572" s="2">
        <v>0</v>
      </c>
      <c r="X572" s="2">
        <v>0</v>
      </c>
      <c r="Y572" s="2">
        <v>0</v>
      </c>
      <c r="Z572" s="2">
        <v>0</v>
      </c>
      <c r="AA572" s="2">
        <v>0</v>
      </c>
      <c r="AB572" s="2">
        <v>0</v>
      </c>
      <c r="AC572" s="2">
        <v>0</v>
      </c>
      <c r="AD572" s="2">
        <v>0</v>
      </c>
      <c r="AE572" s="2">
        <v>0</v>
      </c>
      <c r="AF572" s="2">
        <v>0</v>
      </c>
      <c r="AG572" s="2">
        <v>0</v>
      </c>
      <c r="AH572" s="2">
        <v>0</v>
      </c>
      <c r="AI572" s="2">
        <v>0</v>
      </c>
      <c r="AJ572" s="2" t="e">
        <v>#VALUE!</v>
      </c>
      <c r="AK572" s="2">
        <v>0</v>
      </c>
      <c r="AL572" s="2">
        <v>0</v>
      </c>
    </row>
    <row r="573" spans="1:38" x14ac:dyDescent="0.2">
      <c r="A573" s="2">
        <v>0</v>
      </c>
      <c r="B573" s="6">
        <v>0</v>
      </c>
      <c r="C573" s="17">
        <v>0</v>
      </c>
      <c r="D573" s="23">
        <v>0</v>
      </c>
      <c r="E573" s="2">
        <v>0</v>
      </c>
      <c r="F573" s="2">
        <v>0</v>
      </c>
      <c r="G573" s="2">
        <v>0</v>
      </c>
      <c r="H573" s="2">
        <v>0</v>
      </c>
      <c r="I573" s="2">
        <v>0</v>
      </c>
      <c r="J573" s="2">
        <v>0</v>
      </c>
      <c r="K573" s="2">
        <v>0</v>
      </c>
      <c r="L573" s="2">
        <v>0</v>
      </c>
      <c r="M573" s="2">
        <v>0</v>
      </c>
      <c r="N573" s="2">
        <v>0</v>
      </c>
      <c r="O573" s="2">
        <v>0</v>
      </c>
      <c r="P573" s="2">
        <v>0</v>
      </c>
      <c r="Q573" s="2">
        <v>0</v>
      </c>
      <c r="R573" s="2">
        <v>0</v>
      </c>
      <c r="S573" s="2">
        <v>0</v>
      </c>
      <c r="T573" s="2">
        <v>0</v>
      </c>
      <c r="U573" s="2">
        <v>0</v>
      </c>
      <c r="V573" s="2">
        <v>0</v>
      </c>
      <c r="W573" s="2">
        <v>0</v>
      </c>
      <c r="X573" s="2">
        <v>0</v>
      </c>
      <c r="Y573" s="2">
        <v>0</v>
      </c>
      <c r="Z573" s="2">
        <v>0</v>
      </c>
      <c r="AA573" s="2">
        <v>0</v>
      </c>
      <c r="AB573" s="2">
        <v>0</v>
      </c>
      <c r="AC573" s="2">
        <v>0</v>
      </c>
      <c r="AD573" s="2">
        <v>0</v>
      </c>
      <c r="AE573" s="2">
        <v>0</v>
      </c>
      <c r="AF573" s="2">
        <v>0</v>
      </c>
      <c r="AG573" s="2">
        <v>0</v>
      </c>
      <c r="AH573" s="2">
        <v>0</v>
      </c>
      <c r="AI573" s="2">
        <v>0</v>
      </c>
      <c r="AJ573" s="2" t="e">
        <v>#VALUE!</v>
      </c>
      <c r="AK573" s="2">
        <v>0</v>
      </c>
      <c r="AL573" s="2">
        <v>0</v>
      </c>
    </row>
    <row r="574" spans="1:38" x14ac:dyDescent="0.2">
      <c r="A574" s="2">
        <v>0</v>
      </c>
      <c r="B574" s="6">
        <v>0</v>
      </c>
      <c r="C574" s="17">
        <v>0</v>
      </c>
      <c r="D574" s="23">
        <v>0</v>
      </c>
      <c r="E574" s="2">
        <v>0</v>
      </c>
      <c r="F574" s="2">
        <v>0</v>
      </c>
      <c r="G574" s="2">
        <v>0</v>
      </c>
      <c r="H574" s="2">
        <v>0</v>
      </c>
      <c r="I574" s="2">
        <v>0</v>
      </c>
      <c r="J574" s="2">
        <v>0</v>
      </c>
      <c r="K574" s="2">
        <v>0</v>
      </c>
      <c r="L574" s="2">
        <v>0</v>
      </c>
      <c r="M574" s="2">
        <v>0</v>
      </c>
      <c r="N574" s="2">
        <v>0</v>
      </c>
      <c r="O574" s="2">
        <v>0</v>
      </c>
      <c r="P574" s="2">
        <v>0</v>
      </c>
      <c r="Q574" s="2">
        <v>0</v>
      </c>
      <c r="R574" s="2">
        <v>0</v>
      </c>
      <c r="S574" s="2">
        <v>0</v>
      </c>
      <c r="T574" s="2">
        <v>0</v>
      </c>
      <c r="U574" s="2">
        <v>0</v>
      </c>
      <c r="V574" s="2">
        <v>0</v>
      </c>
      <c r="W574" s="2">
        <v>0</v>
      </c>
      <c r="X574" s="2">
        <v>0</v>
      </c>
      <c r="Y574" s="2">
        <v>0</v>
      </c>
      <c r="Z574" s="2">
        <v>0</v>
      </c>
      <c r="AA574" s="2">
        <v>0</v>
      </c>
      <c r="AB574" s="2">
        <v>0</v>
      </c>
      <c r="AC574" s="2">
        <v>0</v>
      </c>
      <c r="AD574" s="2">
        <v>0</v>
      </c>
      <c r="AE574" s="2">
        <v>0</v>
      </c>
      <c r="AF574" s="2">
        <v>0</v>
      </c>
      <c r="AG574" s="2">
        <v>0</v>
      </c>
      <c r="AH574" s="2">
        <v>0</v>
      </c>
      <c r="AI574" s="2">
        <v>0</v>
      </c>
      <c r="AJ574" s="2" t="e">
        <v>#VALUE!</v>
      </c>
      <c r="AK574" s="2">
        <v>0</v>
      </c>
      <c r="AL574" s="2">
        <v>0</v>
      </c>
    </row>
    <row r="575" spans="1:38" x14ac:dyDescent="0.2">
      <c r="A575" s="2">
        <v>0</v>
      </c>
      <c r="B575" s="6">
        <v>0</v>
      </c>
      <c r="C575" s="17">
        <v>0</v>
      </c>
      <c r="D575" s="23">
        <v>0</v>
      </c>
      <c r="E575" s="2">
        <v>0</v>
      </c>
      <c r="F575" s="2">
        <v>0</v>
      </c>
      <c r="G575" s="2">
        <v>0</v>
      </c>
      <c r="H575" s="2">
        <v>0</v>
      </c>
      <c r="I575" s="2">
        <v>0</v>
      </c>
      <c r="J575" s="2">
        <v>0</v>
      </c>
      <c r="K575" s="2">
        <v>0</v>
      </c>
      <c r="L575" s="2">
        <v>0</v>
      </c>
      <c r="M575" s="2">
        <v>0</v>
      </c>
      <c r="N575" s="2">
        <v>0</v>
      </c>
      <c r="O575" s="2">
        <v>0</v>
      </c>
      <c r="P575" s="2">
        <v>0</v>
      </c>
      <c r="Q575" s="2">
        <v>0</v>
      </c>
      <c r="R575" s="2">
        <v>0</v>
      </c>
      <c r="S575" s="2">
        <v>0</v>
      </c>
      <c r="T575" s="2">
        <v>0</v>
      </c>
      <c r="U575" s="2">
        <v>0</v>
      </c>
      <c r="V575" s="2">
        <v>0</v>
      </c>
      <c r="W575" s="2">
        <v>0</v>
      </c>
      <c r="X575" s="2">
        <v>0</v>
      </c>
      <c r="Y575" s="2">
        <v>0</v>
      </c>
      <c r="Z575" s="2">
        <v>0</v>
      </c>
      <c r="AA575" s="2">
        <v>0</v>
      </c>
      <c r="AB575" s="2">
        <v>0</v>
      </c>
      <c r="AC575" s="2">
        <v>0</v>
      </c>
      <c r="AD575" s="2">
        <v>0</v>
      </c>
      <c r="AE575" s="2">
        <v>0</v>
      </c>
      <c r="AF575" s="2">
        <v>0</v>
      </c>
      <c r="AG575" s="2">
        <v>0</v>
      </c>
      <c r="AH575" s="2">
        <v>0</v>
      </c>
      <c r="AI575" s="2">
        <v>0</v>
      </c>
      <c r="AJ575" s="2" t="e">
        <v>#VALUE!</v>
      </c>
      <c r="AK575" s="2">
        <v>0</v>
      </c>
      <c r="AL575" s="2">
        <v>0</v>
      </c>
    </row>
    <row r="576" spans="1:38" x14ac:dyDescent="0.2">
      <c r="A576" s="2">
        <v>0</v>
      </c>
      <c r="B576" s="6">
        <v>0</v>
      </c>
      <c r="C576" s="17">
        <v>0</v>
      </c>
      <c r="D576" s="23">
        <v>0</v>
      </c>
      <c r="E576" s="2">
        <v>0</v>
      </c>
      <c r="F576" s="2">
        <v>0</v>
      </c>
      <c r="G576" s="2">
        <v>0</v>
      </c>
      <c r="H576" s="2">
        <v>0</v>
      </c>
      <c r="I576" s="2">
        <v>0</v>
      </c>
      <c r="J576" s="2">
        <v>0</v>
      </c>
      <c r="K576" s="2">
        <v>0</v>
      </c>
      <c r="L576" s="2">
        <v>0</v>
      </c>
      <c r="M576" s="2">
        <v>0</v>
      </c>
      <c r="N576" s="2">
        <v>0</v>
      </c>
      <c r="O576" s="2">
        <v>0</v>
      </c>
      <c r="P576" s="2">
        <v>0</v>
      </c>
      <c r="Q576" s="2">
        <v>0</v>
      </c>
      <c r="R576" s="2">
        <v>0</v>
      </c>
      <c r="S576" s="2">
        <v>0</v>
      </c>
      <c r="T576" s="2">
        <v>0</v>
      </c>
      <c r="U576" s="2">
        <v>0</v>
      </c>
      <c r="V576" s="2">
        <v>0</v>
      </c>
      <c r="W576" s="2">
        <v>0</v>
      </c>
      <c r="X576" s="2">
        <v>0</v>
      </c>
      <c r="Y576" s="2">
        <v>0</v>
      </c>
      <c r="Z576" s="2">
        <v>0</v>
      </c>
      <c r="AA576" s="2">
        <v>0</v>
      </c>
      <c r="AB576" s="2">
        <v>0</v>
      </c>
      <c r="AC576" s="2">
        <v>0</v>
      </c>
      <c r="AD576" s="2">
        <v>0</v>
      </c>
      <c r="AE576" s="2">
        <v>0</v>
      </c>
      <c r="AF576" s="2">
        <v>0</v>
      </c>
      <c r="AG576" s="2">
        <v>0</v>
      </c>
      <c r="AH576" s="2">
        <v>0</v>
      </c>
      <c r="AI576" s="2">
        <v>0</v>
      </c>
      <c r="AJ576" s="2" t="e">
        <v>#VALUE!</v>
      </c>
      <c r="AK576" s="2">
        <v>0</v>
      </c>
      <c r="AL576" s="2">
        <v>0</v>
      </c>
    </row>
    <row r="577" spans="1:38" x14ac:dyDescent="0.2">
      <c r="A577" s="2">
        <v>0</v>
      </c>
      <c r="B577" s="6">
        <v>0</v>
      </c>
      <c r="C577" s="17">
        <v>0</v>
      </c>
      <c r="D577" s="23">
        <v>0</v>
      </c>
      <c r="E577" s="2">
        <v>0</v>
      </c>
      <c r="F577" s="2">
        <v>0</v>
      </c>
      <c r="G577" s="2">
        <v>0</v>
      </c>
      <c r="H577" s="2">
        <v>0</v>
      </c>
      <c r="I577" s="2">
        <v>0</v>
      </c>
      <c r="J577" s="2">
        <v>0</v>
      </c>
      <c r="K577" s="2">
        <v>0</v>
      </c>
      <c r="L577" s="2">
        <v>0</v>
      </c>
      <c r="M577" s="2">
        <v>0</v>
      </c>
      <c r="N577" s="2">
        <v>0</v>
      </c>
      <c r="O577" s="2">
        <v>0</v>
      </c>
      <c r="P577" s="2">
        <v>0</v>
      </c>
      <c r="Q577" s="2">
        <v>0</v>
      </c>
      <c r="R577" s="2">
        <v>0</v>
      </c>
      <c r="S577" s="2">
        <v>0</v>
      </c>
      <c r="T577" s="2">
        <v>0</v>
      </c>
      <c r="U577" s="2">
        <v>0</v>
      </c>
      <c r="V577" s="2">
        <v>0</v>
      </c>
      <c r="W577" s="2">
        <v>0</v>
      </c>
      <c r="X577" s="2">
        <v>0</v>
      </c>
      <c r="Y577" s="2">
        <v>0</v>
      </c>
      <c r="Z577" s="2">
        <v>0</v>
      </c>
      <c r="AA577" s="2">
        <v>0</v>
      </c>
      <c r="AB577" s="2">
        <v>0</v>
      </c>
      <c r="AC577" s="2">
        <v>0</v>
      </c>
      <c r="AD577" s="2">
        <v>0</v>
      </c>
      <c r="AE577" s="2">
        <v>0</v>
      </c>
      <c r="AF577" s="2">
        <v>0</v>
      </c>
      <c r="AG577" s="2">
        <v>0</v>
      </c>
      <c r="AH577" s="2">
        <v>0</v>
      </c>
      <c r="AI577" s="2">
        <v>0</v>
      </c>
      <c r="AJ577" s="2" t="e">
        <v>#VALUE!</v>
      </c>
      <c r="AK577" s="2">
        <v>0</v>
      </c>
      <c r="AL577" s="2">
        <v>0</v>
      </c>
    </row>
    <row r="578" spans="1:38" x14ac:dyDescent="0.2">
      <c r="A578" s="2">
        <v>0</v>
      </c>
      <c r="B578" s="6">
        <v>0</v>
      </c>
      <c r="C578" s="17">
        <v>0</v>
      </c>
      <c r="D578" s="23">
        <v>0</v>
      </c>
      <c r="E578" s="2">
        <v>0</v>
      </c>
      <c r="F578" s="2">
        <v>0</v>
      </c>
      <c r="G578" s="2">
        <v>0</v>
      </c>
      <c r="H578" s="2">
        <v>0</v>
      </c>
      <c r="I578" s="2">
        <v>0</v>
      </c>
      <c r="J578" s="2">
        <v>0</v>
      </c>
      <c r="K578" s="2">
        <v>0</v>
      </c>
      <c r="L578" s="2">
        <v>0</v>
      </c>
      <c r="M578" s="2">
        <v>0</v>
      </c>
      <c r="N578" s="2">
        <v>0</v>
      </c>
      <c r="O578" s="2">
        <v>0</v>
      </c>
      <c r="P578" s="2">
        <v>0</v>
      </c>
      <c r="Q578" s="2">
        <v>0</v>
      </c>
      <c r="R578" s="2">
        <v>0</v>
      </c>
      <c r="S578" s="2">
        <v>0</v>
      </c>
      <c r="T578" s="2">
        <v>0</v>
      </c>
      <c r="U578" s="2">
        <v>0</v>
      </c>
      <c r="V578" s="2">
        <v>0</v>
      </c>
      <c r="W578" s="2">
        <v>0</v>
      </c>
      <c r="X578" s="2">
        <v>0</v>
      </c>
      <c r="Y578" s="2">
        <v>0</v>
      </c>
      <c r="Z578" s="2">
        <v>0</v>
      </c>
      <c r="AA578" s="2">
        <v>0</v>
      </c>
      <c r="AB578" s="2">
        <v>0</v>
      </c>
      <c r="AC578" s="2">
        <v>0</v>
      </c>
      <c r="AD578" s="2">
        <v>0</v>
      </c>
      <c r="AE578" s="2">
        <v>0</v>
      </c>
      <c r="AF578" s="2">
        <v>0</v>
      </c>
      <c r="AG578" s="2">
        <v>0</v>
      </c>
      <c r="AH578" s="2">
        <v>0</v>
      </c>
      <c r="AI578" s="2">
        <v>0</v>
      </c>
      <c r="AJ578" s="2" t="e">
        <v>#VALUE!</v>
      </c>
      <c r="AK578" s="2">
        <v>0</v>
      </c>
      <c r="AL578" s="2">
        <v>0</v>
      </c>
    </row>
    <row r="579" spans="1:38" x14ac:dyDescent="0.2">
      <c r="A579" s="2">
        <v>0</v>
      </c>
      <c r="B579" s="6">
        <v>0</v>
      </c>
      <c r="C579" s="17">
        <v>0</v>
      </c>
      <c r="D579" s="23">
        <v>0</v>
      </c>
      <c r="E579" s="2">
        <v>0</v>
      </c>
      <c r="F579" s="2">
        <v>0</v>
      </c>
      <c r="G579" s="2">
        <v>0</v>
      </c>
      <c r="H579" s="2">
        <v>0</v>
      </c>
      <c r="I579" s="2">
        <v>0</v>
      </c>
      <c r="J579" s="2">
        <v>0</v>
      </c>
      <c r="K579" s="2">
        <v>0</v>
      </c>
      <c r="L579" s="2">
        <v>0</v>
      </c>
      <c r="M579" s="2">
        <v>0</v>
      </c>
      <c r="N579" s="2">
        <v>0</v>
      </c>
      <c r="O579" s="2">
        <v>0</v>
      </c>
      <c r="P579" s="2">
        <v>0</v>
      </c>
      <c r="Q579" s="2">
        <v>0</v>
      </c>
      <c r="R579" s="2">
        <v>0</v>
      </c>
      <c r="S579" s="2">
        <v>0</v>
      </c>
      <c r="T579" s="2">
        <v>0</v>
      </c>
      <c r="U579" s="2">
        <v>0</v>
      </c>
      <c r="V579" s="2">
        <v>0</v>
      </c>
      <c r="W579" s="2">
        <v>0</v>
      </c>
      <c r="X579" s="2">
        <v>0</v>
      </c>
      <c r="Y579" s="2">
        <v>0</v>
      </c>
      <c r="Z579" s="2">
        <v>0</v>
      </c>
      <c r="AA579" s="2">
        <v>0</v>
      </c>
      <c r="AB579" s="2">
        <v>0</v>
      </c>
      <c r="AC579" s="2">
        <v>0</v>
      </c>
      <c r="AD579" s="2">
        <v>0</v>
      </c>
      <c r="AE579" s="2">
        <v>0</v>
      </c>
      <c r="AF579" s="2">
        <v>0</v>
      </c>
      <c r="AG579" s="2">
        <v>0</v>
      </c>
      <c r="AH579" s="2">
        <v>0</v>
      </c>
      <c r="AI579" s="2">
        <v>0</v>
      </c>
      <c r="AJ579" s="2" t="e">
        <v>#VALUE!</v>
      </c>
      <c r="AK579" s="2">
        <v>0</v>
      </c>
      <c r="AL579" s="2">
        <v>0</v>
      </c>
    </row>
    <row r="580" spans="1:38" x14ac:dyDescent="0.2">
      <c r="A580" s="2">
        <v>0</v>
      </c>
      <c r="B580" s="6">
        <v>0</v>
      </c>
      <c r="C580" s="17">
        <v>0</v>
      </c>
      <c r="D580" s="23">
        <v>0</v>
      </c>
      <c r="E580" s="2">
        <v>0</v>
      </c>
      <c r="F580" s="2">
        <v>0</v>
      </c>
      <c r="G580" s="2">
        <v>0</v>
      </c>
      <c r="H580" s="2">
        <v>0</v>
      </c>
      <c r="I580" s="2">
        <v>0</v>
      </c>
      <c r="J580" s="2">
        <v>0</v>
      </c>
      <c r="K580" s="2">
        <v>0</v>
      </c>
      <c r="L580" s="2">
        <v>0</v>
      </c>
      <c r="M580" s="2">
        <v>0</v>
      </c>
      <c r="N580" s="2">
        <v>0</v>
      </c>
      <c r="O580" s="2">
        <v>0</v>
      </c>
      <c r="P580" s="2">
        <v>0</v>
      </c>
      <c r="Q580" s="2">
        <v>0</v>
      </c>
      <c r="R580" s="2">
        <v>0</v>
      </c>
      <c r="S580" s="2">
        <v>0</v>
      </c>
      <c r="T580" s="2">
        <v>0</v>
      </c>
      <c r="U580" s="2">
        <v>0</v>
      </c>
      <c r="V580" s="2">
        <v>0</v>
      </c>
      <c r="W580" s="2">
        <v>0</v>
      </c>
      <c r="X580" s="2">
        <v>0</v>
      </c>
      <c r="Y580" s="2">
        <v>0</v>
      </c>
      <c r="Z580" s="2">
        <v>0</v>
      </c>
      <c r="AA580" s="2">
        <v>0</v>
      </c>
      <c r="AB580" s="2">
        <v>0</v>
      </c>
      <c r="AC580" s="2">
        <v>0</v>
      </c>
      <c r="AD580" s="2">
        <v>0</v>
      </c>
      <c r="AE580" s="2">
        <v>0</v>
      </c>
      <c r="AF580" s="2">
        <v>0</v>
      </c>
      <c r="AG580" s="2">
        <v>0</v>
      </c>
      <c r="AH580" s="2">
        <v>0</v>
      </c>
      <c r="AI580" s="2">
        <v>0</v>
      </c>
      <c r="AJ580" s="2" t="e">
        <v>#VALUE!</v>
      </c>
      <c r="AK580" s="2">
        <v>0</v>
      </c>
      <c r="AL580" s="2">
        <v>0</v>
      </c>
    </row>
    <row r="581" spans="1:38" x14ac:dyDescent="0.2">
      <c r="A581" s="2">
        <v>0</v>
      </c>
      <c r="B581" s="6">
        <v>0</v>
      </c>
      <c r="C581" s="17">
        <v>0</v>
      </c>
      <c r="D581" s="23">
        <v>0</v>
      </c>
      <c r="E581" s="2">
        <v>0</v>
      </c>
      <c r="F581" s="2">
        <v>0</v>
      </c>
      <c r="G581" s="2">
        <v>0</v>
      </c>
      <c r="H581" s="2">
        <v>0</v>
      </c>
      <c r="I581" s="2">
        <v>0</v>
      </c>
      <c r="J581" s="2">
        <v>0</v>
      </c>
      <c r="K581" s="2">
        <v>0</v>
      </c>
      <c r="L581" s="2">
        <v>0</v>
      </c>
      <c r="M581" s="2">
        <v>0</v>
      </c>
      <c r="N581" s="2">
        <v>0</v>
      </c>
      <c r="O581" s="2">
        <v>0</v>
      </c>
      <c r="P581" s="2">
        <v>0</v>
      </c>
      <c r="Q581" s="2">
        <v>0</v>
      </c>
      <c r="R581" s="2">
        <v>0</v>
      </c>
      <c r="S581" s="2">
        <v>0</v>
      </c>
      <c r="T581" s="2">
        <v>0</v>
      </c>
      <c r="U581" s="2">
        <v>0</v>
      </c>
      <c r="V581" s="2">
        <v>0</v>
      </c>
      <c r="W581" s="2">
        <v>0</v>
      </c>
      <c r="X581" s="2">
        <v>0</v>
      </c>
      <c r="Y581" s="2">
        <v>0</v>
      </c>
      <c r="Z581" s="2">
        <v>0</v>
      </c>
      <c r="AA581" s="2">
        <v>0</v>
      </c>
      <c r="AB581" s="2">
        <v>0</v>
      </c>
      <c r="AC581" s="2">
        <v>0</v>
      </c>
      <c r="AD581" s="2">
        <v>0</v>
      </c>
      <c r="AE581" s="2">
        <v>0</v>
      </c>
      <c r="AF581" s="2">
        <v>0</v>
      </c>
      <c r="AG581" s="2">
        <v>0</v>
      </c>
      <c r="AH581" s="2">
        <v>0</v>
      </c>
      <c r="AI581" s="2">
        <v>0</v>
      </c>
      <c r="AJ581" s="2" t="e">
        <v>#VALUE!</v>
      </c>
      <c r="AK581" s="2">
        <v>0</v>
      </c>
      <c r="AL581" s="2">
        <v>0</v>
      </c>
    </row>
    <row r="582" spans="1:38" x14ac:dyDescent="0.2">
      <c r="A582" s="2">
        <v>0</v>
      </c>
      <c r="B582" s="6">
        <v>0</v>
      </c>
      <c r="C582" s="17">
        <v>0</v>
      </c>
      <c r="D582" s="23">
        <v>0</v>
      </c>
      <c r="E582" s="2">
        <v>0</v>
      </c>
      <c r="F582" s="2">
        <v>0</v>
      </c>
      <c r="G582" s="2">
        <v>0</v>
      </c>
      <c r="H582" s="2">
        <v>0</v>
      </c>
      <c r="I582" s="2">
        <v>0</v>
      </c>
      <c r="J582" s="2">
        <v>0</v>
      </c>
      <c r="K582" s="2">
        <v>0</v>
      </c>
      <c r="L582" s="2">
        <v>0</v>
      </c>
      <c r="M582" s="2">
        <v>0</v>
      </c>
      <c r="N582" s="2">
        <v>0</v>
      </c>
      <c r="O582" s="2">
        <v>0</v>
      </c>
      <c r="P582" s="2">
        <v>0</v>
      </c>
      <c r="Q582" s="2">
        <v>0</v>
      </c>
      <c r="R582" s="2">
        <v>0</v>
      </c>
      <c r="S582" s="2">
        <v>0</v>
      </c>
      <c r="T582" s="2">
        <v>0</v>
      </c>
      <c r="U582" s="2">
        <v>0</v>
      </c>
      <c r="V582" s="2">
        <v>0</v>
      </c>
      <c r="W582" s="2">
        <v>0</v>
      </c>
      <c r="X582" s="2">
        <v>0</v>
      </c>
      <c r="Y582" s="2">
        <v>0</v>
      </c>
      <c r="Z582" s="2">
        <v>0</v>
      </c>
      <c r="AA582" s="2">
        <v>0</v>
      </c>
      <c r="AB582" s="2">
        <v>0</v>
      </c>
      <c r="AC582" s="2">
        <v>0</v>
      </c>
      <c r="AD582" s="2">
        <v>0</v>
      </c>
      <c r="AE582" s="2">
        <v>0</v>
      </c>
      <c r="AF582" s="2">
        <v>0</v>
      </c>
      <c r="AG582" s="2">
        <v>0</v>
      </c>
      <c r="AH582" s="2">
        <v>0</v>
      </c>
      <c r="AI582" s="2">
        <v>0</v>
      </c>
      <c r="AJ582" s="2" t="e">
        <v>#VALUE!</v>
      </c>
      <c r="AK582" s="2">
        <v>0</v>
      </c>
      <c r="AL582" s="2">
        <v>0</v>
      </c>
    </row>
    <row r="583" spans="1:38" x14ac:dyDescent="0.2">
      <c r="A583" s="2">
        <v>0</v>
      </c>
      <c r="B583" s="6">
        <v>0</v>
      </c>
      <c r="C583" s="17">
        <v>0</v>
      </c>
      <c r="D583" s="23">
        <v>0</v>
      </c>
      <c r="E583" s="2">
        <v>0</v>
      </c>
      <c r="F583" s="2">
        <v>0</v>
      </c>
      <c r="G583" s="2">
        <v>0</v>
      </c>
      <c r="H583" s="2">
        <v>0</v>
      </c>
      <c r="I583" s="2">
        <v>0</v>
      </c>
      <c r="J583" s="2">
        <v>0</v>
      </c>
      <c r="K583" s="2">
        <v>0</v>
      </c>
      <c r="L583" s="2">
        <v>0</v>
      </c>
      <c r="M583" s="2">
        <v>0</v>
      </c>
      <c r="N583" s="2">
        <v>0</v>
      </c>
      <c r="O583" s="2">
        <v>0</v>
      </c>
      <c r="P583" s="2">
        <v>0</v>
      </c>
      <c r="Q583" s="2">
        <v>0</v>
      </c>
      <c r="R583" s="2">
        <v>0</v>
      </c>
      <c r="S583" s="2">
        <v>0</v>
      </c>
      <c r="T583" s="2">
        <v>0</v>
      </c>
      <c r="U583" s="2">
        <v>0</v>
      </c>
      <c r="V583" s="2">
        <v>0</v>
      </c>
      <c r="W583" s="2">
        <v>0</v>
      </c>
      <c r="X583" s="2">
        <v>0</v>
      </c>
      <c r="Y583" s="2">
        <v>0</v>
      </c>
      <c r="Z583" s="2">
        <v>0</v>
      </c>
      <c r="AA583" s="2">
        <v>0</v>
      </c>
      <c r="AB583" s="2">
        <v>0</v>
      </c>
      <c r="AC583" s="2">
        <v>0</v>
      </c>
      <c r="AD583" s="2">
        <v>0</v>
      </c>
      <c r="AE583" s="2">
        <v>0</v>
      </c>
      <c r="AF583" s="2">
        <v>0</v>
      </c>
      <c r="AG583" s="2">
        <v>0</v>
      </c>
      <c r="AH583" s="2">
        <v>0</v>
      </c>
      <c r="AI583" s="2">
        <v>0</v>
      </c>
      <c r="AJ583" s="2" t="e">
        <v>#VALUE!</v>
      </c>
      <c r="AK583" s="2">
        <v>0</v>
      </c>
      <c r="AL583" s="2">
        <v>0</v>
      </c>
    </row>
    <row r="584" spans="1:38" x14ac:dyDescent="0.2">
      <c r="A584" s="2">
        <v>0</v>
      </c>
      <c r="B584" s="6">
        <v>0</v>
      </c>
      <c r="C584" s="17">
        <v>0</v>
      </c>
      <c r="D584" s="23">
        <v>0</v>
      </c>
      <c r="E584" s="2">
        <v>0</v>
      </c>
      <c r="F584" s="2">
        <v>0</v>
      </c>
      <c r="G584" s="2">
        <v>0</v>
      </c>
      <c r="H584" s="2">
        <v>0</v>
      </c>
      <c r="I584" s="2">
        <v>0</v>
      </c>
      <c r="J584" s="2">
        <v>0</v>
      </c>
      <c r="K584" s="2">
        <v>0</v>
      </c>
      <c r="L584" s="2">
        <v>0</v>
      </c>
      <c r="M584" s="2">
        <v>0</v>
      </c>
      <c r="N584" s="2">
        <v>0</v>
      </c>
      <c r="O584" s="2">
        <v>0</v>
      </c>
      <c r="P584" s="2">
        <v>0</v>
      </c>
      <c r="Q584" s="2">
        <v>0</v>
      </c>
      <c r="R584" s="2">
        <v>0</v>
      </c>
      <c r="S584" s="2">
        <v>0</v>
      </c>
      <c r="T584" s="2">
        <v>0</v>
      </c>
      <c r="U584" s="2">
        <v>0</v>
      </c>
      <c r="V584" s="2">
        <v>0</v>
      </c>
      <c r="W584" s="2">
        <v>0</v>
      </c>
      <c r="X584" s="2">
        <v>0</v>
      </c>
      <c r="Y584" s="2">
        <v>0</v>
      </c>
      <c r="Z584" s="2">
        <v>0</v>
      </c>
      <c r="AA584" s="2">
        <v>0</v>
      </c>
      <c r="AB584" s="2">
        <v>0</v>
      </c>
      <c r="AC584" s="2">
        <v>0</v>
      </c>
      <c r="AD584" s="2">
        <v>0</v>
      </c>
      <c r="AE584" s="2">
        <v>0</v>
      </c>
      <c r="AF584" s="2">
        <v>0</v>
      </c>
      <c r="AG584" s="2">
        <v>0</v>
      </c>
      <c r="AH584" s="2">
        <v>0</v>
      </c>
      <c r="AI584" s="2">
        <v>0</v>
      </c>
      <c r="AJ584" s="2" t="e">
        <v>#VALUE!</v>
      </c>
      <c r="AK584" s="2">
        <v>0</v>
      </c>
      <c r="AL584" s="2">
        <v>0</v>
      </c>
    </row>
    <row r="585" spans="1:38" x14ac:dyDescent="0.2">
      <c r="A585" s="2">
        <v>0</v>
      </c>
      <c r="B585" s="6">
        <v>0</v>
      </c>
      <c r="C585" s="17">
        <v>0</v>
      </c>
      <c r="D585" s="23">
        <v>0</v>
      </c>
      <c r="E585" s="2">
        <v>0</v>
      </c>
      <c r="F585" s="2">
        <v>0</v>
      </c>
      <c r="G585" s="2">
        <v>0</v>
      </c>
      <c r="H585" s="2">
        <v>0</v>
      </c>
      <c r="I585" s="2">
        <v>0</v>
      </c>
      <c r="J585" s="2">
        <v>0</v>
      </c>
      <c r="K585" s="2">
        <v>0</v>
      </c>
      <c r="L585" s="2">
        <v>0</v>
      </c>
      <c r="M585" s="2">
        <v>0</v>
      </c>
      <c r="N585" s="2">
        <v>0</v>
      </c>
      <c r="O585" s="2">
        <v>0</v>
      </c>
      <c r="P585" s="2">
        <v>0</v>
      </c>
      <c r="Q585" s="2">
        <v>0</v>
      </c>
      <c r="R585" s="2">
        <v>0</v>
      </c>
      <c r="S585" s="2">
        <v>0</v>
      </c>
      <c r="T585" s="2">
        <v>0</v>
      </c>
      <c r="U585" s="2">
        <v>0</v>
      </c>
      <c r="V585" s="2">
        <v>0</v>
      </c>
      <c r="W585" s="2">
        <v>0</v>
      </c>
      <c r="X585" s="2">
        <v>0</v>
      </c>
      <c r="Y585" s="2">
        <v>0</v>
      </c>
      <c r="Z585" s="2">
        <v>0</v>
      </c>
      <c r="AA585" s="2">
        <v>0</v>
      </c>
      <c r="AB585" s="2">
        <v>0</v>
      </c>
      <c r="AC585" s="2">
        <v>0</v>
      </c>
      <c r="AD585" s="2">
        <v>0</v>
      </c>
      <c r="AE585" s="2">
        <v>0</v>
      </c>
      <c r="AF585" s="2">
        <v>0</v>
      </c>
      <c r="AG585" s="2">
        <v>0</v>
      </c>
      <c r="AH585" s="2">
        <v>0</v>
      </c>
      <c r="AI585" s="2">
        <v>0</v>
      </c>
      <c r="AJ585" s="2" t="e">
        <v>#VALUE!</v>
      </c>
      <c r="AK585" s="2">
        <v>0</v>
      </c>
      <c r="AL585" s="2">
        <v>0</v>
      </c>
    </row>
    <row r="586" spans="1:38" x14ac:dyDescent="0.2">
      <c r="A586" s="2">
        <v>0</v>
      </c>
      <c r="B586" s="6">
        <v>0</v>
      </c>
      <c r="C586" s="17">
        <v>0</v>
      </c>
      <c r="D586" s="23">
        <v>0</v>
      </c>
      <c r="E586" s="2">
        <v>0</v>
      </c>
      <c r="F586" s="2">
        <v>0</v>
      </c>
      <c r="G586" s="2">
        <v>0</v>
      </c>
      <c r="H586" s="2">
        <v>0</v>
      </c>
      <c r="I586" s="2">
        <v>0</v>
      </c>
      <c r="J586" s="2">
        <v>0</v>
      </c>
      <c r="K586" s="2">
        <v>0</v>
      </c>
      <c r="L586" s="2">
        <v>0</v>
      </c>
      <c r="M586" s="2">
        <v>0</v>
      </c>
      <c r="N586" s="2">
        <v>0</v>
      </c>
      <c r="O586" s="2">
        <v>0</v>
      </c>
      <c r="P586" s="2">
        <v>0</v>
      </c>
      <c r="Q586" s="2">
        <v>0</v>
      </c>
      <c r="R586" s="2">
        <v>0</v>
      </c>
      <c r="S586" s="2">
        <v>0</v>
      </c>
      <c r="T586" s="2">
        <v>0</v>
      </c>
      <c r="U586" s="2">
        <v>0</v>
      </c>
      <c r="V586" s="2">
        <v>0</v>
      </c>
      <c r="W586" s="2">
        <v>0</v>
      </c>
      <c r="X586" s="2">
        <v>0</v>
      </c>
      <c r="Y586" s="2">
        <v>0</v>
      </c>
      <c r="Z586" s="2">
        <v>0</v>
      </c>
      <c r="AA586" s="2">
        <v>0</v>
      </c>
      <c r="AB586" s="2">
        <v>0</v>
      </c>
      <c r="AC586" s="2">
        <v>0</v>
      </c>
      <c r="AD586" s="2">
        <v>0</v>
      </c>
      <c r="AE586" s="2">
        <v>0</v>
      </c>
      <c r="AF586" s="2">
        <v>0</v>
      </c>
      <c r="AG586" s="2">
        <v>0</v>
      </c>
      <c r="AH586" s="2">
        <v>0</v>
      </c>
      <c r="AI586" s="2">
        <v>0</v>
      </c>
      <c r="AJ586" s="2" t="e">
        <v>#VALUE!</v>
      </c>
      <c r="AK586" s="2">
        <v>0</v>
      </c>
      <c r="AL586" s="2">
        <v>0</v>
      </c>
    </row>
    <row r="587" spans="1:38" x14ac:dyDescent="0.2">
      <c r="A587" s="2">
        <v>0</v>
      </c>
      <c r="B587" s="6">
        <v>0</v>
      </c>
      <c r="C587" s="17">
        <v>0</v>
      </c>
      <c r="D587" s="23">
        <v>0</v>
      </c>
      <c r="E587" s="2">
        <v>0</v>
      </c>
      <c r="F587" s="2">
        <v>0</v>
      </c>
      <c r="G587" s="2">
        <v>0</v>
      </c>
      <c r="H587" s="2">
        <v>0</v>
      </c>
      <c r="I587" s="2">
        <v>0</v>
      </c>
      <c r="J587" s="2">
        <v>0</v>
      </c>
      <c r="K587" s="2">
        <v>0</v>
      </c>
      <c r="L587" s="2">
        <v>0</v>
      </c>
      <c r="M587" s="2">
        <v>0</v>
      </c>
      <c r="N587" s="2">
        <v>0</v>
      </c>
      <c r="O587" s="2">
        <v>0</v>
      </c>
      <c r="P587" s="2">
        <v>0</v>
      </c>
      <c r="Q587" s="2">
        <v>0</v>
      </c>
      <c r="R587" s="2">
        <v>0</v>
      </c>
      <c r="S587" s="2">
        <v>0</v>
      </c>
      <c r="T587" s="2">
        <v>0</v>
      </c>
      <c r="U587" s="2">
        <v>0</v>
      </c>
      <c r="V587" s="2">
        <v>0</v>
      </c>
      <c r="W587" s="2">
        <v>0</v>
      </c>
      <c r="X587" s="2">
        <v>0</v>
      </c>
      <c r="Y587" s="2">
        <v>0</v>
      </c>
      <c r="Z587" s="2">
        <v>0</v>
      </c>
      <c r="AA587" s="2">
        <v>0</v>
      </c>
      <c r="AB587" s="2">
        <v>0</v>
      </c>
      <c r="AC587" s="2">
        <v>0</v>
      </c>
      <c r="AD587" s="2">
        <v>0</v>
      </c>
      <c r="AE587" s="2">
        <v>0</v>
      </c>
      <c r="AF587" s="2">
        <v>0</v>
      </c>
      <c r="AG587" s="2">
        <v>0</v>
      </c>
      <c r="AH587" s="2">
        <v>0</v>
      </c>
      <c r="AI587" s="2">
        <v>0</v>
      </c>
      <c r="AJ587" s="2" t="e">
        <v>#VALUE!</v>
      </c>
      <c r="AK587" s="2">
        <v>0</v>
      </c>
      <c r="AL587" s="2">
        <v>0</v>
      </c>
    </row>
    <row r="588" spans="1:38" x14ac:dyDescent="0.2">
      <c r="A588" s="2">
        <v>0</v>
      </c>
      <c r="B588" s="6">
        <v>0</v>
      </c>
      <c r="C588" s="17">
        <v>0</v>
      </c>
      <c r="D588" s="23">
        <v>0</v>
      </c>
      <c r="E588" s="2">
        <v>0</v>
      </c>
      <c r="F588" s="2">
        <v>0</v>
      </c>
      <c r="G588" s="2">
        <v>0</v>
      </c>
      <c r="H588" s="2">
        <v>0</v>
      </c>
      <c r="I588" s="2">
        <v>0</v>
      </c>
      <c r="J588" s="2">
        <v>0</v>
      </c>
      <c r="K588" s="2">
        <v>0</v>
      </c>
      <c r="L588" s="2">
        <v>0</v>
      </c>
      <c r="M588" s="2">
        <v>0</v>
      </c>
      <c r="N588" s="2">
        <v>0</v>
      </c>
      <c r="O588" s="2">
        <v>0</v>
      </c>
      <c r="P588" s="2">
        <v>0</v>
      </c>
      <c r="Q588" s="2">
        <v>0</v>
      </c>
      <c r="R588" s="2">
        <v>0</v>
      </c>
      <c r="S588" s="2">
        <v>0</v>
      </c>
      <c r="T588" s="2">
        <v>0</v>
      </c>
      <c r="U588" s="2">
        <v>0</v>
      </c>
      <c r="V588" s="2">
        <v>0</v>
      </c>
      <c r="W588" s="2">
        <v>0</v>
      </c>
      <c r="X588" s="2">
        <v>0</v>
      </c>
      <c r="Y588" s="2">
        <v>0</v>
      </c>
      <c r="Z588" s="2">
        <v>0</v>
      </c>
      <c r="AA588" s="2">
        <v>0</v>
      </c>
      <c r="AB588" s="2">
        <v>0</v>
      </c>
      <c r="AC588" s="2">
        <v>0</v>
      </c>
      <c r="AD588" s="2">
        <v>0</v>
      </c>
      <c r="AE588" s="2">
        <v>0</v>
      </c>
      <c r="AF588" s="2">
        <v>0</v>
      </c>
      <c r="AG588" s="2">
        <v>0</v>
      </c>
      <c r="AH588" s="2">
        <v>0</v>
      </c>
      <c r="AI588" s="2">
        <v>0</v>
      </c>
      <c r="AJ588" s="2" t="e">
        <v>#VALUE!</v>
      </c>
      <c r="AK588" s="2">
        <v>0</v>
      </c>
      <c r="AL588" s="2">
        <v>0</v>
      </c>
    </row>
    <row r="589" spans="1:38" x14ac:dyDescent="0.2">
      <c r="A589" s="2">
        <v>0</v>
      </c>
      <c r="B589" s="6">
        <v>0</v>
      </c>
      <c r="C589" s="17">
        <v>0</v>
      </c>
      <c r="D589" s="23">
        <v>0</v>
      </c>
      <c r="E589" s="2">
        <v>0</v>
      </c>
      <c r="F589" s="2">
        <v>0</v>
      </c>
      <c r="G589" s="2">
        <v>0</v>
      </c>
      <c r="H589" s="2">
        <v>0</v>
      </c>
      <c r="I589" s="2">
        <v>0</v>
      </c>
      <c r="J589" s="2">
        <v>0</v>
      </c>
      <c r="K589" s="2">
        <v>0</v>
      </c>
      <c r="L589" s="2">
        <v>0</v>
      </c>
      <c r="M589" s="2">
        <v>0</v>
      </c>
      <c r="N589" s="2">
        <v>0</v>
      </c>
      <c r="O589" s="2">
        <v>0</v>
      </c>
      <c r="P589" s="2">
        <v>0</v>
      </c>
      <c r="Q589" s="2">
        <v>0</v>
      </c>
      <c r="R589" s="2">
        <v>0</v>
      </c>
      <c r="S589" s="2">
        <v>0</v>
      </c>
      <c r="T589" s="2">
        <v>0</v>
      </c>
      <c r="U589" s="2">
        <v>0</v>
      </c>
      <c r="V589" s="2">
        <v>0</v>
      </c>
      <c r="W589" s="2">
        <v>0</v>
      </c>
      <c r="X589" s="2">
        <v>0</v>
      </c>
      <c r="Y589" s="2">
        <v>0</v>
      </c>
      <c r="Z589" s="2">
        <v>0</v>
      </c>
      <c r="AA589" s="2">
        <v>0</v>
      </c>
      <c r="AB589" s="2">
        <v>0</v>
      </c>
      <c r="AC589" s="2">
        <v>0</v>
      </c>
      <c r="AD589" s="2">
        <v>0</v>
      </c>
      <c r="AE589" s="2">
        <v>0</v>
      </c>
      <c r="AF589" s="2">
        <v>0</v>
      </c>
      <c r="AG589" s="2">
        <v>0</v>
      </c>
      <c r="AH589" s="2">
        <v>0</v>
      </c>
      <c r="AI589" s="2">
        <v>0</v>
      </c>
      <c r="AJ589" s="2" t="e">
        <v>#VALUE!</v>
      </c>
      <c r="AK589" s="2">
        <v>0</v>
      </c>
      <c r="AL589" s="2">
        <v>0</v>
      </c>
    </row>
    <row r="590" spans="1:38" x14ac:dyDescent="0.2">
      <c r="A590" s="2">
        <v>0</v>
      </c>
      <c r="B590" s="6">
        <v>0</v>
      </c>
      <c r="C590" s="17">
        <v>0</v>
      </c>
      <c r="D590" s="23">
        <v>0</v>
      </c>
      <c r="E590" s="2">
        <v>0</v>
      </c>
      <c r="F590" s="2">
        <v>0</v>
      </c>
      <c r="G590" s="2">
        <v>0</v>
      </c>
      <c r="H590" s="2">
        <v>0</v>
      </c>
      <c r="I590" s="2">
        <v>0</v>
      </c>
      <c r="J590" s="2">
        <v>0</v>
      </c>
      <c r="K590" s="2">
        <v>0</v>
      </c>
      <c r="L590" s="2">
        <v>0</v>
      </c>
      <c r="M590" s="2">
        <v>0</v>
      </c>
      <c r="N590" s="2">
        <v>0</v>
      </c>
      <c r="O590" s="2">
        <v>0</v>
      </c>
      <c r="P590" s="2">
        <v>0</v>
      </c>
      <c r="Q590" s="2">
        <v>0</v>
      </c>
      <c r="R590" s="2">
        <v>0</v>
      </c>
      <c r="S590" s="2">
        <v>0</v>
      </c>
      <c r="T590" s="2">
        <v>0</v>
      </c>
      <c r="U590" s="2">
        <v>0</v>
      </c>
      <c r="V590" s="2">
        <v>0</v>
      </c>
      <c r="W590" s="2">
        <v>0</v>
      </c>
      <c r="X590" s="2">
        <v>0</v>
      </c>
      <c r="Y590" s="2">
        <v>0</v>
      </c>
      <c r="Z590" s="2">
        <v>0</v>
      </c>
      <c r="AA590" s="2">
        <v>0</v>
      </c>
      <c r="AB590" s="2">
        <v>0</v>
      </c>
      <c r="AC590" s="2">
        <v>0</v>
      </c>
      <c r="AD590" s="2">
        <v>0</v>
      </c>
      <c r="AE590" s="2">
        <v>0</v>
      </c>
      <c r="AF590" s="2">
        <v>0</v>
      </c>
      <c r="AG590" s="2">
        <v>0</v>
      </c>
      <c r="AH590" s="2">
        <v>0</v>
      </c>
      <c r="AI590" s="2">
        <v>0</v>
      </c>
      <c r="AJ590" s="2" t="e">
        <v>#VALUE!</v>
      </c>
      <c r="AK590" s="2">
        <v>0</v>
      </c>
      <c r="AL590" s="2">
        <v>0</v>
      </c>
    </row>
    <row r="591" spans="1:38" x14ac:dyDescent="0.2">
      <c r="A591" s="2">
        <v>0</v>
      </c>
      <c r="B591" s="6">
        <v>0</v>
      </c>
      <c r="C591" s="17">
        <v>0</v>
      </c>
      <c r="D591" s="23">
        <v>0</v>
      </c>
      <c r="E591" s="2">
        <v>0</v>
      </c>
      <c r="F591" s="2">
        <v>0</v>
      </c>
      <c r="G591" s="2">
        <v>0</v>
      </c>
      <c r="H591" s="2">
        <v>0</v>
      </c>
      <c r="I591" s="2">
        <v>0</v>
      </c>
      <c r="J591" s="2">
        <v>0</v>
      </c>
      <c r="K591" s="2">
        <v>0</v>
      </c>
      <c r="L591" s="2">
        <v>0</v>
      </c>
      <c r="M591" s="2">
        <v>0</v>
      </c>
      <c r="N591" s="2">
        <v>0</v>
      </c>
      <c r="O591" s="2">
        <v>0</v>
      </c>
      <c r="P591" s="2">
        <v>0</v>
      </c>
      <c r="Q591" s="2">
        <v>0</v>
      </c>
      <c r="R591" s="2">
        <v>0</v>
      </c>
      <c r="S591" s="2">
        <v>0</v>
      </c>
      <c r="T591" s="2">
        <v>0</v>
      </c>
      <c r="U591" s="2">
        <v>0</v>
      </c>
      <c r="V591" s="2">
        <v>0</v>
      </c>
      <c r="W591" s="2">
        <v>0</v>
      </c>
      <c r="X591" s="2">
        <v>0</v>
      </c>
      <c r="Y591" s="2">
        <v>0</v>
      </c>
      <c r="Z591" s="2">
        <v>0</v>
      </c>
      <c r="AA591" s="2">
        <v>0</v>
      </c>
      <c r="AB591" s="2">
        <v>0</v>
      </c>
      <c r="AC591" s="2">
        <v>0</v>
      </c>
      <c r="AD591" s="2">
        <v>0</v>
      </c>
      <c r="AE591" s="2">
        <v>0</v>
      </c>
      <c r="AF591" s="2">
        <v>0</v>
      </c>
      <c r="AG591" s="2">
        <v>0</v>
      </c>
      <c r="AH591" s="2">
        <v>0</v>
      </c>
      <c r="AI591" s="2">
        <v>0</v>
      </c>
      <c r="AJ591" s="2" t="e">
        <v>#VALUE!</v>
      </c>
      <c r="AK591" s="2">
        <v>0</v>
      </c>
      <c r="AL591" s="2">
        <v>0</v>
      </c>
    </row>
    <row r="592" spans="1:38" x14ac:dyDescent="0.2">
      <c r="A592" s="2">
        <v>0</v>
      </c>
      <c r="B592" s="6">
        <v>0</v>
      </c>
      <c r="C592" s="17">
        <v>0</v>
      </c>
      <c r="D592" s="23">
        <v>0</v>
      </c>
      <c r="E592" s="2">
        <v>0</v>
      </c>
      <c r="F592" s="2">
        <v>0</v>
      </c>
      <c r="G592" s="2">
        <v>0</v>
      </c>
      <c r="H592" s="2">
        <v>0</v>
      </c>
      <c r="I592" s="2">
        <v>0</v>
      </c>
      <c r="J592" s="2">
        <v>0</v>
      </c>
      <c r="K592" s="2">
        <v>0</v>
      </c>
      <c r="L592" s="2">
        <v>0</v>
      </c>
      <c r="M592" s="2">
        <v>0</v>
      </c>
      <c r="N592" s="2">
        <v>0</v>
      </c>
      <c r="O592" s="2">
        <v>0</v>
      </c>
      <c r="P592" s="2">
        <v>0</v>
      </c>
      <c r="Q592" s="2">
        <v>0</v>
      </c>
      <c r="R592" s="2">
        <v>0</v>
      </c>
      <c r="S592" s="2">
        <v>0</v>
      </c>
      <c r="T592" s="2">
        <v>0</v>
      </c>
      <c r="U592" s="2">
        <v>0</v>
      </c>
      <c r="V592" s="2">
        <v>0</v>
      </c>
      <c r="W592" s="2">
        <v>0</v>
      </c>
      <c r="X592" s="2">
        <v>0</v>
      </c>
      <c r="Y592" s="2">
        <v>0</v>
      </c>
      <c r="Z592" s="2">
        <v>0</v>
      </c>
      <c r="AA592" s="2">
        <v>0</v>
      </c>
      <c r="AB592" s="2">
        <v>0</v>
      </c>
      <c r="AC592" s="2">
        <v>0</v>
      </c>
      <c r="AD592" s="2">
        <v>0</v>
      </c>
      <c r="AE592" s="2">
        <v>0</v>
      </c>
      <c r="AF592" s="2">
        <v>0</v>
      </c>
      <c r="AG592" s="2">
        <v>0</v>
      </c>
      <c r="AH592" s="2">
        <v>0</v>
      </c>
      <c r="AI592" s="2">
        <v>0</v>
      </c>
      <c r="AJ592" s="2" t="e">
        <v>#VALUE!</v>
      </c>
      <c r="AK592" s="2">
        <v>0</v>
      </c>
      <c r="AL592" s="2">
        <v>0</v>
      </c>
    </row>
    <row r="593" spans="1:38" x14ac:dyDescent="0.2">
      <c r="A593" s="2">
        <v>0</v>
      </c>
      <c r="B593" s="6">
        <v>0</v>
      </c>
      <c r="C593" s="17">
        <v>0</v>
      </c>
      <c r="D593" s="23">
        <v>0</v>
      </c>
      <c r="E593" s="2">
        <v>0</v>
      </c>
      <c r="F593" s="2">
        <v>0</v>
      </c>
      <c r="G593" s="2">
        <v>0</v>
      </c>
      <c r="H593" s="2">
        <v>0</v>
      </c>
      <c r="I593" s="2">
        <v>0</v>
      </c>
      <c r="J593" s="2">
        <v>0</v>
      </c>
      <c r="K593" s="2">
        <v>0</v>
      </c>
      <c r="L593" s="2">
        <v>0</v>
      </c>
      <c r="M593" s="2">
        <v>0</v>
      </c>
      <c r="N593" s="2">
        <v>0</v>
      </c>
      <c r="O593" s="2">
        <v>0</v>
      </c>
      <c r="P593" s="2">
        <v>0</v>
      </c>
      <c r="Q593" s="2">
        <v>0</v>
      </c>
      <c r="R593" s="2">
        <v>0</v>
      </c>
      <c r="S593" s="2">
        <v>0</v>
      </c>
      <c r="T593" s="2">
        <v>0</v>
      </c>
      <c r="U593" s="2">
        <v>0</v>
      </c>
      <c r="V593" s="2">
        <v>0</v>
      </c>
      <c r="W593" s="2">
        <v>0</v>
      </c>
      <c r="X593" s="2">
        <v>0</v>
      </c>
      <c r="Y593" s="2">
        <v>0</v>
      </c>
      <c r="Z593" s="2">
        <v>0</v>
      </c>
      <c r="AA593" s="2">
        <v>0</v>
      </c>
      <c r="AB593" s="2">
        <v>0</v>
      </c>
      <c r="AC593" s="2">
        <v>0</v>
      </c>
      <c r="AD593" s="2">
        <v>0</v>
      </c>
      <c r="AE593" s="2">
        <v>0</v>
      </c>
      <c r="AF593" s="2">
        <v>0</v>
      </c>
      <c r="AG593" s="2">
        <v>0</v>
      </c>
      <c r="AH593" s="2">
        <v>0</v>
      </c>
      <c r="AI593" s="2">
        <v>0</v>
      </c>
      <c r="AJ593" s="2" t="e">
        <v>#VALUE!</v>
      </c>
      <c r="AK593" s="2">
        <v>0</v>
      </c>
      <c r="AL593" s="2">
        <v>0</v>
      </c>
    </row>
    <row r="594" spans="1:38" x14ac:dyDescent="0.2">
      <c r="A594" s="2">
        <v>0</v>
      </c>
      <c r="B594" s="6">
        <v>0</v>
      </c>
      <c r="C594" s="17">
        <v>0</v>
      </c>
      <c r="D594" s="23">
        <v>0</v>
      </c>
      <c r="E594" s="2">
        <v>0</v>
      </c>
      <c r="F594" s="2">
        <v>0</v>
      </c>
      <c r="G594" s="2">
        <v>0</v>
      </c>
      <c r="H594" s="2">
        <v>0</v>
      </c>
      <c r="I594" s="2">
        <v>0</v>
      </c>
      <c r="J594" s="2">
        <v>0</v>
      </c>
      <c r="K594" s="2">
        <v>0</v>
      </c>
      <c r="L594" s="2">
        <v>0</v>
      </c>
      <c r="M594" s="2">
        <v>0</v>
      </c>
      <c r="N594" s="2">
        <v>0</v>
      </c>
      <c r="O594" s="2">
        <v>0</v>
      </c>
      <c r="P594" s="2">
        <v>0</v>
      </c>
      <c r="Q594" s="2">
        <v>0</v>
      </c>
      <c r="R594" s="2">
        <v>0</v>
      </c>
      <c r="S594" s="2">
        <v>0</v>
      </c>
      <c r="T594" s="2">
        <v>0</v>
      </c>
      <c r="U594" s="2">
        <v>0</v>
      </c>
      <c r="V594" s="2">
        <v>0</v>
      </c>
      <c r="W594" s="2">
        <v>0</v>
      </c>
      <c r="X594" s="2">
        <v>0</v>
      </c>
      <c r="Y594" s="2">
        <v>0</v>
      </c>
      <c r="Z594" s="2">
        <v>0</v>
      </c>
      <c r="AA594" s="2">
        <v>0</v>
      </c>
      <c r="AB594" s="2">
        <v>0</v>
      </c>
      <c r="AC594" s="2">
        <v>0</v>
      </c>
      <c r="AD594" s="2">
        <v>0</v>
      </c>
      <c r="AE594" s="2">
        <v>0</v>
      </c>
      <c r="AF594" s="2">
        <v>0</v>
      </c>
      <c r="AG594" s="2">
        <v>0</v>
      </c>
      <c r="AH594" s="2">
        <v>0</v>
      </c>
      <c r="AI594" s="2">
        <v>0</v>
      </c>
      <c r="AJ594" s="2" t="e">
        <v>#VALUE!</v>
      </c>
      <c r="AK594" s="2">
        <v>0</v>
      </c>
      <c r="AL594" s="2">
        <v>0</v>
      </c>
    </row>
    <row r="595" spans="1:38" x14ac:dyDescent="0.2">
      <c r="A595" s="2">
        <v>0</v>
      </c>
      <c r="B595" s="6">
        <v>0</v>
      </c>
      <c r="C595" s="17">
        <v>0</v>
      </c>
      <c r="D595" s="23">
        <v>0</v>
      </c>
      <c r="E595" s="2">
        <v>0</v>
      </c>
      <c r="F595" s="2">
        <v>0</v>
      </c>
      <c r="G595" s="2">
        <v>0</v>
      </c>
      <c r="H595" s="2">
        <v>0</v>
      </c>
      <c r="I595" s="2">
        <v>0</v>
      </c>
      <c r="J595" s="2">
        <v>0</v>
      </c>
      <c r="K595" s="2">
        <v>0</v>
      </c>
      <c r="L595" s="2">
        <v>0</v>
      </c>
      <c r="M595" s="2">
        <v>0</v>
      </c>
      <c r="N595" s="2">
        <v>0</v>
      </c>
      <c r="O595" s="2">
        <v>0</v>
      </c>
      <c r="P595" s="2">
        <v>0</v>
      </c>
      <c r="Q595" s="2">
        <v>0</v>
      </c>
      <c r="R595" s="2">
        <v>0</v>
      </c>
      <c r="S595" s="2">
        <v>0</v>
      </c>
      <c r="T595" s="2">
        <v>0</v>
      </c>
      <c r="U595" s="2">
        <v>0</v>
      </c>
      <c r="V595" s="2">
        <v>0</v>
      </c>
      <c r="W595" s="2">
        <v>0</v>
      </c>
      <c r="X595" s="2">
        <v>0</v>
      </c>
      <c r="Y595" s="2">
        <v>0</v>
      </c>
      <c r="Z595" s="2">
        <v>0</v>
      </c>
      <c r="AA595" s="2">
        <v>0</v>
      </c>
      <c r="AB595" s="2">
        <v>0</v>
      </c>
      <c r="AC595" s="2">
        <v>0</v>
      </c>
      <c r="AD595" s="2">
        <v>0</v>
      </c>
      <c r="AE595" s="2">
        <v>0</v>
      </c>
      <c r="AF595" s="2">
        <v>0</v>
      </c>
      <c r="AG595" s="2">
        <v>0</v>
      </c>
      <c r="AH595" s="2">
        <v>0</v>
      </c>
      <c r="AI595" s="2">
        <v>0</v>
      </c>
      <c r="AJ595" s="2" t="e">
        <v>#VALUE!</v>
      </c>
      <c r="AK595" s="2">
        <v>0</v>
      </c>
      <c r="AL595" s="2">
        <v>0</v>
      </c>
    </row>
    <row r="596" spans="1:38" x14ac:dyDescent="0.2">
      <c r="A596" s="2">
        <v>0</v>
      </c>
      <c r="B596" s="6">
        <v>0</v>
      </c>
      <c r="C596" s="17">
        <v>0</v>
      </c>
      <c r="D596" s="23">
        <v>0</v>
      </c>
      <c r="E596" s="2">
        <v>0</v>
      </c>
      <c r="F596" s="2">
        <v>0</v>
      </c>
      <c r="G596" s="2">
        <v>0</v>
      </c>
      <c r="H596" s="2">
        <v>0</v>
      </c>
      <c r="I596" s="2">
        <v>0</v>
      </c>
      <c r="J596" s="2">
        <v>0</v>
      </c>
      <c r="K596" s="2">
        <v>0</v>
      </c>
      <c r="L596" s="2">
        <v>0</v>
      </c>
      <c r="M596" s="2">
        <v>0</v>
      </c>
      <c r="N596" s="2">
        <v>0</v>
      </c>
      <c r="O596" s="2">
        <v>0</v>
      </c>
      <c r="P596" s="2">
        <v>0</v>
      </c>
      <c r="Q596" s="2">
        <v>0</v>
      </c>
      <c r="R596" s="2">
        <v>0</v>
      </c>
      <c r="S596" s="2">
        <v>0</v>
      </c>
      <c r="T596" s="2">
        <v>0</v>
      </c>
      <c r="U596" s="2">
        <v>0</v>
      </c>
      <c r="V596" s="2">
        <v>0</v>
      </c>
      <c r="W596" s="2">
        <v>0</v>
      </c>
      <c r="X596" s="2">
        <v>0</v>
      </c>
      <c r="Y596" s="2">
        <v>0</v>
      </c>
      <c r="Z596" s="2">
        <v>0</v>
      </c>
      <c r="AA596" s="2">
        <v>0</v>
      </c>
      <c r="AB596" s="2">
        <v>0</v>
      </c>
      <c r="AC596" s="2">
        <v>0</v>
      </c>
      <c r="AD596" s="2">
        <v>0</v>
      </c>
      <c r="AE596" s="2">
        <v>0</v>
      </c>
      <c r="AF596" s="2">
        <v>0</v>
      </c>
      <c r="AG596" s="2">
        <v>0</v>
      </c>
      <c r="AH596" s="2">
        <v>0</v>
      </c>
      <c r="AI596" s="2">
        <v>0</v>
      </c>
      <c r="AJ596" s="2" t="e">
        <v>#VALUE!</v>
      </c>
      <c r="AK596" s="2">
        <v>0</v>
      </c>
      <c r="AL596" s="2">
        <v>0</v>
      </c>
    </row>
    <row r="597" spans="1:38" x14ac:dyDescent="0.2">
      <c r="A597" s="2">
        <v>0</v>
      </c>
      <c r="B597" s="6">
        <v>0</v>
      </c>
      <c r="C597" s="17">
        <v>0</v>
      </c>
      <c r="D597" s="23">
        <v>0</v>
      </c>
      <c r="E597" s="2">
        <v>0</v>
      </c>
      <c r="F597" s="2">
        <v>0</v>
      </c>
      <c r="G597" s="2">
        <v>0</v>
      </c>
      <c r="H597" s="2">
        <v>0</v>
      </c>
      <c r="I597" s="2">
        <v>0</v>
      </c>
      <c r="J597" s="2">
        <v>0</v>
      </c>
      <c r="K597" s="2">
        <v>0</v>
      </c>
      <c r="L597" s="2">
        <v>0</v>
      </c>
      <c r="M597" s="2">
        <v>0</v>
      </c>
      <c r="N597" s="2">
        <v>0</v>
      </c>
      <c r="O597" s="2">
        <v>0</v>
      </c>
      <c r="P597" s="2">
        <v>0</v>
      </c>
      <c r="Q597" s="2">
        <v>0</v>
      </c>
      <c r="R597" s="2">
        <v>0</v>
      </c>
      <c r="S597" s="2">
        <v>0</v>
      </c>
      <c r="T597" s="2">
        <v>0</v>
      </c>
      <c r="U597" s="2">
        <v>0</v>
      </c>
      <c r="V597" s="2">
        <v>0</v>
      </c>
      <c r="W597" s="2">
        <v>0</v>
      </c>
      <c r="X597" s="2">
        <v>0</v>
      </c>
      <c r="Y597" s="2">
        <v>0</v>
      </c>
      <c r="Z597" s="2">
        <v>0</v>
      </c>
      <c r="AA597" s="2">
        <v>0</v>
      </c>
      <c r="AB597" s="2">
        <v>0</v>
      </c>
      <c r="AC597" s="2">
        <v>0</v>
      </c>
      <c r="AD597" s="2">
        <v>0</v>
      </c>
      <c r="AE597" s="2">
        <v>0</v>
      </c>
      <c r="AF597" s="2">
        <v>0</v>
      </c>
      <c r="AG597" s="2">
        <v>0</v>
      </c>
      <c r="AH597" s="2">
        <v>0</v>
      </c>
      <c r="AI597" s="2">
        <v>0</v>
      </c>
      <c r="AJ597" s="2" t="e">
        <v>#VALUE!</v>
      </c>
      <c r="AK597" s="2">
        <v>0</v>
      </c>
      <c r="AL597" s="2">
        <v>0</v>
      </c>
    </row>
    <row r="598" spans="1:38" x14ac:dyDescent="0.2">
      <c r="A598" s="2">
        <v>0</v>
      </c>
      <c r="B598" s="6">
        <v>0</v>
      </c>
      <c r="C598" s="17">
        <v>0</v>
      </c>
      <c r="D598" s="23">
        <v>0</v>
      </c>
      <c r="E598" s="2">
        <v>0</v>
      </c>
      <c r="F598" s="2">
        <v>0</v>
      </c>
      <c r="G598" s="2">
        <v>0</v>
      </c>
      <c r="H598" s="2">
        <v>0</v>
      </c>
      <c r="I598" s="2">
        <v>0</v>
      </c>
      <c r="J598" s="2">
        <v>0</v>
      </c>
      <c r="K598" s="2">
        <v>0</v>
      </c>
      <c r="L598" s="2">
        <v>0</v>
      </c>
      <c r="M598" s="2">
        <v>0</v>
      </c>
      <c r="N598" s="2">
        <v>0</v>
      </c>
      <c r="O598" s="2">
        <v>0</v>
      </c>
      <c r="P598" s="2">
        <v>0</v>
      </c>
      <c r="Q598" s="2">
        <v>0</v>
      </c>
      <c r="R598" s="2">
        <v>0</v>
      </c>
      <c r="S598" s="2">
        <v>0</v>
      </c>
      <c r="T598" s="2">
        <v>0</v>
      </c>
      <c r="U598" s="2">
        <v>0</v>
      </c>
      <c r="V598" s="2">
        <v>0</v>
      </c>
      <c r="W598" s="2">
        <v>0</v>
      </c>
      <c r="X598" s="2">
        <v>0</v>
      </c>
      <c r="Y598" s="2">
        <v>0</v>
      </c>
      <c r="Z598" s="2">
        <v>0</v>
      </c>
      <c r="AA598" s="2">
        <v>0</v>
      </c>
      <c r="AB598" s="2">
        <v>0</v>
      </c>
      <c r="AC598" s="2">
        <v>0</v>
      </c>
      <c r="AD598" s="2">
        <v>0</v>
      </c>
      <c r="AE598" s="2">
        <v>0</v>
      </c>
      <c r="AF598" s="2">
        <v>0</v>
      </c>
      <c r="AG598" s="2">
        <v>0</v>
      </c>
      <c r="AH598" s="2">
        <v>0</v>
      </c>
      <c r="AI598" s="2">
        <v>0</v>
      </c>
      <c r="AJ598" s="2" t="e">
        <v>#VALUE!</v>
      </c>
      <c r="AK598" s="2">
        <v>0</v>
      </c>
      <c r="AL598" s="2">
        <v>0</v>
      </c>
    </row>
    <row r="599" spans="1:38" x14ac:dyDescent="0.2">
      <c r="A599" s="2">
        <v>0</v>
      </c>
      <c r="B599" s="6">
        <v>0</v>
      </c>
      <c r="C599" s="17">
        <v>0</v>
      </c>
      <c r="D599" s="23">
        <v>0</v>
      </c>
      <c r="E599" s="2">
        <v>0</v>
      </c>
      <c r="F599" s="2">
        <v>0</v>
      </c>
      <c r="G599" s="2">
        <v>0</v>
      </c>
      <c r="H599" s="2">
        <v>0</v>
      </c>
      <c r="I599" s="2">
        <v>0</v>
      </c>
      <c r="J599" s="2">
        <v>0</v>
      </c>
      <c r="K599" s="2">
        <v>0</v>
      </c>
      <c r="L599" s="2">
        <v>0</v>
      </c>
      <c r="M599" s="2">
        <v>0</v>
      </c>
      <c r="N599" s="2">
        <v>0</v>
      </c>
      <c r="O599" s="2">
        <v>0</v>
      </c>
      <c r="P599" s="2">
        <v>0</v>
      </c>
      <c r="Q599" s="2">
        <v>0</v>
      </c>
      <c r="R599" s="2">
        <v>0</v>
      </c>
      <c r="S599" s="2">
        <v>0</v>
      </c>
      <c r="T599" s="2">
        <v>0</v>
      </c>
      <c r="U599" s="2">
        <v>0</v>
      </c>
      <c r="V599" s="2">
        <v>0</v>
      </c>
      <c r="W599" s="2">
        <v>0</v>
      </c>
      <c r="X599" s="2">
        <v>0</v>
      </c>
      <c r="Y599" s="2">
        <v>0</v>
      </c>
      <c r="Z599" s="2">
        <v>0</v>
      </c>
      <c r="AA599" s="2">
        <v>0</v>
      </c>
      <c r="AB599" s="2">
        <v>0</v>
      </c>
      <c r="AC599" s="2">
        <v>0</v>
      </c>
      <c r="AD599" s="2">
        <v>0</v>
      </c>
      <c r="AE599" s="2">
        <v>0</v>
      </c>
      <c r="AF599" s="2">
        <v>0</v>
      </c>
      <c r="AG599" s="2">
        <v>0</v>
      </c>
      <c r="AH599" s="2">
        <v>0</v>
      </c>
      <c r="AI599" s="2">
        <v>0</v>
      </c>
      <c r="AJ599" s="2" t="e">
        <v>#VALUE!</v>
      </c>
      <c r="AK599" s="2">
        <v>0</v>
      </c>
      <c r="AL599" s="2">
        <v>0</v>
      </c>
    </row>
    <row r="600" spans="1:38" x14ac:dyDescent="0.2">
      <c r="A600" s="2">
        <v>0</v>
      </c>
      <c r="B600" s="6">
        <v>0</v>
      </c>
      <c r="C600" s="17">
        <v>0</v>
      </c>
      <c r="D600" s="23">
        <v>0</v>
      </c>
      <c r="E600" s="2">
        <v>0</v>
      </c>
      <c r="F600" s="2">
        <v>0</v>
      </c>
      <c r="G600" s="2">
        <v>0</v>
      </c>
      <c r="H600" s="2">
        <v>0</v>
      </c>
      <c r="I600" s="2">
        <v>0</v>
      </c>
      <c r="J600" s="2">
        <v>0</v>
      </c>
      <c r="K600" s="2">
        <v>0</v>
      </c>
      <c r="L600" s="2">
        <v>0</v>
      </c>
      <c r="M600" s="2">
        <v>0</v>
      </c>
      <c r="N600" s="2">
        <v>0</v>
      </c>
      <c r="O600" s="2">
        <v>0</v>
      </c>
      <c r="P600" s="2">
        <v>0</v>
      </c>
      <c r="Q600" s="2">
        <v>0</v>
      </c>
      <c r="R600" s="2">
        <v>0</v>
      </c>
      <c r="S600" s="2">
        <v>0</v>
      </c>
      <c r="T600" s="2">
        <v>0</v>
      </c>
      <c r="U600" s="2">
        <v>0</v>
      </c>
      <c r="V600" s="2">
        <v>0</v>
      </c>
      <c r="W600" s="2">
        <v>0</v>
      </c>
      <c r="X600" s="2">
        <v>0</v>
      </c>
      <c r="Y600" s="2">
        <v>0</v>
      </c>
      <c r="Z600" s="2">
        <v>0</v>
      </c>
      <c r="AA600" s="2">
        <v>0</v>
      </c>
      <c r="AB600" s="2">
        <v>0</v>
      </c>
      <c r="AC600" s="2">
        <v>0</v>
      </c>
      <c r="AD600" s="2">
        <v>0</v>
      </c>
      <c r="AE600" s="2">
        <v>0</v>
      </c>
      <c r="AF600" s="2">
        <v>0</v>
      </c>
      <c r="AG600" s="2">
        <v>0</v>
      </c>
      <c r="AH600" s="2">
        <v>0</v>
      </c>
      <c r="AI600" s="2">
        <v>0</v>
      </c>
      <c r="AJ600" s="2" t="e">
        <v>#VALUE!</v>
      </c>
      <c r="AK600" s="2">
        <v>0</v>
      </c>
      <c r="AL600" s="2">
        <v>0</v>
      </c>
    </row>
    <row r="601" spans="1:38" x14ac:dyDescent="0.2">
      <c r="A601" s="2">
        <v>0</v>
      </c>
      <c r="B601" s="6">
        <v>0</v>
      </c>
      <c r="C601" s="17">
        <v>0</v>
      </c>
      <c r="D601" s="23">
        <v>0</v>
      </c>
      <c r="E601" s="2">
        <v>0</v>
      </c>
      <c r="F601" s="2">
        <v>0</v>
      </c>
      <c r="G601" s="2">
        <v>0</v>
      </c>
      <c r="H601" s="2">
        <v>0</v>
      </c>
      <c r="I601" s="2">
        <v>0</v>
      </c>
      <c r="J601" s="2">
        <v>0</v>
      </c>
      <c r="K601" s="2">
        <v>0</v>
      </c>
      <c r="L601" s="2">
        <v>0</v>
      </c>
      <c r="M601" s="2">
        <v>0</v>
      </c>
      <c r="N601" s="2">
        <v>0</v>
      </c>
      <c r="O601" s="2">
        <v>0</v>
      </c>
      <c r="P601" s="2">
        <v>0</v>
      </c>
      <c r="Q601" s="2">
        <v>0</v>
      </c>
      <c r="R601" s="2">
        <v>0</v>
      </c>
      <c r="S601" s="2">
        <v>0</v>
      </c>
      <c r="T601" s="2">
        <v>0</v>
      </c>
      <c r="U601" s="2">
        <v>0</v>
      </c>
      <c r="V601" s="2">
        <v>0</v>
      </c>
      <c r="W601" s="2">
        <v>0</v>
      </c>
      <c r="X601" s="2">
        <v>0</v>
      </c>
      <c r="Y601" s="2">
        <v>0</v>
      </c>
      <c r="Z601" s="2">
        <v>0</v>
      </c>
      <c r="AA601" s="2">
        <v>0</v>
      </c>
      <c r="AB601" s="2">
        <v>0</v>
      </c>
      <c r="AC601" s="2">
        <v>0</v>
      </c>
      <c r="AD601" s="2">
        <v>0</v>
      </c>
      <c r="AE601" s="2">
        <v>0</v>
      </c>
      <c r="AF601" s="2">
        <v>0</v>
      </c>
      <c r="AG601" s="2">
        <v>0</v>
      </c>
      <c r="AH601" s="2">
        <v>0</v>
      </c>
      <c r="AI601" s="2">
        <v>0</v>
      </c>
      <c r="AJ601" s="2" t="e">
        <v>#VALUE!</v>
      </c>
      <c r="AK601" s="2">
        <v>0</v>
      </c>
      <c r="AL601" s="2">
        <v>0</v>
      </c>
    </row>
    <row r="602" spans="1:38" x14ac:dyDescent="0.2">
      <c r="A602" s="2">
        <v>0</v>
      </c>
      <c r="B602" s="6">
        <v>0</v>
      </c>
      <c r="C602" s="17">
        <v>0</v>
      </c>
      <c r="D602" s="23">
        <v>0</v>
      </c>
      <c r="E602" s="2">
        <v>0</v>
      </c>
      <c r="F602" s="2">
        <v>0</v>
      </c>
      <c r="G602" s="2">
        <v>0</v>
      </c>
      <c r="H602" s="2">
        <v>0</v>
      </c>
      <c r="I602" s="2">
        <v>0</v>
      </c>
      <c r="J602" s="2">
        <v>0</v>
      </c>
      <c r="K602" s="2">
        <v>0</v>
      </c>
      <c r="L602" s="2">
        <v>0</v>
      </c>
      <c r="M602" s="2">
        <v>0</v>
      </c>
      <c r="N602" s="2">
        <v>0</v>
      </c>
      <c r="O602" s="2">
        <v>0</v>
      </c>
      <c r="P602" s="2">
        <v>0</v>
      </c>
      <c r="Q602" s="2">
        <v>0</v>
      </c>
      <c r="R602" s="2">
        <v>0</v>
      </c>
      <c r="S602" s="2">
        <v>0</v>
      </c>
      <c r="T602" s="2">
        <v>0</v>
      </c>
      <c r="U602" s="2">
        <v>0</v>
      </c>
      <c r="V602" s="2">
        <v>0</v>
      </c>
      <c r="W602" s="2">
        <v>0</v>
      </c>
      <c r="X602" s="2">
        <v>0</v>
      </c>
      <c r="Y602" s="2">
        <v>0</v>
      </c>
      <c r="Z602" s="2">
        <v>0</v>
      </c>
      <c r="AA602" s="2">
        <v>0</v>
      </c>
      <c r="AB602" s="2">
        <v>0</v>
      </c>
      <c r="AC602" s="2">
        <v>0</v>
      </c>
      <c r="AD602" s="2">
        <v>0</v>
      </c>
      <c r="AE602" s="2">
        <v>0</v>
      </c>
      <c r="AF602" s="2">
        <v>0</v>
      </c>
      <c r="AG602" s="2">
        <v>0</v>
      </c>
      <c r="AH602" s="2">
        <v>0</v>
      </c>
      <c r="AI602" s="2">
        <v>0</v>
      </c>
      <c r="AJ602" s="2" t="e">
        <v>#VALUE!</v>
      </c>
      <c r="AK602" s="2">
        <v>0</v>
      </c>
      <c r="AL602" s="2">
        <v>0</v>
      </c>
    </row>
    <row r="603" spans="1:38" x14ac:dyDescent="0.2">
      <c r="A603" s="2">
        <v>0</v>
      </c>
      <c r="B603" s="6">
        <v>0</v>
      </c>
      <c r="C603" s="17">
        <v>0</v>
      </c>
      <c r="D603" s="23">
        <v>0</v>
      </c>
      <c r="E603" s="2">
        <v>0</v>
      </c>
      <c r="F603" s="2">
        <v>0</v>
      </c>
      <c r="G603" s="2">
        <v>0</v>
      </c>
      <c r="H603" s="2">
        <v>0</v>
      </c>
      <c r="I603" s="2">
        <v>0</v>
      </c>
      <c r="J603" s="2">
        <v>0</v>
      </c>
      <c r="K603" s="2">
        <v>0</v>
      </c>
      <c r="L603" s="2">
        <v>0</v>
      </c>
      <c r="M603" s="2">
        <v>0</v>
      </c>
      <c r="N603" s="2">
        <v>0</v>
      </c>
      <c r="O603" s="2">
        <v>0</v>
      </c>
      <c r="P603" s="2">
        <v>0</v>
      </c>
      <c r="Q603" s="2">
        <v>0</v>
      </c>
      <c r="R603" s="2">
        <v>0</v>
      </c>
      <c r="S603" s="2">
        <v>0</v>
      </c>
      <c r="T603" s="2">
        <v>0</v>
      </c>
      <c r="U603" s="2">
        <v>0</v>
      </c>
      <c r="V603" s="2">
        <v>0</v>
      </c>
      <c r="W603" s="2">
        <v>0</v>
      </c>
      <c r="X603" s="2">
        <v>0</v>
      </c>
      <c r="Y603" s="2">
        <v>0</v>
      </c>
      <c r="Z603" s="2">
        <v>0</v>
      </c>
      <c r="AA603" s="2">
        <v>0</v>
      </c>
      <c r="AB603" s="2">
        <v>0</v>
      </c>
      <c r="AC603" s="2">
        <v>0</v>
      </c>
      <c r="AD603" s="2">
        <v>0</v>
      </c>
      <c r="AE603" s="2">
        <v>0</v>
      </c>
      <c r="AF603" s="2">
        <v>0</v>
      </c>
      <c r="AG603" s="2">
        <v>0</v>
      </c>
      <c r="AH603" s="2">
        <v>0</v>
      </c>
      <c r="AI603" s="2">
        <v>0</v>
      </c>
      <c r="AJ603" s="2" t="e">
        <v>#VALUE!</v>
      </c>
      <c r="AK603" s="2">
        <v>0</v>
      </c>
      <c r="AL603" s="2">
        <v>0</v>
      </c>
    </row>
    <row r="604" spans="1:38" x14ac:dyDescent="0.2">
      <c r="A604" s="2">
        <v>0</v>
      </c>
      <c r="B604" s="6">
        <v>0</v>
      </c>
      <c r="C604" s="17">
        <v>0</v>
      </c>
      <c r="D604" s="23">
        <v>0</v>
      </c>
      <c r="E604" s="2">
        <v>0</v>
      </c>
      <c r="F604" s="2">
        <v>0</v>
      </c>
      <c r="G604" s="2">
        <v>0</v>
      </c>
      <c r="H604" s="2">
        <v>0</v>
      </c>
      <c r="I604" s="2">
        <v>0</v>
      </c>
      <c r="J604" s="2">
        <v>0</v>
      </c>
      <c r="K604" s="2">
        <v>0</v>
      </c>
      <c r="L604" s="2">
        <v>0</v>
      </c>
      <c r="M604" s="2">
        <v>0</v>
      </c>
      <c r="N604" s="2">
        <v>0</v>
      </c>
      <c r="O604" s="2">
        <v>0</v>
      </c>
      <c r="P604" s="2">
        <v>0</v>
      </c>
      <c r="Q604" s="2">
        <v>0</v>
      </c>
      <c r="R604" s="2">
        <v>0</v>
      </c>
      <c r="S604" s="2">
        <v>0</v>
      </c>
      <c r="T604" s="2">
        <v>0</v>
      </c>
      <c r="U604" s="2">
        <v>0</v>
      </c>
      <c r="V604" s="2">
        <v>0</v>
      </c>
      <c r="W604" s="2">
        <v>0</v>
      </c>
      <c r="X604" s="2">
        <v>0</v>
      </c>
      <c r="Y604" s="2">
        <v>0</v>
      </c>
      <c r="Z604" s="2">
        <v>0</v>
      </c>
      <c r="AA604" s="2">
        <v>0</v>
      </c>
      <c r="AB604" s="2">
        <v>0</v>
      </c>
      <c r="AC604" s="2">
        <v>0</v>
      </c>
      <c r="AD604" s="2">
        <v>0</v>
      </c>
      <c r="AE604" s="2">
        <v>0</v>
      </c>
      <c r="AF604" s="2">
        <v>0</v>
      </c>
      <c r="AG604" s="2">
        <v>0</v>
      </c>
      <c r="AH604" s="2">
        <v>0</v>
      </c>
      <c r="AI604" s="2">
        <v>0</v>
      </c>
      <c r="AJ604" s="2" t="e">
        <v>#VALUE!</v>
      </c>
      <c r="AK604" s="2">
        <v>0</v>
      </c>
      <c r="AL604" s="2">
        <v>0</v>
      </c>
    </row>
    <row r="605" spans="1:38" x14ac:dyDescent="0.2">
      <c r="A605" s="2">
        <v>0</v>
      </c>
      <c r="B605" s="6">
        <v>0</v>
      </c>
      <c r="C605" s="17">
        <v>0</v>
      </c>
      <c r="D605" s="23">
        <v>0</v>
      </c>
      <c r="E605" s="2">
        <v>0</v>
      </c>
      <c r="F605" s="2">
        <v>0</v>
      </c>
      <c r="G605" s="2">
        <v>0</v>
      </c>
      <c r="H605" s="2">
        <v>0</v>
      </c>
      <c r="I605" s="2">
        <v>0</v>
      </c>
      <c r="J605" s="2">
        <v>0</v>
      </c>
      <c r="K605" s="2">
        <v>0</v>
      </c>
      <c r="L605" s="2">
        <v>0</v>
      </c>
      <c r="M605" s="2">
        <v>0</v>
      </c>
      <c r="N605" s="2">
        <v>0</v>
      </c>
      <c r="O605" s="2">
        <v>0</v>
      </c>
      <c r="P605" s="2">
        <v>0</v>
      </c>
      <c r="Q605" s="2">
        <v>0</v>
      </c>
      <c r="R605" s="2">
        <v>0</v>
      </c>
      <c r="S605" s="2">
        <v>0</v>
      </c>
      <c r="T605" s="2">
        <v>0</v>
      </c>
      <c r="U605" s="2">
        <v>0</v>
      </c>
      <c r="V605" s="2">
        <v>0</v>
      </c>
      <c r="W605" s="2">
        <v>0</v>
      </c>
      <c r="X605" s="2">
        <v>0</v>
      </c>
      <c r="Y605" s="2">
        <v>0</v>
      </c>
      <c r="Z605" s="2">
        <v>0</v>
      </c>
      <c r="AA605" s="2">
        <v>0</v>
      </c>
      <c r="AB605" s="2">
        <v>0</v>
      </c>
      <c r="AC605" s="2">
        <v>0</v>
      </c>
      <c r="AD605" s="2">
        <v>0</v>
      </c>
      <c r="AE605" s="2">
        <v>0</v>
      </c>
      <c r="AF605" s="2">
        <v>0</v>
      </c>
      <c r="AG605" s="2">
        <v>0</v>
      </c>
      <c r="AH605" s="2">
        <v>0</v>
      </c>
      <c r="AI605" s="2">
        <v>0</v>
      </c>
      <c r="AJ605" s="2" t="e">
        <v>#VALUE!</v>
      </c>
      <c r="AK605" s="2">
        <v>0</v>
      </c>
      <c r="AL605" s="2">
        <v>0</v>
      </c>
    </row>
    <row r="606" spans="1:38" x14ac:dyDescent="0.2">
      <c r="A606" s="2">
        <v>0</v>
      </c>
      <c r="B606" s="6">
        <v>0</v>
      </c>
      <c r="C606" s="17">
        <v>0</v>
      </c>
      <c r="D606" s="23">
        <v>0</v>
      </c>
      <c r="E606" s="2">
        <v>0</v>
      </c>
      <c r="F606" s="2">
        <v>0</v>
      </c>
      <c r="G606" s="2">
        <v>0</v>
      </c>
      <c r="H606" s="2">
        <v>0</v>
      </c>
      <c r="I606" s="2">
        <v>0</v>
      </c>
      <c r="J606" s="2">
        <v>0</v>
      </c>
      <c r="K606" s="2">
        <v>0</v>
      </c>
      <c r="L606" s="2">
        <v>0</v>
      </c>
      <c r="M606" s="2">
        <v>0</v>
      </c>
      <c r="N606" s="2">
        <v>0</v>
      </c>
      <c r="O606" s="2">
        <v>0</v>
      </c>
      <c r="P606" s="2">
        <v>0</v>
      </c>
      <c r="Q606" s="2">
        <v>0</v>
      </c>
      <c r="R606" s="2">
        <v>0</v>
      </c>
      <c r="S606" s="2">
        <v>0</v>
      </c>
      <c r="T606" s="2">
        <v>0</v>
      </c>
      <c r="U606" s="2">
        <v>0</v>
      </c>
      <c r="V606" s="2">
        <v>0</v>
      </c>
      <c r="W606" s="2">
        <v>0</v>
      </c>
      <c r="X606" s="2">
        <v>0</v>
      </c>
      <c r="Y606" s="2">
        <v>0</v>
      </c>
      <c r="Z606" s="2">
        <v>0</v>
      </c>
      <c r="AA606" s="2">
        <v>0</v>
      </c>
      <c r="AB606" s="2">
        <v>0</v>
      </c>
      <c r="AC606" s="2">
        <v>0</v>
      </c>
      <c r="AD606" s="2">
        <v>0</v>
      </c>
      <c r="AE606" s="2">
        <v>0</v>
      </c>
      <c r="AF606" s="2">
        <v>0</v>
      </c>
      <c r="AG606" s="2">
        <v>0</v>
      </c>
      <c r="AH606" s="2">
        <v>0</v>
      </c>
      <c r="AI606" s="2">
        <v>0</v>
      </c>
      <c r="AJ606" s="2" t="e">
        <v>#VALUE!</v>
      </c>
      <c r="AK606" s="2">
        <v>0</v>
      </c>
      <c r="AL606" s="2">
        <v>0</v>
      </c>
    </row>
    <row r="607" spans="1:38" x14ac:dyDescent="0.2">
      <c r="A607" s="2">
        <v>0</v>
      </c>
      <c r="B607" s="6">
        <v>0</v>
      </c>
      <c r="C607" s="17">
        <v>0</v>
      </c>
      <c r="D607" s="23">
        <v>0</v>
      </c>
      <c r="E607" s="2">
        <v>0</v>
      </c>
      <c r="F607" s="2">
        <v>0</v>
      </c>
      <c r="G607" s="2">
        <v>0</v>
      </c>
      <c r="H607" s="2">
        <v>0</v>
      </c>
      <c r="I607" s="2">
        <v>0</v>
      </c>
      <c r="J607" s="2">
        <v>0</v>
      </c>
      <c r="K607" s="2">
        <v>0</v>
      </c>
      <c r="L607" s="2">
        <v>0</v>
      </c>
      <c r="M607" s="2">
        <v>0</v>
      </c>
      <c r="N607" s="2">
        <v>0</v>
      </c>
      <c r="O607" s="2">
        <v>0</v>
      </c>
      <c r="P607" s="2">
        <v>0</v>
      </c>
      <c r="Q607" s="2">
        <v>0</v>
      </c>
      <c r="R607" s="2">
        <v>0</v>
      </c>
      <c r="S607" s="2">
        <v>0</v>
      </c>
      <c r="T607" s="2">
        <v>0</v>
      </c>
      <c r="U607" s="2">
        <v>0</v>
      </c>
      <c r="V607" s="2">
        <v>0</v>
      </c>
      <c r="W607" s="2">
        <v>0</v>
      </c>
      <c r="X607" s="2">
        <v>0</v>
      </c>
      <c r="Y607" s="2">
        <v>0</v>
      </c>
      <c r="Z607" s="2">
        <v>0</v>
      </c>
      <c r="AA607" s="2">
        <v>0</v>
      </c>
      <c r="AB607" s="2">
        <v>0</v>
      </c>
      <c r="AC607" s="2">
        <v>0</v>
      </c>
      <c r="AD607" s="2">
        <v>0</v>
      </c>
      <c r="AE607" s="2">
        <v>0</v>
      </c>
      <c r="AF607" s="2">
        <v>0</v>
      </c>
      <c r="AG607" s="2">
        <v>0</v>
      </c>
      <c r="AH607" s="2">
        <v>0</v>
      </c>
      <c r="AI607" s="2">
        <v>0</v>
      </c>
      <c r="AJ607" s="2" t="e">
        <v>#VALUE!</v>
      </c>
      <c r="AK607" s="2">
        <v>0</v>
      </c>
      <c r="AL607" s="2">
        <v>0</v>
      </c>
    </row>
    <row r="608" spans="1:38" x14ac:dyDescent="0.2">
      <c r="A608" s="2">
        <v>0</v>
      </c>
      <c r="B608" s="6">
        <v>0</v>
      </c>
      <c r="C608" s="17">
        <v>0</v>
      </c>
      <c r="D608" s="23">
        <v>0</v>
      </c>
      <c r="E608" s="2">
        <v>0</v>
      </c>
      <c r="F608" s="2">
        <v>0</v>
      </c>
      <c r="G608" s="2">
        <v>0</v>
      </c>
      <c r="H608" s="2">
        <v>0</v>
      </c>
      <c r="I608" s="2">
        <v>0</v>
      </c>
      <c r="J608" s="2">
        <v>0</v>
      </c>
      <c r="K608" s="2">
        <v>0</v>
      </c>
      <c r="L608" s="2">
        <v>0</v>
      </c>
      <c r="M608" s="2">
        <v>0</v>
      </c>
      <c r="N608" s="2">
        <v>0</v>
      </c>
      <c r="O608" s="2">
        <v>0</v>
      </c>
      <c r="P608" s="2">
        <v>0</v>
      </c>
      <c r="Q608" s="2">
        <v>0</v>
      </c>
      <c r="R608" s="2">
        <v>0</v>
      </c>
      <c r="S608" s="2">
        <v>0</v>
      </c>
      <c r="T608" s="2">
        <v>0</v>
      </c>
      <c r="U608" s="2">
        <v>0</v>
      </c>
      <c r="V608" s="2">
        <v>0</v>
      </c>
      <c r="W608" s="2">
        <v>0</v>
      </c>
      <c r="X608" s="2">
        <v>0</v>
      </c>
      <c r="Y608" s="2">
        <v>0</v>
      </c>
      <c r="Z608" s="2">
        <v>0</v>
      </c>
      <c r="AA608" s="2">
        <v>0</v>
      </c>
      <c r="AB608" s="2">
        <v>0</v>
      </c>
      <c r="AC608" s="2">
        <v>0</v>
      </c>
      <c r="AD608" s="2">
        <v>0</v>
      </c>
      <c r="AE608" s="2">
        <v>0</v>
      </c>
      <c r="AF608" s="2">
        <v>0</v>
      </c>
      <c r="AG608" s="2">
        <v>0</v>
      </c>
      <c r="AH608" s="2">
        <v>0</v>
      </c>
      <c r="AI608" s="2">
        <v>0</v>
      </c>
      <c r="AJ608" s="2" t="e">
        <v>#VALUE!</v>
      </c>
      <c r="AK608" s="2">
        <v>0</v>
      </c>
      <c r="AL608" s="2">
        <v>0</v>
      </c>
    </row>
    <row r="609" spans="1:38" x14ac:dyDescent="0.2">
      <c r="A609" s="2">
        <v>0</v>
      </c>
      <c r="B609" s="6">
        <v>0</v>
      </c>
      <c r="C609" s="17">
        <v>0</v>
      </c>
      <c r="D609" s="23">
        <v>0</v>
      </c>
      <c r="E609" s="2">
        <v>0</v>
      </c>
      <c r="F609" s="2">
        <v>0</v>
      </c>
      <c r="G609" s="2">
        <v>0</v>
      </c>
      <c r="H609" s="2">
        <v>0</v>
      </c>
      <c r="I609" s="2">
        <v>0</v>
      </c>
      <c r="J609" s="2">
        <v>0</v>
      </c>
      <c r="K609" s="2">
        <v>0</v>
      </c>
      <c r="L609" s="2">
        <v>0</v>
      </c>
      <c r="M609" s="2">
        <v>0</v>
      </c>
      <c r="N609" s="2">
        <v>0</v>
      </c>
      <c r="O609" s="2">
        <v>0</v>
      </c>
      <c r="P609" s="2">
        <v>0</v>
      </c>
      <c r="Q609" s="2">
        <v>0</v>
      </c>
      <c r="R609" s="2">
        <v>0</v>
      </c>
      <c r="S609" s="2">
        <v>0</v>
      </c>
      <c r="T609" s="2">
        <v>0</v>
      </c>
      <c r="U609" s="2">
        <v>0</v>
      </c>
      <c r="V609" s="2">
        <v>0</v>
      </c>
      <c r="W609" s="2">
        <v>0</v>
      </c>
      <c r="X609" s="2">
        <v>0</v>
      </c>
      <c r="Y609" s="2">
        <v>0</v>
      </c>
      <c r="Z609" s="2">
        <v>0</v>
      </c>
      <c r="AA609" s="2">
        <v>0</v>
      </c>
      <c r="AB609" s="2">
        <v>0</v>
      </c>
      <c r="AC609" s="2">
        <v>0</v>
      </c>
      <c r="AD609" s="2">
        <v>0</v>
      </c>
      <c r="AE609" s="2">
        <v>0</v>
      </c>
      <c r="AF609" s="2">
        <v>0</v>
      </c>
      <c r="AG609" s="2">
        <v>0</v>
      </c>
      <c r="AH609" s="2">
        <v>0</v>
      </c>
      <c r="AI609" s="2">
        <v>0</v>
      </c>
      <c r="AJ609" s="2" t="e">
        <v>#VALUE!</v>
      </c>
      <c r="AK609" s="2">
        <v>0</v>
      </c>
      <c r="AL609" s="2">
        <v>0</v>
      </c>
    </row>
    <row r="610" spans="1:38" x14ac:dyDescent="0.2">
      <c r="A610" s="2">
        <v>0</v>
      </c>
      <c r="B610" s="6">
        <v>0</v>
      </c>
      <c r="C610" s="17">
        <v>0</v>
      </c>
      <c r="D610" s="23">
        <v>0</v>
      </c>
      <c r="E610" s="2">
        <v>0</v>
      </c>
      <c r="F610" s="2">
        <v>0</v>
      </c>
      <c r="G610" s="2">
        <v>0</v>
      </c>
      <c r="H610" s="2">
        <v>0</v>
      </c>
      <c r="I610" s="2">
        <v>0</v>
      </c>
      <c r="J610" s="2">
        <v>0</v>
      </c>
      <c r="K610" s="2">
        <v>0</v>
      </c>
      <c r="L610" s="2">
        <v>0</v>
      </c>
      <c r="M610" s="2">
        <v>0</v>
      </c>
      <c r="N610" s="2">
        <v>0</v>
      </c>
      <c r="O610" s="2">
        <v>0</v>
      </c>
      <c r="P610" s="2">
        <v>0</v>
      </c>
      <c r="Q610" s="2">
        <v>0</v>
      </c>
      <c r="R610" s="2">
        <v>0</v>
      </c>
      <c r="S610" s="2">
        <v>0</v>
      </c>
      <c r="T610" s="2">
        <v>0</v>
      </c>
      <c r="U610" s="2">
        <v>0</v>
      </c>
      <c r="V610" s="2">
        <v>0</v>
      </c>
      <c r="W610" s="2">
        <v>0</v>
      </c>
      <c r="X610" s="2">
        <v>0</v>
      </c>
      <c r="Y610" s="2">
        <v>0</v>
      </c>
      <c r="Z610" s="2">
        <v>0</v>
      </c>
      <c r="AA610" s="2">
        <v>0</v>
      </c>
      <c r="AB610" s="2">
        <v>0</v>
      </c>
      <c r="AC610" s="2">
        <v>0</v>
      </c>
      <c r="AD610" s="2">
        <v>0</v>
      </c>
      <c r="AE610" s="2">
        <v>0</v>
      </c>
      <c r="AF610" s="2">
        <v>0</v>
      </c>
      <c r="AG610" s="2">
        <v>0</v>
      </c>
      <c r="AH610" s="2">
        <v>0</v>
      </c>
      <c r="AI610" s="2">
        <v>0</v>
      </c>
      <c r="AJ610" s="2" t="e">
        <v>#VALUE!</v>
      </c>
      <c r="AK610" s="2">
        <v>0</v>
      </c>
      <c r="AL610" s="2">
        <v>0</v>
      </c>
    </row>
    <row r="611" spans="1:38" x14ac:dyDescent="0.2">
      <c r="A611" s="2">
        <v>0</v>
      </c>
      <c r="B611" s="6">
        <v>0</v>
      </c>
      <c r="C611" s="17">
        <v>0</v>
      </c>
      <c r="D611" s="23">
        <v>0</v>
      </c>
      <c r="E611" s="2">
        <v>0</v>
      </c>
      <c r="F611" s="2">
        <v>0</v>
      </c>
      <c r="G611" s="2">
        <v>0</v>
      </c>
      <c r="H611" s="2">
        <v>0</v>
      </c>
      <c r="I611" s="2">
        <v>0</v>
      </c>
      <c r="J611" s="2">
        <v>0</v>
      </c>
      <c r="K611" s="2">
        <v>0</v>
      </c>
      <c r="L611" s="2">
        <v>0</v>
      </c>
      <c r="M611" s="2">
        <v>0</v>
      </c>
      <c r="N611" s="2">
        <v>0</v>
      </c>
      <c r="O611" s="2">
        <v>0</v>
      </c>
      <c r="P611" s="2">
        <v>0</v>
      </c>
      <c r="Q611" s="2">
        <v>0</v>
      </c>
      <c r="R611" s="2">
        <v>0</v>
      </c>
      <c r="S611" s="2">
        <v>0</v>
      </c>
      <c r="T611" s="2">
        <v>0</v>
      </c>
      <c r="U611" s="2">
        <v>0</v>
      </c>
      <c r="V611" s="2">
        <v>0</v>
      </c>
      <c r="W611" s="2">
        <v>0</v>
      </c>
      <c r="X611" s="2">
        <v>0</v>
      </c>
      <c r="Y611" s="2">
        <v>0</v>
      </c>
      <c r="Z611" s="2">
        <v>0</v>
      </c>
      <c r="AA611" s="2">
        <v>0</v>
      </c>
      <c r="AB611" s="2">
        <v>0</v>
      </c>
      <c r="AC611" s="2">
        <v>0</v>
      </c>
      <c r="AD611" s="2">
        <v>0</v>
      </c>
      <c r="AE611" s="2">
        <v>0</v>
      </c>
      <c r="AF611" s="2">
        <v>0</v>
      </c>
      <c r="AG611" s="2">
        <v>0</v>
      </c>
      <c r="AH611" s="2">
        <v>0</v>
      </c>
      <c r="AI611" s="2">
        <v>0</v>
      </c>
      <c r="AJ611" s="2" t="e">
        <v>#VALUE!</v>
      </c>
      <c r="AK611" s="2">
        <v>0</v>
      </c>
      <c r="AL611" s="2">
        <v>0</v>
      </c>
    </row>
    <row r="612" spans="1:38" x14ac:dyDescent="0.2">
      <c r="A612" s="2">
        <v>0</v>
      </c>
      <c r="B612" s="6">
        <v>0</v>
      </c>
      <c r="C612" s="17">
        <v>0</v>
      </c>
      <c r="D612" s="23">
        <v>0</v>
      </c>
      <c r="E612" s="2">
        <v>0</v>
      </c>
      <c r="F612" s="2">
        <v>0</v>
      </c>
      <c r="G612" s="2">
        <v>0</v>
      </c>
      <c r="H612" s="2">
        <v>0</v>
      </c>
      <c r="I612" s="2">
        <v>0</v>
      </c>
      <c r="J612" s="2">
        <v>0</v>
      </c>
      <c r="K612" s="2">
        <v>0</v>
      </c>
      <c r="L612" s="2">
        <v>0</v>
      </c>
      <c r="M612" s="2">
        <v>0</v>
      </c>
      <c r="N612" s="2">
        <v>0</v>
      </c>
      <c r="O612" s="2">
        <v>0</v>
      </c>
      <c r="P612" s="2">
        <v>0</v>
      </c>
      <c r="Q612" s="2">
        <v>0</v>
      </c>
      <c r="R612" s="2">
        <v>0</v>
      </c>
      <c r="S612" s="2">
        <v>0</v>
      </c>
      <c r="T612" s="2">
        <v>0</v>
      </c>
      <c r="U612" s="2">
        <v>0</v>
      </c>
      <c r="V612" s="2">
        <v>0</v>
      </c>
      <c r="W612" s="2">
        <v>0</v>
      </c>
      <c r="X612" s="2">
        <v>0</v>
      </c>
      <c r="Y612" s="2">
        <v>0</v>
      </c>
      <c r="Z612" s="2">
        <v>0</v>
      </c>
      <c r="AA612" s="2">
        <v>0</v>
      </c>
      <c r="AB612" s="2">
        <v>0</v>
      </c>
      <c r="AC612" s="2">
        <v>0</v>
      </c>
      <c r="AD612" s="2">
        <v>0</v>
      </c>
      <c r="AE612" s="2">
        <v>0</v>
      </c>
      <c r="AF612" s="2">
        <v>0</v>
      </c>
      <c r="AG612" s="2">
        <v>0</v>
      </c>
      <c r="AH612" s="2">
        <v>0</v>
      </c>
      <c r="AI612" s="2">
        <v>0</v>
      </c>
      <c r="AJ612" s="2" t="e">
        <v>#VALUE!</v>
      </c>
      <c r="AK612" s="2">
        <v>0</v>
      </c>
      <c r="AL612" s="2">
        <v>0</v>
      </c>
    </row>
    <row r="613" spans="1:38" x14ac:dyDescent="0.2">
      <c r="A613" s="2">
        <v>0</v>
      </c>
      <c r="B613" s="6">
        <v>0</v>
      </c>
      <c r="C613" s="17">
        <v>0</v>
      </c>
      <c r="D613" s="23">
        <v>0</v>
      </c>
      <c r="E613" s="2">
        <v>0</v>
      </c>
      <c r="F613" s="2">
        <v>0</v>
      </c>
      <c r="G613" s="2">
        <v>0</v>
      </c>
      <c r="H613" s="2">
        <v>0</v>
      </c>
      <c r="I613" s="2">
        <v>0</v>
      </c>
      <c r="J613" s="2">
        <v>0</v>
      </c>
      <c r="K613" s="2">
        <v>0</v>
      </c>
      <c r="L613" s="2">
        <v>0</v>
      </c>
      <c r="M613" s="2">
        <v>0</v>
      </c>
      <c r="N613" s="2">
        <v>0</v>
      </c>
      <c r="O613" s="2">
        <v>0</v>
      </c>
      <c r="P613" s="2">
        <v>0</v>
      </c>
      <c r="Q613" s="2">
        <v>0</v>
      </c>
      <c r="R613" s="2">
        <v>0</v>
      </c>
      <c r="S613" s="2">
        <v>0</v>
      </c>
      <c r="T613" s="2">
        <v>0</v>
      </c>
      <c r="U613" s="2">
        <v>0</v>
      </c>
      <c r="V613" s="2">
        <v>0</v>
      </c>
      <c r="W613" s="2">
        <v>0</v>
      </c>
      <c r="X613" s="2">
        <v>0</v>
      </c>
      <c r="Y613" s="2">
        <v>0</v>
      </c>
      <c r="Z613" s="2">
        <v>0</v>
      </c>
      <c r="AA613" s="2">
        <v>0</v>
      </c>
      <c r="AB613" s="2">
        <v>0</v>
      </c>
      <c r="AC613" s="2">
        <v>0</v>
      </c>
      <c r="AD613" s="2">
        <v>0</v>
      </c>
      <c r="AE613" s="2">
        <v>0</v>
      </c>
      <c r="AF613" s="2">
        <v>0</v>
      </c>
      <c r="AG613" s="2">
        <v>0</v>
      </c>
      <c r="AH613" s="2">
        <v>0</v>
      </c>
      <c r="AI613" s="2">
        <v>0</v>
      </c>
      <c r="AJ613" s="2" t="e">
        <v>#VALUE!</v>
      </c>
      <c r="AK613" s="2">
        <v>0</v>
      </c>
      <c r="AL613" s="2">
        <v>0</v>
      </c>
    </row>
    <row r="614" spans="1:38" x14ac:dyDescent="0.2">
      <c r="A614" s="2">
        <v>0</v>
      </c>
      <c r="B614" s="6">
        <v>0</v>
      </c>
      <c r="C614" s="17">
        <v>0</v>
      </c>
      <c r="D614" s="23">
        <v>0</v>
      </c>
      <c r="E614" s="2">
        <v>0</v>
      </c>
      <c r="F614" s="2">
        <v>0</v>
      </c>
      <c r="G614" s="2">
        <v>0</v>
      </c>
      <c r="H614" s="2">
        <v>0</v>
      </c>
      <c r="I614" s="2">
        <v>0</v>
      </c>
      <c r="J614" s="2">
        <v>0</v>
      </c>
      <c r="K614" s="2">
        <v>0</v>
      </c>
      <c r="L614" s="2">
        <v>0</v>
      </c>
      <c r="M614" s="2">
        <v>0</v>
      </c>
      <c r="N614" s="2">
        <v>0</v>
      </c>
      <c r="O614" s="2">
        <v>0</v>
      </c>
      <c r="P614" s="2">
        <v>0</v>
      </c>
      <c r="Q614" s="2">
        <v>0</v>
      </c>
      <c r="R614" s="2">
        <v>0</v>
      </c>
      <c r="S614" s="2">
        <v>0</v>
      </c>
      <c r="T614" s="2">
        <v>0</v>
      </c>
      <c r="U614" s="2">
        <v>0</v>
      </c>
      <c r="V614" s="2">
        <v>0</v>
      </c>
      <c r="W614" s="2">
        <v>0</v>
      </c>
      <c r="X614" s="2">
        <v>0</v>
      </c>
      <c r="Y614" s="2">
        <v>0</v>
      </c>
      <c r="Z614" s="2">
        <v>0</v>
      </c>
      <c r="AA614" s="2">
        <v>0</v>
      </c>
      <c r="AB614" s="2">
        <v>0</v>
      </c>
      <c r="AC614" s="2">
        <v>0</v>
      </c>
      <c r="AD614" s="2">
        <v>0</v>
      </c>
      <c r="AE614" s="2">
        <v>0</v>
      </c>
      <c r="AF614" s="2">
        <v>0</v>
      </c>
      <c r="AG614" s="2">
        <v>0</v>
      </c>
      <c r="AH614" s="2">
        <v>0</v>
      </c>
      <c r="AI614" s="2">
        <v>0</v>
      </c>
      <c r="AJ614" s="2" t="e">
        <v>#VALUE!</v>
      </c>
      <c r="AK614" s="2">
        <v>0</v>
      </c>
      <c r="AL614" s="2">
        <v>0</v>
      </c>
    </row>
    <row r="615" spans="1:38" x14ac:dyDescent="0.2">
      <c r="A615" s="2">
        <v>0</v>
      </c>
      <c r="B615" s="6">
        <v>0</v>
      </c>
      <c r="C615" s="17">
        <v>0</v>
      </c>
      <c r="D615" s="23">
        <v>0</v>
      </c>
      <c r="E615" s="2">
        <v>0</v>
      </c>
      <c r="F615" s="2">
        <v>0</v>
      </c>
      <c r="G615" s="2">
        <v>0</v>
      </c>
      <c r="H615" s="2">
        <v>0</v>
      </c>
      <c r="I615" s="2">
        <v>0</v>
      </c>
      <c r="J615" s="2">
        <v>0</v>
      </c>
      <c r="K615" s="2">
        <v>0</v>
      </c>
      <c r="L615" s="2">
        <v>0</v>
      </c>
      <c r="M615" s="2">
        <v>0</v>
      </c>
      <c r="N615" s="2">
        <v>0</v>
      </c>
      <c r="O615" s="2">
        <v>0</v>
      </c>
      <c r="P615" s="2">
        <v>0</v>
      </c>
      <c r="Q615" s="2">
        <v>0</v>
      </c>
      <c r="R615" s="2">
        <v>0</v>
      </c>
      <c r="S615" s="2">
        <v>0</v>
      </c>
      <c r="T615" s="2">
        <v>0</v>
      </c>
      <c r="U615" s="2">
        <v>0</v>
      </c>
      <c r="V615" s="2">
        <v>0</v>
      </c>
      <c r="W615" s="2">
        <v>0</v>
      </c>
      <c r="X615" s="2">
        <v>0</v>
      </c>
      <c r="Y615" s="2">
        <v>0</v>
      </c>
      <c r="Z615" s="2">
        <v>0</v>
      </c>
      <c r="AA615" s="2">
        <v>0</v>
      </c>
      <c r="AB615" s="2">
        <v>0</v>
      </c>
      <c r="AC615" s="2">
        <v>0</v>
      </c>
      <c r="AD615" s="2">
        <v>0</v>
      </c>
      <c r="AE615" s="2">
        <v>0</v>
      </c>
      <c r="AF615" s="2">
        <v>0</v>
      </c>
      <c r="AG615" s="2">
        <v>0</v>
      </c>
      <c r="AH615" s="2">
        <v>0</v>
      </c>
      <c r="AI615" s="2">
        <v>0</v>
      </c>
      <c r="AJ615" s="2" t="e">
        <v>#VALUE!</v>
      </c>
      <c r="AK615" s="2">
        <v>0</v>
      </c>
      <c r="AL615" s="2">
        <v>0</v>
      </c>
    </row>
    <row r="616" spans="1:38" x14ac:dyDescent="0.2">
      <c r="A616" s="2">
        <v>0</v>
      </c>
      <c r="B616" s="6">
        <v>0</v>
      </c>
      <c r="C616" s="17">
        <v>0</v>
      </c>
      <c r="D616" s="23">
        <v>0</v>
      </c>
      <c r="E616" s="2">
        <v>0</v>
      </c>
      <c r="F616" s="2">
        <v>0</v>
      </c>
      <c r="G616" s="2">
        <v>0</v>
      </c>
      <c r="H616" s="2">
        <v>0</v>
      </c>
      <c r="I616" s="2">
        <v>0</v>
      </c>
      <c r="J616" s="2">
        <v>0</v>
      </c>
      <c r="K616" s="2">
        <v>0</v>
      </c>
      <c r="L616" s="2">
        <v>0</v>
      </c>
      <c r="M616" s="2">
        <v>0</v>
      </c>
      <c r="N616" s="2">
        <v>0</v>
      </c>
      <c r="O616" s="2">
        <v>0</v>
      </c>
      <c r="P616" s="2">
        <v>0</v>
      </c>
      <c r="Q616" s="2">
        <v>0</v>
      </c>
      <c r="R616" s="2">
        <v>0</v>
      </c>
      <c r="S616" s="2">
        <v>0</v>
      </c>
      <c r="T616" s="2">
        <v>0</v>
      </c>
      <c r="U616" s="2">
        <v>0</v>
      </c>
      <c r="V616" s="2">
        <v>0</v>
      </c>
      <c r="W616" s="2">
        <v>0</v>
      </c>
      <c r="X616" s="2">
        <v>0</v>
      </c>
      <c r="Y616" s="2">
        <v>0</v>
      </c>
      <c r="Z616" s="2">
        <v>0</v>
      </c>
      <c r="AA616" s="2">
        <v>0</v>
      </c>
      <c r="AB616" s="2">
        <v>0</v>
      </c>
      <c r="AC616" s="2">
        <v>0</v>
      </c>
      <c r="AD616" s="2">
        <v>0</v>
      </c>
      <c r="AE616" s="2">
        <v>0</v>
      </c>
      <c r="AF616" s="2">
        <v>0</v>
      </c>
      <c r="AG616" s="2">
        <v>0</v>
      </c>
      <c r="AH616" s="2">
        <v>0</v>
      </c>
      <c r="AI616" s="2">
        <v>0</v>
      </c>
      <c r="AJ616" s="2" t="e">
        <v>#VALUE!</v>
      </c>
      <c r="AK616" s="2">
        <v>0</v>
      </c>
      <c r="AL616" s="2">
        <v>0</v>
      </c>
    </row>
    <row r="617" spans="1:38" x14ac:dyDescent="0.2">
      <c r="A617" s="2">
        <v>0</v>
      </c>
      <c r="B617" s="6">
        <v>0</v>
      </c>
      <c r="C617" s="17">
        <v>0</v>
      </c>
      <c r="D617" s="23">
        <v>0</v>
      </c>
      <c r="E617" s="2">
        <v>0</v>
      </c>
      <c r="F617" s="2">
        <v>0</v>
      </c>
      <c r="G617" s="2">
        <v>0</v>
      </c>
      <c r="H617" s="2">
        <v>0</v>
      </c>
      <c r="I617" s="2">
        <v>0</v>
      </c>
      <c r="J617" s="2">
        <v>0</v>
      </c>
      <c r="K617" s="2">
        <v>0</v>
      </c>
      <c r="L617" s="2">
        <v>0</v>
      </c>
      <c r="M617" s="2">
        <v>0</v>
      </c>
      <c r="N617" s="2">
        <v>0</v>
      </c>
      <c r="O617" s="2">
        <v>0</v>
      </c>
      <c r="P617" s="2">
        <v>0</v>
      </c>
      <c r="Q617" s="2">
        <v>0</v>
      </c>
      <c r="R617" s="2">
        <v>0</v>
      </c>
      <c r="S617" s="2">
        <v>0</v>
      </c>
      <c r="T617" s="2">
        <v>0</v>
      </c>
      <c r="U617" s="2">
        <v>0</v>
      </c>
      <c r="V617" s="2">
        <v>0</v>
      </c>
      <c r="W617" s="2">
        <v>0</v>
      </c>
      <c r="X617" s="2">
        <v>0</v>
      </c>
      <c r="Y617" s="2">
        <v>0</v>
      </c>
      <c r="Z617" s="2">
        <v>0</v>
      </c>
      <c r="AA617" s="2">
        <v>0</v>
      </c>
      <c r="AB617" s="2">
        <v>0</v>
      </c>
      <c r="AC617" s="2">
        <v>0</v>
      </c>
      <c r="AD617" s="2">
        <v>0</v>
      </c>
      <c r="AE617" s="2">
        <v>0</v>
      </c>
      <c r="AF617" s="2">
        <v>0</v>
      </c>
      <c r="AG617" s="2">
        <v>0</v>
      </c>
      <c r="AH617" s="2">
        <v>0</v>
      </c>
      <c r="AI617" s="2">
        <v>0</v>
      </c>
      <c r="AJ617" s="2" t="e">
        <v>#VALUE!</v>
      </c>
      <c r="AK617" s="2">
        <v>0</v>
      </c>
      <c r="AL617" s="2">
        <v>0</v>
      </c>
    </row>
    <row r="618" spans="1:38" x14ac:dyDescent="0.2">
      <c r="A618" s="2">
        <v>0</v>
      </c>
      <c r="B618" s="6">
        <v>0</v>
      </c>
      <c r="C618" s="17">
        <v>0</v>
      </c>
      <c r="D618" s="23">
        <v>0</v>
      </c>
      <c r="E618" s="2">
        <v>0</v>
      </c>
      <c r="F618" s="2">
        <v>0</v>
      </c>
      <c r="G618" s="2">
        <v>0</v>
      </c>
      <c r="H618" s="2">
        <v>0</v>
      </c>
      <c r="I618" s="2">
        <v>0</v>
      </c>
      <c r="J618" s="2">
        <v>0</v>
      </c>
      <c r="K618" s="2">
        <v>0</v>
      </c>
      <c r="L618" s="2">
        <v>0</v>
      </c>
      <c r="M618" s="2">
        <v>0</v>
      </c>
      <c r="N618" s="2">
        <v>0</v>
      </c>
      <c r="O618" s="2">
        <v>0</v>
      </c>
      <c r="P618" s="2">
        <v>0</v>
      </c>
      <c r="Q618" s="2">
        <v>0</v>
      </c>
      <c r="R618" s="2">
        <v>0</v>
      </c>
      <c r="S618" s="2">
        <v>0</v>
      </c>
      <c r="T618" s="2">
        <v>0</v>
      </c>
      <c r="U618" s="2">
        <v>0</v>
      </c>
      <c r="V618" s="2">
        <v>0</v>
      </c>
      <c r="W618" s="2">
        <v>0</v>
      </c>
      <c r="X618" s="2">
        <v>0</v>
      </c>
      <c r="Y618" s="2">
        <v>0</v>
      </c>
      <c r="Z618" s="2">
        <v>0</v>
      </c>
      <c r="AA618" s="2">
        <v>0</v>
      </c>
      <c r="AB618" s="2">
        <v>0</v>
      </c>
      <c r="AC618" s="2">
        <v>0</v>
      </c>
      <c r="AD618" s="2">
        <v>0</v>
      </c>
      <c r="AE618" s="2">
        <v>0</v>
      </c>
      <c r="AF618" s="2">
        <v>0</v>
      </c>
      <c r="AG618" s="2">
        <v>0</v>
      </c>
      <c r="AH618" s="2">
        <v>0</v>
      </c>
      <c r="AI618" s="2">
        <v>0</v>
      </c>
      <c r="AJ618" s="2" t="e">
        <v>#VALUE!</v>
      </c>
      <c r="AK618" s="2">
        <v>0</v>
      </c>
      <c r="AL618" s="2">
        <v>0</v>
      </c>
    </row>
    <row r="619" spans="1:38" x14ac:dyDescent="0.2">
      <c r="A619" s="2">
        <v>0</v>
      </c>
      <c r="B619" s="6">
        <v>0</v>
      </c>
      <c r="C619" s="17">
        <v>0</v>
      </c>
      <c r="D619" s="23">
        <v>0</v>
      </c>
      <c r="E619" s="2">
        <v>0</v>
      </c>
      <c r="F619" s="2">
        <v>0</v>
      </c>
      <c r="G619" s="2">
        <v>0</v>
      </c>
      <c r="H619" s="2">
        <v>0</v>
      </c>
      <c r="I619" s="2">
        <v>0</v>
      </c>
      <c r="J619" s="2">
        <v>0</v>
      </c>
      <c r="K619" s="2">
        <v>0</v>
      </c>
      <c r="L619" s="2">
        <v>0</v>
      </c>
      <c r="M619" s="2">
        <v>0</v>
      </c>
      <c r="N619" s="2">
        <v>0</v>
      </c>
      <c r="O619" s="2">
        <v>0</v>
      </c>
      <c r="P619" s="2">
        <v>0</v>
      </c>
      <c r="Q619" s="2">
        <v>0</v>
      </c>
      <c r="R619" s="2">
        <v>0</v>
      </c>
      <c r="S619" s="2">
        <v>0</v>
      </c>
      <c r="T619" s="2">
        <v>0</v>
      </c>
      <c r="U619" s="2">
        <v>0</v>
      </c>
      <c r="V619" s="2">
        <v>0</v>
      </c>
      <c r="W619" s="2">
        <v>0</v>
      </c>
      <c r="X619" s="2">
        <v>0</v>
      </c>
      <c r="Y619" s="2">
        <v>0</v>
      </c>
      <c r="Z619" s="2">
        <v>0</v>
      </c>
      <c r="AA619" s="2">
        <v>0</v>
      </c>
      <c r="AB619" s="2">
        <v>0</v>
      </c>
      <c r="AC619" s="2">
        <v>0</v>
      </c>
      <c r="AD619" s="2">
        <v>0</v>
      </c>
      <c r="AE619" s="2">
        <v>0</v>
      </c>
      <c r="AF619" s="2">
        <v>0</v>
      </c>
      <c r="AG619" s="2">
        <v>0</v>
      </c>
      <c r="AH619" s="2">
        <v>0</v>
      </c>
      <c r="AI619" s="2">
        <v>0</v>
      </c>
      <c r="AJ619" s="2" t="e">
        <v>#VALUE!</v>
      </c>
      <c r="AK619" s="2">
        <v>0</v>
      </c>
      <c r="AL619" s="2">
        <v>0</v>
      </c>
    </row>
    <row r="620" spans="1:38" x14ac:dyDescent="0.2">
      <c r="A620" s="2">
        <v>0</v>
      </c>
      <c r="B620" s="6">
        <v>0</v>
      </c>
      <c r="C620" s="17">
        <v>0</v>
      </c>
      <c r="D620" s="23">
        <v>0</v>
      </c>
      <c r="E620" s="2">
        <v>0</v>
      </c>
      <c r="F620" s="2">
        <v>0</v>
      </c>
      <c r="G620" s="2">
        <v>0</v>
      </c>
      <c r="H620" s="2">
        <v>0</v>
      </c>
      <c r="I620" s="2">
        <v>0</v>
      </c>
      <c r="J620" s="2">
        <v>0</v>
      </c>
      <c r="K620" s="2">
        <v>0</v>
      </c>
      <c r="L620" s="2">
        <v>0</v>
      </c>
      <c r="M620" s="2">
        <v>0</v>
      </c>
      <c r="N620" s="2">
        <v>0</v>
      </c>
      <c r="O620" s="2">
        <v>0</v>
      </c>
      <c r="P620" s="2">
        <v>0</v>
      </c>
      <c r="Q620" s="2">
        <v>0</v>
      </c>
      <c r="R620" s="2">
        <v>0</v>
      </c>
      <c r="S620" s="2">
        <v>0</v>
      </c>
      <c r="T620" s="2">
        <v>0</v>
      </c>
      <c r="U620" s="2">
        <v>0</v>
      </c>
      <c r="V620" s="2">
        <v>0</v>
      </c>
      <c r="W620" s="2">
        <v>0</v>
      </c>
      <c r="X620" s="2">
        <v>0</v>
      </c>
      <c r="Y620" s="2">
        <v>0</v>
      </c>
      <c r="Z620" s="2">
        <v>0</v>
      </c>
      <c r="AA620" s="2">
        <v>0</v>
      </c>
      <c r="AB620" s="2">
        <v>0</v>
      </c>
      <c r="AC620" s="2">
        <v>0</v>
      </c>
      <c r="AD620" s="2">
        <v>0</v>
      </c>
      <c r="AE620" s="2">
        <v>0</v>
      </c>
      <c r="AF620" s="2">
        <v>0</v>
      </c>
      <c r="AG620" s="2">
        <v>0</v>
      </c>
      <c r="AH620" s="2">
        <v>0</v>
      </c>
      <c r="AI620" s="2">
        <v>0</v>
      </c>
      <c r="AJ620" s="2" t="e">
        <v>#VALUE!</v>
      </c>
      <c r="AK620" s="2">
        <v>0</v>
      </c>
      <c r="AL620" s="2">
        <v>0</v>
      </c>
    </row>
    <row r="621" spans="1:38" x14ac:dyDescent="0.2">
      <c r="A621" s="2">
        <v>0</v>
      </c>
      <c r="B621" s="6">
        <v>0</v>
      </c>
      <c r="C621" s="17">
        <v>0</v>
      </c>
      <c r="D621" s="23">
        <v>0</v>
      </c>
      <c r="E621" s="2">
        <v>0</v>
      </c>
      <c r="F621" s="2">
        <v>0</v>
      </c>
      <c r="G621" s="2">
        <v>0</v>
      </c>
      <c r="H621" s="2">
        <v>0</v>
      </c>
      <c r="I621" s="2">
        <v>0</v>
      </c>
      <c r="J621" s="2">
        <v>0</v>
      </c>
      <c r="K621" s="2">
        <v>0</v>
      </c>
      <c r="L621" s="2">
        <v>0</v>
      </c>
      <c r="M621" s="2">
        <v>0</v>
      </c>
      <c r="N621" s="2">
        <v>0</v>
      </c>
      <c r="O621" s="2">
        <v>0</v>
      </c>
      <c r="P621" s="2">
        <v>0</v>
      </c>
      <c r="Q621" s="2">
        <v>0</v>
      </c>
      <c r="R621" s="2">
        <v>0</v>
      </c>
      <c r="S621" s="2">
        <v>0</v>
      </c>
      <c r="T621" s="2">
        <v>0</v>
      </c>
      <c r="U621" s="2">
        <v>0</v>
      </c>
      <c r="V621" s="2">
        <v>0</v>
      </c>
      <c r="W621" s="2">
        <v>0</v>
      </c>
      <c r="X621" s="2">
        <v>0</v>
      </c>
      <c r="Y621" s="2">
        <v>0</v>
      </c>
      <c r="Z621" s="2">
        <v>0</v>
      </c>
      <c r="AA621" s="2">
        <v>0</v>
      </c>
      <c r="AB621" s="2">
        <v>0</v>
      </c>
      <c r="AC621" s="2">
        <v>0</v>
      </c>
      <c r="AD621" s="2">
        <v>0</v>
      </c>
      <c r="AE621" s="2">
        <v>0</v>
      </c>
      <c r="AF621" s="2">
        <v>0</v>
      </c>
      <c r="AG621" s="2">
        <v>0</v>
      </c>
      <c r="AH621" s="2">
        <v>0</v>
      </c>
      <c r="AI621" s="2">
        <v>0</v>
      </c>
      <c r="AJ621" s="2" t="e">
        <v>#VALUE!</v>
      </c>
      <c r="AK621" s="2">
        <v>0</v>
      </c>
      <c r="AL621" s="2">
        <v>0</v>
      </c>
    </row>
    <row r="622" spans="1:38" x14ac:dyDescent="0.2">
      <c r="A622" s="2">
        <v>0</v>
      </c>
      <c r="B622" s="6">
        <v>0</v>
      </c>
      <c r="C622" s="17">
        <v>0</v>
      </c>
      <c r="D622" s="23">
        <v>0</v>
      </c>
      <c r="E622" s="2">
        <v>0</v>
      </c>
      <c r="F622" s="2">
        <v>0</v>
      </c>
      <c r="G622" s="2">
        <v>0</v>
      </c>
      <c r="H622" s="2">
        <v>0</v>
      </c>
      <c r="I622" s="2">
        <v>0</v>
      </c>
      <c r="J622" s="2">
        <v>0</v>
      </c>
      <c r="K622" s="2">
        <v>0</v>
      </c>
      <c r="L622" s="2">
        <v>0</v>
      </c>
      <c r="M622" s="2">
        <v>0</v>
      </c>
      <c r="N622" s="2">
        <v>0</v>
      </c>
      <c r="O622" s="2">
        <v>0</v>
      </c>
      <c r="P622" s="2">
        <v>0</v>
      </c>
      <c r="Q622" s="2">
        <v>0</v>
      </c>
      <c r="R622" s="2">
        <v>0</v>
      </c>
      <c r="S622" s="2">
        <v>0</v>
      </c>
      <c r="T622" s="2">
        <v>0</v>
      </c>
      <c r="U622" s="2">
        <v>0</v>
      </c>
      <c r="V622" s="2">
        <v>0</v>
      </c>
      <c r="W622" s="2">
        <v>0</v>
      </c>
      <c r="X622" s="2">
        <v>0</v>
      </c>
      <c r="Y622" s="2">
        <v>0</v>
      </c>
      <c r="Z622" s="2">
        <v>0</v>
      </c>
      <c r="AA622" s="2">
        <v>0</v>
      </c>
      <c r="AB622" s="2">
        <v>0</v>
      </c>
      <c r="AC622" s="2">
        <v>0</v>
      </c>
      <c r="AD622" s="2">
        <v>0</v>
      </c>
      <c r="AE622" s="2">
        <v>0</v>
      </c>
      <c r="AF622" s="2">
        <v>0</v>
      </c>
      <c r="AG622" s="2">
        <v>0</v>
      </c>
      <c r="AH622" s="2">
        <v>0</v>
      </c>
      <c r="AI622" s="2">
        <v>0</v>
      </c>
      <c r="AJ622" s="2" t="e">
        <v>#VALUE!</v>
      </c>
      <c r="AK622" s="2">
        <v>0</v>
      </c>
      <c r="AL622" s="2">
        <v>0</v>
      </c>
    </row>
    <row r="623" spans="1:38" x14ac:dyDescent="0.2">
      <c r="A623" s="2">
        <v>0</v>
      </c>
      <c r="B623" s="6">
        <v>0</v>
      </c>
      <c r="C623" s="17">
        <v>0</v>
      </c>
      <c r="D623" s="23">
        <v>0</v>
      </c>
      <c r="E623" s="2">
        <v>0</v>
      </c>
      <c r="F623" s="2">
        <v>0</v>
      </c>
      <c r="G623" s="2">
        <v>0</v>
      </c>
      <c r="H623" s="2">
        <v>0</v>
      </c>
      <c r="I623" s="2">
        <v>0</v>
      </c>
      <c r="J623" s="2">
        <v>0</v>
      </c>
      <c r="K623" s="2">
        <v>0</v>
      </c>
      <c r="L623" s="2">
        <v>0</v>
      </c>
      <c r="M623" s="2">
        <v>0</v>
      </c>
      <c r="N623" s="2">
        <v>0</v>
      </c>
      <c r="O623" s="2">
        <v>0</v>
      </c>
      <c r="P623" s="2">
        <v>0</v>
      </c>
      <c r="Q623" s="2">
        <v>0</v>
      </c>
      <c r="R623" s="2">
        <v>0</v>
      </c>
      <c r="S623" s="2">
        <v>0</v>
      </c>
      <c r="T623" s="2">
        <v>0</v>
      </c>
      <c r="U623" s="2">
        <v>0</v>
      </c>
      <c r="V623" s="2">
        <v>0</v>
      </c>
      <c r="W623" s="2">
        <v>0</v>
      </c>
      <c r="X623" s="2">
        <v>0</v>
      </c>
      <c r="Y623" s="2">
        <v>0</v>
      </c>
      <c r="Z623" s="2">
        <v>0</v>
      </c>
      <c r="AA623" s="2">
        <v>0</v>
      </c>
      <c r="AB623" s="2">
        <v>0</v>
      </c>
      <c r="AC623" s="2">
        <v>0</v>
      </c>
      <c r="AD623" s="2">
        <v>0</v>
      </c>
      <c r="AE623" s="2">
        <v>0</v>
      </c>
      <c r="AF623" s="2">
        <v>0</v>
      </c>
      <c r="AG623" s="2">
        <v>0</v>
      </c>
      <c r="AH623" s="2">
        <v>0</v>
      </c>
      <c r="AI623" s="2">
        <v>0</v>
      </c>
      <c r="AJ623" s="2" t="e">
        <v>#VALUE!</v>
      </c>
      <c r="AK623" s="2">
        <v>0</v>
      </c>
      <c r="AL623" s="2">
        <v>0</v>
      </c>
    </row>
    <row r="624" spans="1:38" x14ac:dyDescent="0.2">
      <c r="A624" s="2">
        <v>0</v>
      </c>
      <c r="B624" s="6">
        <v>0</v>
      </c>
      <c r="C624" s="17">
        <v>0</v>
      </c>
      <c r="D624" s="23">
        <v>0</v>
      </c>
      <c r="E624" s="2">
        <v>0</v>
      </c>
      <c r="F624" s="2">
        <v>0</v>
      </c>
      <c r="G624" s="2">
        <v>0</v>
      </c>
      <c r="H624" s="2">
        <v>0</v>
      </c>
      <c r="I624" s="2">
        <v>0</v>
      </c>
      <c r="J624" s="2">
        <v>0</v>
      </c>
      <c r="K624" s="2">
        <v>0</v>
      </c>
      <c r="L624" s="2">
        <v>0</v>
      </c>
      <c r="M624" s="2">
        <v>0</v>
      </c>
      <c r="N624" s="2">
        <v>0</v>
      </c>
      <c r="O624" s="2">
        <v>0</v>
      </c>
      <c r="P624" s="2">
        <v>0</v>
      </c>
      <c r="Q624" s="2">
        <v>0</v>
      </c>
      <c r="R624" s="2">
        <v>0</v>
      </c>
      <c r="S624" s="2">
        <v>0</v>
      </c>
      <c r="T624" s="2">
        <v>0</v>
      </c>
      <c r="U624" s="2">
        <v>0</v>
      </c>
      <c r="V624" s="2">
        <v>0</v>
      </c>
      <c r="W624" s="2">
        <v>0</v>
      </c>
      <c r="X624" s="2">
        <v>0</v>
      </c>
      <c r="Y624" s="2">
        <v>0</v>
      </c>
      <c r="Z624" s="2">
        <v>0</v>
      </c>
      <c r="AA624" s="2">
        <v>0</v>
      </c>
      <c r="AB624" s="2">
        <v>0</v>
      </c>
      <c r="AC624" s="2">
        <v>0</v>
      </c>
      <c r="AD624" s="2">
        <v>0</v>
      </c>
      <c r="AE624" s="2">
        <v>0</v>
      </c>
      <c r="AF624" s="2">
        <v>0</v>
      </c>
      <c r="AG624" s="2">
        <v>0</v>
      </c>
      <c r="AH624" s="2">
        <v>0</v>
      </c>
      <c r="AI624" s="2">
        <v>0</v>
      </c>
      <c r="AJ624" s="2" t="e">
        <v>#VALUE!</v>
      </c>
      <c r="AK624" s="2">
        <v>0</v>
      </c>
      <c r="AL624" s="2">
        <v>0</v>
      </c>
    </row>
    <row r="625" spans="1:38" x14ac:dyDescent="0.2">
      <c r="A625" s="2">
        <v>0</v>
      </c>
      <c r="B625" s="6">
        <v>0</v>
      </c>
      <c r="C625" s="17">
        <v>0</v>
      </c>
      <c r="D625" s="23">
        <v>0</v>
      </c>
      <c r="E625" s="2">
        <v>0</v>
      </c>
      <c r="F625" s="2">
        <v>0</v>
      </c>
      <c r="G625" s="2">
        <v>0</v>
      </c>
      <c r="H625" s="2">
        <v>0</v>
      </c>
      <c r="I625" s="2">
        <v>0</v>
      </c>
      <c r="J625" s="2">
        <v>0</v>
      </c>
      <c r="K625" s="2">
        <v>0</v>
      </c>
      <c r="L625" s="2">
        <v>0</v>
      </c>
      <c r="M625" s="2">
        <v>0</v>
      </c>
      <c r="N625" s="2">
        <v>0</v>
      </c>
      <c r="O625" s="2">
        <v>0</v>
      </c>
      <c r="P625" s="2">
        <v>0</v>
      </c>
      <c r="Q625" s="2">
        <v>0</v>
      </c>
      <c r="R625" s="2">
        <v>0</v>
      </c>
      <c r="S625" s="2">
        <v>0</v>
      </c>
      <c r="T625" s="2">
        <v>0</v>
      </c>
      <c r="U625" s="2">
        <v>0</v>
      </c>
      <c r="V625" s="2">
        <v>0</v>
      </c>
      <c r="W625" s="2">
        <v>0</v>
      </c>
      <c r="X625" s="2">
        <v>0</v>
      </c>
      <c r="Y625" s="2">
        <v>0</v>
      </c>
      <c r="Z625" s="2">
        <v>0</v>
      </c>
      <c r="AA625" s="2">
        <v>0</v>
      </c>
      <c r="AB625" s="2">
        <v>0</v>
      </c>
      <c r="AC625" s="2">
        <v>0</v>
      </c>
      <c r="AD625" s="2">
        <v>0</v>
      </c>
      <c r="AE625" s="2">
        <v>0</v>
      </c>
      <c r="AF625" s="2">
        <v>0</v>
      </c>
      <c r="AG625" s="2">
        <v>0</v>
      </c>
      <c r="AH625" s="2">
        <v>0</v>
      </c>
      <c r="AI625" s="2">
        <v>0</v>
      </c>
      <c r="AJ625" s="2" t="e">
        <v>#VALUE!</v>
      </c>
      <c r="AK625" s="2">
        <v>0</v>
      </c>
      <c r="AL625" s="2">
        <v>0</v>
      </c>
    </row>
    <row r="626" spans="1:38" x14ac:dyDescent="0.2">
      <c r="A626" s="2">
        <v>0</v>
      </c>
      <c r="B626" s="6">
        <v>0</v>
      </c>
      <c r="C626" s="17">
        <v>0</v>
      </c>
      <c r="D626" s="23">
        <v>0</v>
      </c>
      <c r="E626" s="2">
        <v>0</v>
      </c>
      <c r="F626" s="2">
        <v>0</v>
      </c>
      <c r="G626" s="2">
        <v>0</v>
      </c>
      <c r="H626" s="2">
        <v>0</v>
      </c>
      <c r="I626" s="2">
        <v>0</v>
      </c>
      <c r="J626" s="2">
        <v>0</v>
      </c>
      <c r="K626" s="2">
        <v>0</v>
      </c>
      <c r="L626" s="2">
        <v>0</v>
      </c>
      <c r="M626" s="2">
        <v>0</v>
      </c>
      <c r="N626" s="2">
        <v>0</v>
      </c>
      <c r="O626" s="2">
        <v>0</v>
      </c>
      <c r="P626" s="2">
        <v>0</v>
      </c>
      <c r="Q626" s="2">
        <v>0</v>
      </c>
      <c r="R626" s="2">
        <v>0</v>
      </c>
      <c r="S626" s="2">
        <v>0</v>
      </c>
      <c r="T626" s="2">
        <v>0</v>
      </c>
      <c r="U626" s="2">
        <v>0</v>
      </c>
      <c r="V626" s="2">
        <v>0</v>
      </c>
      <c r="W626" s="2">
        <v>0</v>
      </c>
      <c r="X626" s="2">
        <v>0</v>
      </c>
      <c r="Y626" s="2">
        <v>0</v>
      </c>
      <c r="Z626" s="2">
        <v>0</v>
      </c>
      <c r="AA626" s="2">
        <v>0</v>
      </c>
      <c r="AB626" s="2">
        <v>0</v>
      </c>
      <c r="AC626" s="2">
        <v>0</v>
      </c>
      <c r="AD626" s="2">
        <v>0</v>
      </c>
      <c r="AE626" s="2">
        <v>0</v>
      </c>
      <c r="AF626" s="2">
        <v>0</v>
      </c>
      <c r="AG626" s="2">
        <v>0</v>
      </c>
      <c r="AH626" s="2">
        <v>0</v>
      </c>
      <c r="AI626" s="2">
        <v>0</v>
      </c>
      <c r="AJ626" s="2" t="e">
        <v>#VALUE!</v>
      </c>
      <c r="AK626" s="2">
        <v>0</v>
      </c>
      <c r="AL626" s="2">
        <v>0</v>
      </c>
    </row>
    <row r="627" spans="1:38" x14ac:dyDescent="0.2">
      <c r="A627" s="2">
        <v>0</v>
      </c>
      <c r="B627" s="6">
        <v>0</v>
      </c>
      <c r="C627" s="17">
        <v>0</v>
      </c>
      <c r="D627" s="23">
        <v>0</v>
      </c>
      <c r="E627" s="2">
        <v>0</v>
      </c>
      <c r="F627" s="2">
        <v>0</v>
      </c>
      <c r="G627" s="2">
        <v>0</v>
      </c>
      <c r="H627" s="2">
        <v>0</v>
      </c>
      <c r="I627" s="2">
        <v>0</v>
      </c>
      <c r="J627" s="2">
        <v>0</v>
      </c>
      <c r="K627" s="2">
        <v>0</v>
      </c>
      <c r="L627" s="2">
        <v>0</v>
      </c>
      <c r="M627" s="2">
        <v>0</v>
      </c>
      <c r="N627" s="2">
        <v>0</v>
      </c>
      <c r="O627" s="2">
        <v>0</v>
      </c>
      <c r="P627" s="2">
        <v>0</v>
      </c>
      <c r="Q627" s="2">
        <v>0</v>
      </c>
      <c r="R627" s="2">
        <v>0</v>
      </c>
      <c r="S627" s="2">
        <v>0</v>
      </c>
      <c r="T627" s="2">
        <v>0</v>
      </c>
      <c r="U627" s="2">
        <v>0</v>
      </c>
      <c r="V627" s="2">
        <v>0</v>
      </c>
      <c r="W627" s="2">
        <v>0</v>
      </c>
      <c r="X627" s="2">
        <v>0</v>
      </c>
      <c r="Y627" s="2">
        <v>0</v>
      </c>
      <c r="Z627" s="2">
        <v>0</v>
      </c>
      <c r="AA627" s="2">
        <v>0</v>
      </c>
      <c r="AB627" s="2">
        <v>0</v>
      </c>
      <c r="AC627" s="2">
        <v>0</v>
      </c>
      <c r="AD627" s="2">
        <v>0</v>
      </c>
      <c r="AE627" s="2">
        <v>0</v>
      </c>
      <c r="AF627" s="2">
        <v>0</v>
      </c>
      <c r="AG627" s="2">
        <v>0</v>
      </c>
      <c r="AH627" s="2">
        <v>0</v>
      </c>
      <c r="AI627" s="2">
        <v>0</v>
      </c>
      <c r="AJ627" s="2" t="e">
        <v>#VALUE!</v>
      </c>
      <c r="AK627" s="2">
        <v>0</v>
      </c>
      <c r="AL627" s="2">
        <v>0</v>
      </c>
    </row>
    <row r="628" spans="1:38" x14ac:dyDescent="0.2">
      <c r="A628" s="2">
        <v>0</v>
      </c>
      <c r="B628" s="6">
        <v>0</v>
      </c>
      <c r="C628" s="17">
        <v>0</v>
      </c>
      <c r="D628" s="23">
        <v>0</v>
      </c>
      <c r="E628" s="2">
        <v>0</v>
      </c>
      <c r="F628" s="2">
        <v>0</v>
      </c>
      <c r="G628" s="2">
        <v>0</v>
      </c>
      <c r="H628" s="2">
        <v>0</v>
      </c>
      <c r="I628" s="2">
        <v>0</v>
      </c>
      <c r="J628" s="2">
        <v>0</v>
      </c>
      <c r="K628" s="2">
        <v>0</v>
      </c>
      <c r="L628" s="2">
        <v>0</v>
      </c>
      <c r="M628" s="2">
        <v>0</v>
      </c>
      <c r="N628" s="2">
        <v>0</v>
      </c>
      <c r="O628" s="2">
        <v>0</v>
      </c>
      <c r="P628" s="2">
        <v>0</v>
      </c>
      <c r="Q628" s="2">
        <v>0</v>
      </c>
      <c r="R628" s="2">
        <v>0</v>
      </c>
      <c r="S628" s="2">
        <v>0</v>
      </c>
      <c r="T628" s="2">
        <v>0</v>
      </c>
      <c r="U628" s="2">
        <v>0</v>
      </c>
      <c r="V628" s="2">
        <v>0</v>
      </c>
      <c r="W628" s="2">
        <v>0</v>
      </c>
      <c r="X628" s="2">
        <v>0</v>
      </c>
      <c r="Y628" s="2">
        <v>0</v>
      </c>
      <c r="Z628" s="2">
        <v>0</v>
      </c>
      <c r="AA628" s="2">
        <v>0</v>
      </c>
      <c r="AB628" s="2">
        <v>0</v>
      </c>
      <c r="AC628" s="2">
        <v>0</v>
      </c>
      <c r="AD628" s="2">
        <v>0</v>
      </c>
      <c r="AE628" s="2">
        <v>0</v>
      </c>
      <c r="AF628" s="2">
        <v>0</v>
      </c>
      <c r="AG628" s="2">
        <v>0</v>
      </c>
      <c r="AH628" s="2">
        <v>0</v>
      </c>
      <c r="AI628" s="2">
        <v>0</v>
      </c>
      <c r="AJ628" s="2" t="e">
        <v>#VALUE!</v>
      </c>
      <c r="AK628" s="2">
        <v>0</v>
      </c>
      <c r="AL628" s="2">
        <v>0</v>
      </c>
    </row>
    <row r="629" spans="1:38" x14ac:dyDescent="0.2">
      <c r="A629" s="2">
        <v>0</v>
      </c>
      <c r="B629" s="6">
        <v>0</v>
      </c>
      <c r="C629" s="17">
        <v>0</v>
      </c>
      <c r="D629" s="23">
        <v>0</v>
      </c>
      <c r="E629" s="2">
        <v>0</v>
      </c>
      <c r="F629" s="2">
        <v>0</v>
      </c>
      <c r="G629" s="2">
        <v>0</v>
      </c>
      <c r="H629" s="2">
        <v>0</v>
      </c>
      <c r="I629" s="2">
        <v>0</v>
      </c>
      <c r="J629" s="2">
        <v>0</v>
      </c>
      <c r="K629" s="2">
        <v>0</v>
      </c>
      <c r="L629" s="2">
        <v>0</v>
      </c>
      <c r="M629" s="2">
        <v>0</v>
      </c>
      <c r="N629" s="2">
        <v>0</v>
      </c>
      <c r="O629" s="2">
        <v>0</v>
      </c>
      <c r="P629" s="2">
        <v>0</v>
      </c>
      <c r="Q629" s="2">
        <v>0</v>
      </c>
      <c r="R629" s="2">
        <v>0</v>
      </c>
      <c r="S629" s="2">
        <v>0</v>
      </c>
      <c r="T629" s="2">
        <v>0</v>
      </c>
      <c r="U629" s="2">
        <v>0</v>
      </c>
      <c r="V629" s="2">
        <v>0</v>
      </c>
      <c r="W629" s="2">
        <v>0</v>
      </c>
      <c r="X629" s="2">
        <v>0</v>
      </c>
      <c r="Y629" s="2">
        <v>0</v>
      </c>
      <c r="Z629" s="2">
        <v>0</v>
      </c>
      <c r="AA629" s="2">
        <v>0</v>
      </c>
      <c r="AB629" s="2">
        <v>0</v>
      </c>
      <c r="AC629" s="2">
        <v>0</v>
      </c>
      <c r="AD629" s="2">
        <v>0</v>
      </c>
      <c r="AE629" s="2">
        <v>0</v>
      </c>
      <c r="AF629" s="2">
        <v>0</v>
      </c>
      <c r="AG629" s="2">
        <v>0</v>
      </c>
      <c r="AH629" s="2">
        <v>0</v>
      </c>
      <c r="AI629" s="2">
        <v>0</v>
      </c>
      <c r="AJ629" s="2" t="e">
        <v>#VALUE!</v>
      </c>
      <c r="AK629" s="2">
        <v>0</v>
      </c>
      <c r="AL629" s="2">
        <v>0</v>
      </c>
    </row>
    <row r="630" spans="1:38" x14ac:dyDescent="0.2">
      <c r="A630" s="2">
        <v>0</v>
      </c>
      <c r="B630" s="6">
        <v>0</v>
      </c>
      <c r="C630" s="17">
        <v>0</v>
      </c>
      <c r="D630" s="23">
        <v>0</v>
      </c>
      <c r="E630" s="2">
        <v>0</v>
      </c>
      <c r="F630" s="2">
        <v>0</v>
      </c>
      <c r="G630" s="2">
        <v>0</v>
      </c>
      <c r="H630" s="2">
        <v>0</v>
      </c>
      <c r="I630" s="2">
        <v>0</v>
      </c>
      <c r="J630" s="2">
        <v>0</v>
      </c>
      <c r="K630" s="2">
        <v>0</v>
      </c>
      <c r="L630" s="2">
        <v>0</v>
      </c>
      <c r="M630" s="2">
        <v>0</v>
      </c>
      <c r="N630" s="2">
        <v>0</v>
      </c>
      <c r="O630" s="2">
        <v>0</v>
      </c>
      <c r="P630" s="2">
        <v>0</v>
      </c>
      <c r="Q630" s="2">
        <v>0</v>
      </c>
      <c r="R630" s="2">
        <v>0</v>
      </c>
      <c r="S630" s="2">
        <v>0</v>
      </c>
      <c r="T630" s="2">
        <v>0</v>
      </c>
      <c r="U630" s="2">
        <v>0</v>
      </c>
      <c r="V630" s="2">
        <v>0</v>
      </c>
      <c r="W630" s="2">
        <v>0</v>
      </c>
      <c r="X630" s="2">
        <v>0</v>
      </c>
      <c r="Y630" s="2">
        <v>0</v>
      </c>
      <c r="Z630" s="2">
        <v>0</v>
      </c>
      <c r="AA630" s="2">
        <v>0</v>
      </c>
      <c r="AB630" s="2">
        <v>0</v>
      </c>
      <c r="AC630" s="2">
        <v>0</v>
      </c>
      <c r="AD630" s="2">
        <v>0</v>
      </c>
      <c r="AE630" s="2">
        <v>0</v>
      </c>
      <c r="AF630" s="2">
        <v>0</v>
      </c>
      <c r="AG630" s="2">
        <v>0</v>
      </c>
      <c r="AH630" s="2">
        <v>0</v>
      </c>
      <c r="AI630" s="2">
        <v>0</v>
      </c>
      <c r="AJ630" s="2" t="e">
        <v>#VALUE!</v>
      </c>
      <c r="AK630" s="2">
        <v>0</v>
      </c>
      <c r="AL630" s="2">
        <v>0</v>
      </c>
    </row>
    <row r="631" spans="1:38" x14ac:dyDescent="0.2">
      <c r="A631" s="2">
        <v>0</v>
      </c>
      <c r="B631" s="6">
        <v>0</v>
      </c>
      <c r="C631" s="17">
        <v>0</v>
      </c>
      <c r="D631" s="23">
        <v>0</v>
      </c>
      <c r="E631" s="2">
        <v>0</v>
      </c>
      <c r="F631" s="2">
        <v>0</v>
      </c>
      <c r="G631" s="2">
        <v>0</v>
      </c>
      <c r="H631" s="2">
        <v>0</v>
      </c>
      <c r="I631" s="2">
        <v>0</v>
      </c>
      <c r="J631" s="2">
        <v>0</v>
      </c>
      <c r="K631" s="2">
        <v>0</v>
      </c>
      <c r="L631" s="2">
        <v>0</v>
      </c>
      <c r="M631" s="2">
        <v>0</v>
      </c>
      <c r="N631" s="2">
        <v>0</v>
      </c>
      <c r="O631" s="2">
        <v>0</v>
      </c>
      <c r="P631" s="2">
        <v>0</v>
      </c>
      <c r="Q631" s="2">
        <v>0</v>
      </c>
      <c r="R631" s="2">
        <v>0</v>
      </c>
      <c r="S631" s="2">
        <v>0</v>
      </c>
      <c r="T631" s="2">
        <v>0</v>
      </c>
      <c r="U631" s="2">
        <v>0</v>
      </c>
      <c r="V631" s="2">
        <v>0</v>
      </c>
      <c r="W631" s="2">
        <v>0</v>
      </c>
      <c r="X631" s="2">
        <v>0</v>
      </c>
      <c r="Y631" s="2">
        <v>0</v>
      </c>
      <c r="Z631" s="2">
        <v>0</v>
      </c>
      <c r="AA631" s="2">
        <v>0</v>
      </c>
      <c r="AB631" s="2">
        <v>0</v>
      </c>
      <c r="AC631" s="2">
        <v>0</v>
      </c>
      <c r="AD631" s="2">
        <v>0</v>
      </c>
      <c r="AE631" s="2">
        <v>0</v>
      </c>
      <c r="AF631" s="2">
        <v>0</v>
      </c>
      <c r="AG631" s="2">
        <v>0</v>
      </c>
      <c r="AH631" s="2">
        <v>0</v>
      </c>
      <c r="AI631" s="2">
        <v>0</v>
      </c>
      <c r="AJ631" s="2" t="e">
        <v>#VALUE!</v>
      </c>
      <c r="AK631" s="2">
        <v>0</v>
      </c>
      <c r="AL631" s="2">
        <v>0</v>
      </c>
    </row>
    <row r="632" spans="1:38" x14ac:dyDescent="0.2">
      <c r="A632" s="2">
        <v>0</v>
      </c>
      <c r="B632" s="6">
        <v>0</v>
      </c>
      <c r="C632" s="17">
        <v>0</v>
      </c>
      <c r="D632" s="23">
        <v>0</v>
      </c>
      <c r="E632" s="2">
        <v>0</v>
      </c>
      <c r="F632" s="2">
        <v>0</v>
      </c>
      <c r="G632" s="2">
        <v>0</v>
      </c>
      <c r="H632" s="2">
        <v>0</v>
      </c>
      <c r="I632" s="2">
        <v>0</v>
      </c>
      <c r="J632" s="2">
        <v>0</v>
      </c>
      <c r="K632" s="2">
        <v>0</v>
      </c>
      <c r="L632" s="2">
        <v>0</v>
      </c>
      <c r="M632" s="2">
        <v>0</v>
      </c>
      <c r="N632" s="2">
        <v>0</v>
      </c>
      <c r="O632" s="2">
        <v>0</v>
      </c>
      <c r="P632" s="2">
        <v>0</v>
      </c>
      <c r="Q632" s="2">
        <v>0</v>
      </c>
      <c r="R632" s="2">
        <v>0</v>
      </c>
      <c r="S632" s="2">
        <v>0</v>
      </c>
      <c r="T632" s="2">
        <v>0</v>
      </c>
      <c r="U632" s="2">
        <v>0</v>
      </c>
      <c r="V632" s="2">
        <v>0</v>
      </c>
      <c r="W632" s="2">
        <v>0</v>
      </c>
      <c r="X632" s="2">
        <v>0</v>
      </c>
      <c r="Y632" s="2">
        <v>0</v>
      </c>
      <c r="Z632" s="2">
        <v>0</v>
      </c>
      <c r="AA632" s="2">
        <v>0</v>
      </c>
      <c r="AB632" s="2">
        <v>0</v>
      </c>
      <c r="AC632" s="2">
        <v>0</v>
      </c>
      <c r="AD632" s="2">
        <v>0</v>
      </c>
      <c r="AE632" s="2">
        <v>0</v>
      </c>
      <c r="AF632" s="2">
        <v>0</v>
      </c>
      <c r="AG632" s="2">
        <v>0</v>
      </c>
      <c r="AH632" s="2">
        <v>0</v>
      </c>
      <c r="AI632" s="2">
        <v>0</v>
      </c>
      <c r="AJ632" s="2" t="e">
        <v>#VALUE!</v>
      </c>
      <c r="AK632" s="2">
        <v>0</v>
      </c>
      <c r="AL632" s="2">
        <v>0</v>
      </c>
    </row>
    <row r="633" spans="1:38" x14ac:dyDescent="0.2">
      <c r="A633" s="2">
        <v>0</v>
      </c>
      <c r="B633" s="6">
        <v>0</v>
      </c>
      <c r="C633" s="17">
        <v>0</v>
      </c>
      <c r="D633" s="23">
        <v>0</v>
      </c>
      <c r="E633" s="2">
        <v>0</v>
      </c>
      <c r="F633" s="2">
        <v>0</v>
      </c>
      <c r="G633" s="2">
        <v>0</v>
      </c>
      <c r="H633" s="2">
        <v>0</v>
      </c>
      <c r="I633" s="2">
        <v>0</v>
      </c>
      <c r="J633" s="2">
        <v>0</v>
      </c>
      <c r="K633" s="2">
        <v>0</v>
      </c>
      <c r="L633" s="2">
        <v>0</v>
      </c>
      <c r="M633" s="2">
        <v>0</v>
      </c>
      <c r="N633" s="2">
        <v>0</v>
      </c>
      <c r="O633" s="2">
        <v>0</v>
      </c>
      <c r="P633" s="2">
        <v>0</v>
      </c>
      <c r="Q633" s="2">
        <v>0</v>
      </c>
      <c r="R633" s="2">
        <v>0</v>
      </c>
      <c r="S633" s="2">
        <v>0</v>
      </c>
      <c r="T633" s="2">
        <v>0</v>
      </c>
      <c r="U633" s="2">
        <v>0</v>
      </c>
      <c r="V633" s="2">
        <v>0</v>
      </c>
      <c r="W633" s="2">
        <v>0</v>
      </c>
      <c r="X633" s="2">
        <v>0</v>
      </c>
      <c r="Y633" s="2">
        <v>0</v>
      </c>
      <c r="Z633" s="2">
        <v>0</v>
      </c>
      <c r="AA633" s="2">
        <v>0</v>
      </c>
      <c r="AB633" s="2">
        <v>0</v>
      </c>
      <c r="AC633" s="2">
        <v>0</v>
      </c>
      <c r="AD633" s="2">
        <v>0</v>
      </c>
      <c r="AE633" s="2">
        <v>0</v>
      </c>
      <c r="AF633" s="2">
        <v>0</v>
      </c>
      <c r="AG633" s="2">
        <v>0</v>
      </c>
      <c r="AH633" s="2">
        <v>0</v>
      </c>
      <c r="AI633" s="2">
        <v>0</v>
      </c>
      <c r="AJ633" s="2" t="e">
        <v>#VALUE!</v>
      </c>
      <c r="AK633" s="2">
        <v>0</v>
      </c>
      <c r="AL633" s="2">
        <v>0</v>
      </c>
    </row>
    <row r="634" spans="1:38" x14ac:dyDescent="0.2">
      <c r="A634" s="2">
        <v>0</v>
      </c>
      <c r="B634" s="6">
        <v>0</v>
      </c>
      <c r="C634" s="17">
        <v>0</v>
      </c>
      <c r="D634" s="23">
        <v>0</v>
      </c>
      <c r="E634" s="2">
        <v>0</v>
      </c>
      <c r="F634" s="2">
        <v>0</v>
      </c>
      <c r="G634" s="2">
        <v>0</v>
      </c>
      <c r="H634" s="2">
        <v>0</v>
      </c>
      <c r="I634" s="2">
        <v>0</v>
      </c>
      <c r="J634" s="2">
        <v>0</v>
      </c>
      <c r="K634" s="2">
        <v>0</v>
      </c>
      <c r="L634" s="2">
        <v>0</v>
      </c>
      <c r="M634" s="2">
        <v>0</v>
      </c>
      <c r="N634" s="2">
        <v>0</v>
      </c>
      <c r="O634" s="2">
        <v>0</v>
      </c>
      <c r="P634" s="2">
        <v>0</v>
      </c>
      <c r="Q634" s="2">
        <v>0</v>
      </c>
      <c r="R634" s="2">
        <v>0</v>
      </c>
      <c r="S634" s="2">
        <v>0</v>
      </c>
      <c r="T634" s="2">
        <v>0</v>
      </c>
      <c r="U634" s="2">
        <v>0</v>
      </c>
      <c r="V634" s="2">
        <v>0</v>
      </c>
      <c r="W634" s="2">
        <v>0</v>
      </c>
      <c r="X634" s="2">
        <v>0</v>
      </c>
      <c r="Y634" s="2">
        <v>0</v>
      </c>
      <c r="Z634" s="2">
        <v>0</v>
      </c>
      <c r="AA634" s="2">
        <v>0</v>
      </c>
      <c r="AB634" s="2">
        <v>0</v>
      </c>
      <c r="AC634" s="2">
        <v>0</v>
      </c>
      <c r="AD634" s="2">
        <v>0</v>
      </c>
      <c r="AE634" s="2">
        <v>0</v>
      </c>
      <c r="AF634" s="2">
        <v>0</v>
      </c>
      <c r="AG634" s="2">
        <v>0</v>
      </c>
      <c r="AH634" s="2">
        <v>0</v>
      </c>
      <c r="AI634" s="2">
        <v>0</v>
      </c>
      <c r="AJ634" s="2" t="e">
        <v>#VALUE!</v>
      </c>
      <c r="AK634" s="2">
        <v>0</v>
      </c>
      <c r="AL634" s="2">
        <v>0</v>
      </c>
    </row>
    <row r="635" spans="1:38" x14ac:dyDescent="0.2">
      <c r="A635" s="2">
        <v>0</v>
      </c>
      <c r="B635" s="6">
        <v>0</v>
      </c>
      <c r="C635" s="17">
        <v>0</v>
      </c>
      <c r="D635" s="23">
        <v>0</v>
      </c>
      <c r="E635" s="2">
        <v>0</v>
      </c>
      <c r="F635" s="2">
        <v>0</v>
      </c>
      <c r="G635" s="2">
        <v>0</v>
      </c>
      <c r="H635" s="2">
        <v>0</v>
      </c>
      <c r="I635" s="2">
        <v>0</v>
      </c>
      <c r="J635" s="2">
        <v>0</v>
      </c>
      <c r="K635" s="2">
        <v>0</v>
      </c>
      <c r="L635" s="2">
        <v>0</v>
      </c>
      <c r="M635" s="2">
        <v>0</v>
      </c>
      <c r="N635" s="2">
        <v>0</v>
      </c>
      <c r="O635" s="2">
        <v>0</v>
      </c>
      <c r="P635" s="2">
        <v>0</v>
      </c>
      <c r="Q635" s="2">
        <v>0</v>
      </c>
      <c r="R635" s="2">
        <v>0</v>
      </c>
      <c r="S635" s="2">
        <v>0</v>
      </c>
      <c r="T635" s="2">
        <v>0</v>
      </c>
      <c r="U635" s="2">
        <v>0</v>
      </c>
      <c r="V635" s="2">
        <v>0</v>
      </c>
      <c r="W635" s="2">
        <v>0</v>
      </c>
      <c r="X635" s="2">
        <v>0</v>
      </c>
      <c r="Y635" s="2">
        <v>0</v>
      </c>
      <c r="Z635" s="2">
        <v>0</v>
      </c>
      <c r="AA635" s="2">
        <v>0</v>
      </c>
      <c r="AB635" s="2">
        <v>0</v>
      </c>
      <c r="AC635" s="2">
        <v>0</v>
      </c>
      <c r="AD635" s="2">
        <v>0</v>
      </c>
      <c r="AE635" s="2">
        <v>0</v>
      </c>
      <c r="AF635" s="2">
        <v>0</v>
      </c>
      <c r="AG635" s="2">
        <v>0</v>
      </c>
      <c r="AH635" s="2">
        <v>0</v>
      </c>
      <c r="AI635" s="2">
        <v>0</v>
      </c>
      <c r="AJ635" s="2" t="e">
        <v>#VALUE!</v>
      </c>
      <c r="AK635" s="2">
        <v>0</v>
      </c>
      <c r="AL635" s="2">
        <v>0</v>
      </c>
    </row>
    <row r="636" spans="1:38" x14ac:dyDescent="0.2">
      <c r="A636" s="2">
        <v>0</v>
      </c>
      <c r="B636" s="6">
        <v>0</v>
      </c>
      <c r="C636" s="17">
        <v>0</v>
      </c>
      <c r="D636" s="23">
        <v>0</v>
      </c>
      <c r="E636" s="2">
        <v>0</v>
      </c>
      <c r="F636" s="2">
        <v>0</v>
      </c>
      <c r="G636" s="2">
        <v>0</v>
      </c>
      <c r="H636" s="2">
        <v>0</v>
      </c>
      <c r="I636" s="2">
        <v>0</v>
      </c>
      <c r="J636" s="2">
        <v>0</v>
      </c>
      <c r="K636" s="2">
        <v>0</v>
      </c>
      <c r="L636" s="2">
        <v>0</v>
      </c>
      <c r="M636" s="2">
        <v>0</v>
      </c>
      <c r="N636" s="2">
        <v>0</v>
      </c>
      <c r="O636" s="2">
        <v>0</v>
      </c>
      <c r="P636" s="2">
        <v>0</v>
      </c>
      <c r="Q636" s="2">
        <v>0</v>
      </c>
      <c r="R636" s="2">
        <v>0</v>
      </c>
      <c r="S636" s="2">
        <v>0</v>
      </c>
      <c r="T636" s="2">
        <v>0</v>
      </c>
      <c r="U636" s="2">
        <v>0</v>
      </c>
      <c r="V636" s="2">
        <v>0</v>
      </c>
      <c r="W636" s="2">
        <v>0</v>
      </c>
      <c r="X636" s="2">
        <v>0</v>
      </c>
      <c r="Y636" s="2">
        <v>0</v>
      </c>
      <c r="Z636" s="2">
        <v>0</v>
      </c>
      <c r="AA636" s="2">
        <v>0</v>
      </c>
      <c r="AB636" s="2">
        <v>0</v>
      </c>
      <c r="AC636" s="2">
        <v>0</v>
      </c>
      <c r="AD636" s="2">
        <v>0</v>
      </c>
      <c r="AE636" s="2">
        <v>0</v>
      </c>
      <c r="AF636" s="2">
        <v>0</v>
      </c>
      <c r="AG636" s="2">
        <v>0</v>
      </c>
      <c r="AH636" s="2">
        <v>0</v>
      </c>
      <c r="AI636" s="2">
        <v>0</v>
      </c>
      <c r="AJ636" s="2" t="e">
        <v>#VALUE!</v>
      </c>
      <c r="AK636" s="2">
        <v>0</v>
      </c>
      <c r="AL636" s="2">
        <v>0</v>
      </c>
    </row>
    <row r="637" spans="1:38" x14ac:dyDescent="0.2">
      <c r="A637" s="2">
        <v>0</v>
      </c>
      <c r="B637" s="6">
        <v>0</v>
      </c>
      <c r="C637" s="17">
        <v>0</v>
      </c>
      <c r="D637" s="23">
        <v>0</v>
      </c>
      <c r="E637" s="2">
        <v>0</v>
      </c>
      <c r="F637" s="2">
        <v>0</v>
      </c>
      <c r="G637" s="2">
        <v>0</v>
      </c>
      <c r="H637" s="2">
        <v>0</v>
      </c>
      <c r="I637" s="2">
        <v>0</v>
      </c>
      <c r="J637" s="2">
        <v>0</v>
      </c>
      <c r="K637" s="2">
        <v>0</v>
      </c>
      <c r="L637" s="2">
        <v>0</v>
      </c>
      <c r="M637" s="2">
        <v>0</v>
      </c>
      <c r="N637" s="2">
        <v>0</v>
      </c>
      <c r="O637" s="2">
        <v>0</v>
      </c>
      <c r="P637" s="2">
        <v>0</v>
      </c>
      <c r="Q637" s="2">
        <v>0</v>
      </c>
      <c r="R637" s="2">
        <v>0</v>
      </c>
      <c r="S637" s="2">
        <v>0</v>
      </c>
      <c r="T637" s="2">
        <v>0</v>
      </c>
      <c r="U637" s="2">
        <v>0</v>
      </c>
      <c r="V637" s="2">
        <v>0</v>
      </c>
      <c r="W637" s="2">
        <v>0</v>
      </c>
      <c r="X637" s="2">
        <v>0</v>
      </c>
      <c r="Y637" s="2">
        <v>0</v>
      </c>
      <c r="Z637" s="2">
        <v>0</v>
      </c>
      <c r="AA637" s="2">
        <v>0</v>
      </c>
      <c r="AB637" s="2">
        <v>0</v>
      </c>
      <c r="AC637" s="2">
        <v>0</v>
      </c>
      <c r="AD637" s="2">
        <v>0</v>
      </c>
      <c r="AE637" s="2">
        <v>0</v>
      </c>
      <c r="AF637" s="2">
        <v>0</v>
      </c>
      <c r="AG637" s="2">
        <v>0</v>
      </c>
      <c r="AH637" s="2">
        <v>0</v>
      </c>
      <c r="AI637" s="2">
        <v>0</v>
      </c>
      <c r="AJ637" s="2" t="e">
        <v>#VALUE!</v>
      </c>
      <c r="AK637" s="2">
        <v>0</v>
      </c>
      <c r="AL637" s="2">
        <v>0</v>
      </c>
    </row>
    <row r="638" spans="1:38" x14ac:dyDescent="0.2">
      <c r="A638" s="2">
        <v>0</v>
      </c>
      <c r="B638" s="6">
        <v>0</v>
      </c>
      <c r="C638" s="17">
        <v>0</v>
      </c>
      <c r="D638" s="23">
        <v>0</v>
      </c>
      <c r="E638" s="2">
        <v>0</v>
      </c>
      <c r="F638" s="2">
        <v>0</v>
      </c>
      <c r="G638" s="2">
        <v>0</v>
      </c>
      <c r="H638" s="2">
        <v>0</v>
      </c>
      <c r="I638" s="2">
        <v>0</v>
      </c>
      <c r="J638" s="2">
        <v>0</v>
      </c>
      <c r="K638" s="2">
        <v>0</v>
      </c>
      <c r="L638" s="2">
        <v>0</v>
      </c>
      <c r="M638" s="2">
        <v>0</v>
      </c>
      <c r="N638" s="2">
        <v>0</v>
      </c>
      <c r="O638" s="2">
        <v>0</v>
      </c>
      <c r="P638" s="2">
        <v>0</v>
      </c>
      <c r="Q638" s="2">
        <v>0</v>
      </c>
      <c r="R638" s="2">
        <v>0</v>
      </c>
      <c r="S638" s="2">
        <v>0</v>
      </c>
      <c r="T638" s="2">
        <v>0</v>
      </c>
      <c r="U638" s="2">
        <v>0</v>
      </c>
      <c r="V638" s="2">
        <v>0</v>
      </c>
      <c r="W638" s="2">
        <v>0</v>
      </c>
      <c r="X638" s="2">
        <v>0</v>
      </c>
      <c r="Y638" s="2">
        <v>0</v>
      </c>
      <c r="Z638" s="2">
        <v>0</v>
      </c>
      <c r="AA638" s="2">
        <v>0</v>
      </c>
      <c r="AB638" s="2">
        <v>0</v>
      </c>
      <c r="AC638" s="2">
        <v>0</v>
      </c>
      <c r="AD638" s="2">
        <v>0</v>
      </c>
      <c r="AE638" s="2">
        <v>0</v>
      </c>
      <c r="AF638" s="2">
        <v>0</v>
      </c>
      <c r="AG638" s="2">
        <v>0</v>
      </c>
      <c r="AH638" s="2">
        <v>0</v>
      </c>
      <c r="AI638" s="2">
        <v>0</v>
      </c>
      <c r="AJ638" s="2" t="e">
        <v>#VALUE!</v>
      </c>
      <c r="AK638" s="2">
        <v>0</v>
      </c>
      <c r="AL638" s="2">
        <v>0</v>
      </c>
    </row>
    <row r="639" spans="1:38" x14ac:dyDescent="0.2">
      <c r="A639" s="2">
        <v>0</v>
      </c>
      <c r="B639" s="6">
        <v>0</v>
      </c>
      <c r="C639" s="17">
        <v>0</v>
      </c>
      <c r="D639" s="23">
        <v>0</v>
      </c>
      <c r="E639" s="2">
        <v>0</v>
      </c>
      <c r="F639" s="2">
        <v>0</v>
      </c>
      <c r="G639" s="2">
        <v>0</v>
      </c>
      <c r="H639" s="2">
        <v>0</v>
      </c>
      <c r="I639" s="2">
        <v>0</v>
      </c>
      <c r="J639" s="2">
        <v>0</v>
      </c>
      <c r="K639" s="2">
        <v>0</v>
      </c>
      <c r="L639" s="2">
        <v>0</v>
      </c>
      <c r="M639" s="2">
        <v>0</v>
      </c>
      <c r="N639" s="2">
        <v>0</v>
      </c>
      <c r="O639" s="2">
        <v>0</v>
      </c>
      <c r="P639" s="2">
        <v>0</v>
      </c>
      <c r="Q639" s="2">
        <v>0</v>
      </c>
      <c r="R639" s="2">
        <v>0</v>
      </c>
      <c r="S639" s="2">
        <v>0</v>
      </c>
      <c r="T639" s="2">
        <v>0</v>
      </c>
      <c r="U639" s="2">
        <v>0</v>
      </c>
      <c r="V639" s="2">
        <v>0</v>
      </c>
      <c r="W639" s="2">
        <v>0</v>
      </c>
      <c r="X639" s="2">
        <v>0</v>
      </c>
      <c r="Y639" s="2">
        <v>0</v>
      </c>
      <c r="Z639" s="2">
        <v>0</v>
      </c>
      <c r="AA639" s="2">
        <v>0</v>
      </c>
      <c r="AB639" s="2">
        <v>0</v>
      </c>
      <c r="AC639" s="2">
        <v>0</v>
      </c>
      <c r="AD639" s="2">
        <v>0</v>
      </c>
      <c r="AE639" s="2">
        <v>0</v>
      </c>
      <c r="AF639" s="2">
        <v>0</v>
      </c>
      <c r="AG639" s="2">
        <v>0</v>
      </c>
      <c r="AH639" s="2">
        <v>0</v>
      </c>
      <c r="AI639" s="2">
        <v>0</v>
      </c>
      <c r="AJ639" s="2" t="e">
        <v>#VALUE!</v>
      </c>
      <c r="AK639" s="2">
        <v>0</v>
      </c>
      <c r="AL639" s="2">
        <v>0</v>
      </c>
    </row>
    <row r="640" spans="1:38" x14ac:dyDescent="0.2">
      <c r="A640" s="2">
        <v>0</v>
      </c>
      <c r="B640" s="6">
        <v>0</v>
      </c>
      <c r="C640" s="17">
        <v>0</v>
      </c>
      <c r="D640" s="23">
        <v>0</v>
      </c>
      <c r="E640" s="2">
        <v>0</v>
      </c>
      <c r="F640" s="2">
        <v>0</v>
      </c>
      <c r="G640" s="2">
        <v>0</v>
      </c>
      <c r="H640" s="2">
        <v>0</v>
      </c>
      <c r="I640" s="2">
        <v>0</v>
      </c>
      <c r="J640" s="2">
        <v>0</v>
      </c>
      <c r="K640" s="2">
        <v>0</v>
      </c>
      <c r="L640" s="2">
        <v>0</v>
      </c>
      <c r="M640" s="2">
        <v>0</v>
      </c>
      <c r="N640" s="2">
        <v>0</v>
      </c>
      <c r="O640" s="2">
        <v>0</v>
      </c>
      <c r="P640" s="2">
        <v>0</v>
      </c>
      <c r="Q640" s="2">
        <v>0</v>
      </c>
      <c r="R640" s="2">
        <v>0</v>
      </c>
      <c r="S640" s="2">
        <v>0</v>
      </c>
      <c r="T640" s="2">
        <v>0</v>
      </c>
      <c r="U640" s="2">
        <v>0</v>
      </c>
      <c r="V640" s="2">
        <v>0</v>
      </c>
      <c r="W640" s="2">
        <v>0</v>
      </c>
      <c r="X640" s="2">
        <v>0</v>
      </c>
      <c r="Y640" s="2">
        <v>0</v>
      </c>
      <c r="Z640" s="2">
        <v>0</v>
      </c>
      <c r="AA640" s="2">
        <v>0</v>
      </c>
      <c r="AB640" s="2">
        <v>0</v>
      </c>
      <c r="AC640" s="2">
        <v>0</v>
      </c>
      <c r="AD640" s="2">
        <v>0</v>
      </c>
      <c r="AE640" s="2">
        <v>0</v>
      </c>
      <c r="AF640" s="2">
        <v>0</v>
      </c>
      <c r="AG640" s="2">
        <v>0</v>
      </c>
      <c r="AH640" s="2">
        <v>0</v>
      </c>
      <c r="AI640" s="2">
        <v>0</v>
      </c>
      <c r="AJ640" s="2" t="e">
        <v>#VALUE!</v>
      </c>
      <c r="AK640" s="2">
        <v>0</v>
      </c>
      <c r="AL640" s="2">
        <v>0</v>
      </c>
    </row>
    <row r="641" spans="1:38" x14ac:dyDescent="0.2">
      <c r="A641" s="2">
        <v>0</v>
      </c>
      <c r="B641" s="6">
        <v>0</v>
      </c>
      <c r="C641" s="17">
        <v>0</v>
      </c>
      <c r="D641" s="23">
        <v>0</v>
      </c>
      <c r="E641" s="2">
        <v>0</v>
      </c>
      <c r="F641" s="2">
        <v>0</v>
      </c>
      <c r="G641" s="2">
        <v>0</v>
      </c>
      <c r="H641" s="2">
        <v>0</v>
      </c>
      <c r="I641" s="2">
        <v>0</v>
      </c>
      <c r="J641" s="2">
        <v>0</v>
      </c>
      <c r="K641" s="2">
        <v>0</v>
      </c>
      <c r="L641" s="2">
        <v>0</v>
      </c>
      <c r="M641" s="2">
        <v>0</v>
      </c>
      <c r="N641" s="2">
        <v>0</v>
      </c>
      <c r="O641" s="2">
        <v>0</v>
      </c>
      <c r="P641" s="2">
        <v>0</v>
      </c>
      <c r="Q641" s="2">
        <v>0</v>
      </c>
      <c r="R641" s="2">
        <v>0</v>
      </c>
      <c r="S641" s="2">
        <v>0</v>
      </c>
      <c r="T641" s="2">
        <v>0</v>
      </c>
      <c r="U641" s="2">
        <v>0</v>
      </c>
      <c r="V641" s="2">
        <v>0</v>
      </c>
      <c r="W641" s="2">
        <v>0</v>
      </c>
      <c r="X641" s="2">
        <v>0</v>
      </c>
      <c r="Y641" s="2">
        <v>0</v>
      </c>
      <c r="Z641" s="2">
        <v>0</v>
      </c>
      <c r="AA641" s="2">
        <v>0</v>
      </c>
      <c r="AB641" s="2">
        <v>0</v>
      </c>
      <c r="AC641" s="2">
        <v>0</v>
      </c>
      <c r="AD641" s="2">
        <v>0</v>
      </c>
      <c r="AE641" s="2">
        <v>0</v>
      </c>
      <c r="AF641" s="2">
        <v>0</v>
      </c>
      <c r="AG641" s="2">
        <v>0</v>
      </c>
      <c r="AH641" s="2">
        <v>0</v>
      </c>
      <c r="AI641" s="2">
        <v>0</v>
      </c>
      <c r="AJ641" s="2" t="e">
        <v>#VALUE!</v>
      </c>
      <c r="AK641" s="2">
        <v>0</v>
      </c>
      <c r="AL641" s="2">
        <v>0</v>
      </c>
    </row>
    <row r="642" spans="1:38" x14ac:dyDescent="0.2">
      <c r="A642" s="2">
        <v>0</v>
      </c>
      <c r="B642" s="6">
        <v>0</v>
      </c>
      <c r="C642" s="17">
        <v>0</v>
      </c>
      <c r="D642" s="23">
        <v>0</v>
      </c>
      <c r="E642" s="2">
        <v>0</v>
      </c>
      <c r="F642" s="2">
        <v>0</v>
      </c>
      <c r="G642" s="2">
        <v>0</v>
      </c>
      <c r="H642" s="2">
        <v>0</v>
      </c>
      <c r="I642" s="2">
        <v>0</v>
      </c>
      <c r="J642" s="2">
        <v>0</v>
      </c>
      <c r="K642" s="2">
        <v>0</v>
      </c>
      <c r="L642" s="2">
        <v>0</v>
      </c>
      <c r="M642" s="2">
        <v>0</v>
      </c>
      <c r="N642" s="2">
        <v>0</v>
      </c>
      <c r="O642" s="2">
        <v>0</v>
      </c>
      <c r="P642" s="2">
        <v>0</v>
      </c>
      <c r="Q642" s="2">
        <v>0</v>
      </c>
      <c r="R642" s="2">
        <v>0</v>
      </c>
      <c r="S642" s="2">
        <v>0</v>
      </c>
      <c r="T642" s="2">
        <v>0</v>
      </c>
      <c r="U642" s="2">
        <v>0</v>
      </c>
      <c r="V642" s="2">
        <v>0</v>
      </c>
      <c r="W642" s="2">
        <v>0</v>
      </c>
      <c r="X642" s="2">
        <v>0</v>
      </c>
      <c r="Y642" s="2">
        <v>0</v>
      </c>
      <c r="Z642" s="2">
        <v>0</v>
      </c>
      <c r="AA642" s="2">
        <v>0</v>
      </c>
      <c r="AB642" s="2">
        <v>0</v>
      </c>
      <c r="AC642" s="2">
        <v>0</v>
      </c>
      <c r="AD642" s="2">
        <v>0</v>
      </c>
      <c r="AE642" s="2">
        <v>0</v>
      </c>
      <c r="AF642" s="2">
        <v>0</v>
      </c>
      <c r="AG642" s="2">
        <v>0</v>
      </c>
      <c r="AH642" s="2">
        <v>0</v>
      </c>
      <c r="AI642" s="2">
        <v>0</v>
      </c>
      <c r="AJ642" s="2" t="e">
        <v>#VALUE!</v>
      </c>
      <c r="AK642" s="2">
        <v>0</v>
      </c>
      <c r="AL642" s="2">
        <v>0</v>
      </c>
    </row>
    <row r="643" spans="1:38" x14ac:dyDescent="0.2">
      <c r="A643" s="2">
        <v>0</v>
      </c>
      <c r="B643" s="6">
        <v>0</v>
      </c>
      <c r="C643" s="17">
        <v>0</v>
      </c>
      <c r="D643" s="23">
        <v>0</v>
      </c>
      <c r="E643" s="2">
        <v>0</v>
      </c>
      <c r="F643" s="2">
        <v>0</v>
      </c>
      <c r="G643" s="2">
        <v>0</v>
      </c>
      <c r="H643" s="2">
        <v>0</v>
      </c>
      <c r="I643" s="2">
        <v>0</v>
      </c>
      <c r="J643" s="2">
        <v>0</v>
      </c>
      <c r="K643" s="2">
        <v>0</v>
      </c>
      <c r="L643" s="2">
        <v>0</v>
      </c>
      <c r="M643" s="2">
        <v>0</v>
      </c>
      <c r="N643" s="2">
        <v>0</v>
      </c>
      <c r="O643" s="2">
        <v>0</v>
      </c>
      <c r="P643" s="2">
        <v>0</v>
      </c>
      <c r="Q643" s="2">
        <v>0</v>
      </c>
      <c r="R643" s="2">
        <v>0</v>
      </c>
      <c r="S643" s="2">
        <v>0</v>
      </c>
      <c r="T643" s="2">
        <v>0</v>
      </c>
      <c r="U643" s="2">
        <v>0</v>
      </c>
      <c r="V643" s="2">
        <v>0</v>
      </c>
      <c r="W643" s="2">
        <v>0</v>
      </c>
      <c r="X643" s="2">
        <v>0</v>
      </c>
      <c r="Y643" s="2">
        <v>0</v>
      </c>
      <c r="Z643" s="2">
        <v>0</v>
      </c>
      <c r="AA643" s="2">
        <v>0</v>
      </c>
      <c r="AB643" s="2">
        <v>0</v>
      </c>
      <c r="AC643" s="2">
        <v>0</v>
      </c>
      <c r="AD643" s="2">
        <v>0</v>
      </c>
      <c r="AE643" s="2">
        <v>0</v>
      </c>
      <c r="AF643" s="2">
        <v>0</v>
      </c>
      <c r="AG643" s="2">
        <v>0</v>
      </c>
      <c r="AH643" s="2">
        <v>0</v>
      </c>
      <c r="AI643" s="2">
        <v>0</v>
      </c>
      <c r="AJ643" s="2" t="e">
        <v>#VALUE!</v>
      </c>
      <c r="AK643" s="2">
        <v>0</v>
      </c>
      <c r="AL643" s="2">
        <v>0</v>
      </c>
    </row>
    <row r="644" spans="1:38" x14ac:dyDescent="0.2">
      <c r="A644" s="2">
        <v>0</v>
      </c>
      <c r="B644" s="6">
        <v>0</v>
      </c>
      <c r="C644" s="17">
        <v>0</v>
      </c>
      <c r="D644" s="23">
        <v>0</v>
      </c>
      <c r="E644" s="2">
        <v>0</v>
      </c>
      <c r="F644" s="2">
        <v>0</v>
      </c>
      <c r="G644" s="2">
        <v>0</v>
      </c>
      <c r="H644" s="2">
        <v>0</v>
      </c>
      <c r="I644" s="2">
        <v>0</v>
      </c>
      <c r="J644" s="2">
        <v>0</v>
      </c>
      <c r="K644" s="2">
        <v>0</v>
      </c>
      <c r="L644" s="2">
        <v>0</v>
      </c>
      <c r="M644" s="2">
        <v>0</v>
      </c>
      <c r="N644" s="2">
        <v>0</v>
      </c>
      <c r="O644" s="2">
        <v>0</v>
      </c>
      <c r="P644" s="2">
        <v>0</v>
      </c>
      <c r="Q644" s="2">
        <v>0</v>
      </c>
      <c r="R644" s="2">
        <v>0</v>
      </c>
      <c r="S644" s="2">
        <v>0</v>
      </c>
      <c r="T644" s="2">
        <v>0</v>
      </c>
      <c r="U644" s="2">
        <v>0</v>
      </c>
      <c r="V644" s="2">
        <v>0</v>
      </c>
      <c r="W644" s="2">
        <v>0</v>
      </c>
      <c r="X644" s="2">
        <v>0</v>
      </c>
      <c r="Y644" s="2">
        <v>0</v>
      </c>
      <c r="Z644" s="2">
        <v>0</v>
      </c>
      <c r="AA644" s="2">
        <v>0</v>
      </c>
      <c r="AB644" s="2">
        <v>0</v>
      </c>
      <c r="AC644" s="2">
        <v>0</v>
      </c>
      <c r="AD644" s="2">
        <v>0</v>
      </c>
      <c r="AE644" s="2">
        <v>0</v>
      </c>
      <c r="AF644" s="2">
        <v>0</v>
      </c>
      <c r="AG644" s="2">
        <v>0</v>
      </c>
      <c r="AH644" s="2">
        <v>0</v>
      </c>
      <c r="AI644" s="2">
        <v>0</v>
      </c>
      <c r="AJ644" s="2" t="e">
        <v>#VALUE!</v>
      </c>
      <c r="AK644" s="2">
        <v>0</v>
      </c>
      <c r="AL644" s="2">
        <v>0</v>
      </c>
    </row>
    <row r="645" spans="1:38" x14ac:dyDescent="0.2">
      <c r="A645" s="2">
        <v>0</v>
      </c>
      <c r="B645" s="6">
        <v>0</v>
      </c>
      <c r="C645" s="17">
        <v>0</v>
      </c>
      <c r="D645" s="23">
        <v>0</v>
      </c>
      <c r="E645" s="2">
        <v>0</v>
      </c>
      <c r="F645" s="2">
        <v>0</v>
      </c>
      <c r="G645" s="2">
        <v>0</v>
      </c>
      <c r="H645" s="2">
        <v>0</v>
      </c>
      <c r="I645" s="2">
        <v>0</v>
      </c>
      <c r="J645" s="2">
        <v>0</v>
      </c>
      <c r="K645" s="2">
        <v>0</v>
      </c>
      <c r="L645" s="2">
        <v>0</v>
      </c>
      <c r="M645" s="2">
        <v>0</v>
      </c>
      <c r="N645" s="2">
        <v>0</v>
      </c>
      <c r="O645" s="2">
        <v>0</v>
      </c>
      <c r="P645" s="2">
        <v>0</v>
      </c>
      <c r="Q645" s="2">
        <v>0</v>
      </c>
      <c r="R645" s="2">
        <v>0</v>
      </c>
      <c r="S645" s="2">
        <v>0</v>
      </c>
      <c r="T645" s="2">
        <v>0</v>
      </c>
      <c r="U645" s="2">
        <v>0</v>
      </c>
      <c r="V645" s="2">
        <v>0</v>
      </c>
      <c r="W645" s="2">
        <v>0</v>
      </c>
      <c r="X645" s="2">
        <v>0</v>
      </c>
      <c r="Y645" s="2">
        <v>0</v>
      </c>
      <c r="Z645" s="2">
        <v>0</v>
      </c>
      <c r="AA645" s="2">
        <v>0</v>
      </c>
      <c r="AB645" s="2">
        <v>0</v>
      </c>
      <c r="AC645" s="2">
        <v>0</v>
      </c>
      <c r="AD645" s="2">
        <v>0</v>
      </c>
      <c r="AE645" s="2">
        <v>0</v>
      </c>
      <c r="AF645" s="2">
        <v>0</v>
      </c>
      <c r="AG645" s="2">
        <v>0</v>
      </c>
      <c r="AH645" s="2">
        <v>0</v>
      </c>
      <c r="AI645" s="2">
        <v>0</v>
      </c>
      <c r="AJ645" s="2" t="e">
        <v>#VALUE!</v>
      </c>
      <c r="AK645" s="2">
        <v>0</v>
      </c>
      <c r="AL645" s="2">
        <v>0</v>
      </c>
    </row>
    <row r="646" spans="1:38" x14ac:dyDescent="0.2">
      <c r="A646" s="2">
        <v>0</v>
      </c>
      <c r="B646" s="6">
        <v>0</v>
      </c>
      <c r="C646" s="17">
        <v>0</v>
      </c>
      <c r="D646" s="23">
        <v>0</v>
      </c>
      <c r="E646" s="2">
        <v>0</v>
      </c>
      <c r="F646" s="2">
        <v>0</v>
      </c>
      <c r="G646" s="2">
        <v>0</v>
      </c>
      <c r="H646" s="2">
        <v>0</v>
      </c>
      <c r="I646" s="2">
        <v>0</v>
      </c>
      <c r="J646" s="2">
        <v>0</v>
      </c>
      <c r="K646" s="2">
        <v>0</v>
      </c>
      <c r="L646" s="2">
        <v>0</v>
      </c>
      <c r="M646" s="2">
        <v>0</v>
      </c>
      <c r="N646" s="2">
        <v>0</v>
      </c>
      <c r="O646" s="2">
        <v>0</v>
      </c>
      <c r="P646" s="2">
        <v>0</v>
      </c>
      <c r="Q646" s="2">
        <v>0</v>
      </c>
      <c r="R646" s="2">
        <v>0</v>
      </c>
      <c r="S646" s="2">
        <v>0</v>
      </c>
      <c r="T646" s="2">
        <v>0</v>
      </c>
      <c r="U646" s="2">
        <v>0</v>
      </c>
      <c r="V646" s="2">
        <v>0</v>
      </c>
      <c r="W646" s="2">
        <v>0</v>
      </c>
      <c r="X646" s="2">
        <v>0</v>
      </c>
      <c r="Y646" s="2">
        <v>0</v>
      </c>
      <c r="Z646" s="2">
        <v>0</v>
      </c>
      <c r="AA646" s="2">
        <v>0</v>
      </c>
      <c r="AB646" s="2">
        <v>0</v>
      </c>
      <c r="AC646" s="2">
        <v>0</v>
      </c>
      <c r="AD646" s="2">
        <v>0</v>
      </c>
      <c r="AE646" s="2">
        <v>0</v>
      </c>
      <c r="AF646" s="2">
        <v>0</v>
      </c>
      <c r="AG646" s="2">
        <v>0</v>
      </c>
      <c r="AH646" s="2">
        <v>0</v>
      </c>
      <c r="AI646" s="2">
        <v>0</v>
      </c>
      <c r="AJ646" s="2" t="e">
        <v>#VALUE!</v>
      </c>
      <c r="AK646" s="2">
        <v>0</v>
      </c>
      <c r="AL646" s="2">
        <v>0</v>
      </c>
    </row>
    <row r="647" spans="1:38" x14ac:dyDescent="0.2">
      <c r="A647" s="2">
        <v>0</v>
      </c>
      <c r="B647" s="6">
        <v>0</v>
      </c>
      <c r="C647" s="17">
        <v>0</v>
      </c>
      <c r="D647" s="23">
        <v>0</v>
      </c>
      <c r="E647" s="2">
        <v>0</v>
      </c>
      <c r="F647" s="2">
        <v>0</v>
      </c>
      <c r="G647" s="2">
        <v>0</v>
      </c>
      <c r="H647" s="2">
        <v>0</v>
      </c>
      <c r="I647" s="2">
        <v>0</v>
      </c>
      <c r="J647" s="2">
        <v>0</v>
      </c>
      <c r="K647" s="2">
        <v>0</v>
      </c>
      <c r="L647" s="2">
        <v>0</v>
      </c>
      <c r="M647" s="2">
        <v>0</v>
      </c>
      <c r="N647" s="2">
        <v>0</v>
      </c>
      <c r="O647" s="2">
        <v>0</v>
      </c>
      <c r="P647" s="2">
        <v>0</v>
      </c>
      <c r="Q647" s="2">
        <v>0</v>
      </c>
      <c r="R647" s="2">
        <v>0</v>
      </c>
      <c r="S647" s="2">
        <v>0</v>
      </c>
      <c r="T647" s="2">
        <v>0</v>
      </c>
      <c r="U647" s="2">
        <v>0</v>
      </c>
      <c r="V647" s="2">
        <v>0</v>
      </c>
      <c r="W647" s="2">
        <v>0</v>
      </c>
      <c r="X647" s="2">
        <v>0</v>
      </c>
      <c r="Y647" s="2">
        <v>0</v>
      </c>
      <c r="Z647" s="2">
        <v>0</v>
      </c>
      <c r="AA647" s="2">
        <v>0</v>
      </c>
      <c r="AB647" s="2">
        <v>0</v>
      </c>
      <c r="AC647" s="2">
        <v>0</v>
      </c>
      <c r="AD647" s="2">
        <v>0</v>
      </c>
      <c r="AE647" s="2">
        <v>0</v>
      </c>
      <c r="AF647" s="2">
        <v>0</v>
      </c>
      <c r="AG647" s="2">
        <v>0</v>
      </c>
      <c r="AH647" s="2">
        <v>0</v>
      </c>
      <c r="AI647" s="2">
        <v>0</v>
      </c>
      <c r="AJ647" s="2">
        <v>0</v>
      </c>
      <c r="AK647" s="2">
        <v>0</v>
      </c>
      <c r="AL647" s="2">
        <v>0</v>
      </c>
    </row>
    <row r="648" spans="1:38" x14ac:dyDescent="0.2">
      <c r="A648" s="2">
        <v>0</v>
      </c>
      <c r="B648" s="6">
        <v>0</v>
      </c>
      <c r="C648" s="17">
        <v>0</v>
      </c>
      <c r="D648" s="23">
        <v>0</v>
      </c>
      <c r="E648" s="2">
        <v>0</v>
      </c>
      <c r="F648" s="2">
        <v>0</v>
      </c>
      <c r="G648" s="2">
        <v>0</v>
      </c>
      <c r="H648" s="2">
        <v>0</v>
      </c>
      <c r="I648" s="2">
        <v>0</v>
      </c>
      <c r="J648" s="2">
        <v>0</v>
      </c>
      <c r="K648" s="2">
        <v>0</v>
      </c>
      <c r="L648" s="2">
        <v>0</v>
      </c>
      <c r="M648" s="2">
        <v>0</v>
      </c>
      <c r="N648" s="2">
        <v>0</v>
      </c>
      <c r="O648" s="2">
        <v>0</v>
      </c>
      <c r="P648" s="2">
        <v>0</v>
      </c>
      <c r="Q648" s="2">
        <v>0</v>
      </c>
      <c r="R648" s="2">
        <v>0</v>
      </c>
      <c r="S648" s="2">
        <v>0</v>
      </c>
      <c r="T648" s="2">
        <v>0</v>
      </c>
      <c r="U648" s="2">
        <v>0</v>
      </c>
      <c r="V648" s="2">
        <v>0</v>
      </c>
      <c r="W648" s="2">
        <v>0</v>
      </c>
      <c r="X648" s="2">
        <v>0</v>
      </c>
      <c r="Y648" s="2">
        <v>0</v>
      </c>
      <c r="Z648" s="2">
        <v>0</v>
      </c>
      <c r="AA648" s="2">
        <v>0</v>
      </c>
      <c r="AB648" s="2">
        <v>0</v>
      </c>
      <c r="AC648" s="2">
        <v>0</v>
      </c>
      <c r="AD648" s="2">
        <v>0</v>
      </c>
      <c r="AE648" s="2">
        <v>0</v>
      </c>
      <c r="AF648" s="2">
        <v>0</v>
      </c>
      <c r="AG648" s="2">
        <v>0</v>
      </c>
      <c r="AH648" s="2">
        <v>0</v>
      </c>
      <c r="AI648" s="2">
        <v>0</v>
      </c>
      <c r="AJ648" s="2">
        <v>0</v>
      </c>
      <c r="AK648" s="2">
        <v>0</v>
      </c>
      <c r="AL648" s="2">
        <v>0</v>
      </c>
    </row>
    <row r="649" spans="1:38" x14ac:dyDescent="0.2">
      <c r="A649" s="2">
        <v>0</v>
      </c>
      <c r="B649" s="6">
        <v>0</v>
      </c>
      <c r="C649" s="17">
        <v>0</v>
      </c>
      <c r="D649" s="23">
        <v>0</v>
      </c>
      <c r="E649" s="2">
        <v>0</v>
      </c>
      <c r="F649" s="2">
        <v>0</v>
      </c>
      <c r="G649" s="2">
        <v>0</v>
      </c>
      <c r="H649" s="2">
        <v>0</v>
      </c>
      <c r="I649" s="2">
        <v>0</v>
      </c>
      <c r="J649" s="2">
        <v>0</v>
      </c>
      <c r="K649" s="2">
        <v>0</v>
      </c>
      <c r="L649" s="2">
        <v>0</v>
      </c>
      <c r="M649" s="2">
        <v>0</v>
      </c>
      <c r="N649" s="2">
        <v>0</v>
      </c>
      <c r="O649" s="2">
        <v>0</v>
      </c>
      <c r="P649" s="2">
        <v>0</v>
      </c>
      <c r="Q649" s="2">
        <v>0</v>
      </c>
      <c r="R649" s="2">
        <v>0</v>
      </c>
      <c r="S649" s="2">
        <v>0</v>
      </c>
      <c r="T649" s="2">
        <v>0</v>
      </c>
      <c r="U649" s="2">
        <v>0</v>
      </c>
      <c r="V649" s="2">
        <v>0</v>
      </c>
      <c r="W649" s="2">
        <v>0</v>
      </c>
      <c r="X649" s="2">
        <v>0</v>
      </c>
      <c r="Y649" s="2">
        <v>0</v>
      </c>
      <c r="Z649" s="2">
        <v>0</v>
      </c>
      <c r="AA649" s="2">
        <v>0</v>
      </c>
      <c r="AB649" s="2">
        <v>0</v>
      </c>
      <c r="AC649" s="2">
        <v>0</v>
      </c>
      <c r="AD649" s="2">
        <v>0</v>
      </c>
      <c r="AE649" s="2">
        <v>0</v>
      </c>
      <c r="AF649" s="2">
        <v>0</v>
      </c>
      <c r="AG649" s="2">
        <v>0</v>
      </c>
      <c r="AH649" s="2">
        <v>0</v>
      </c>
      <c r="AI649" s="2">
        <v>0</v>
      </c>
      <c r="AJ649" s="2">
        <v>0</v>
      </c>
      <c r="AK649" s="2">
        <v>0</v>
      </c>
      <c r="AL649" s="2">
        <v>0</v>
      </c>
    </row>
    <row r="650" spans="1:38" x14ac:dyDescent="0.2">
      <c r="A650" s="2">
        <v>0</v>
      </c>
      <c r="B650" s="6">
        <v>0</v>
      </c>
      <c r="C650" s="17">
        <v>0</v>
      </c>
      <c r="D650" s="23">
        <v>0</v>
      </c>
      <c r="E650" s="2">
        <v>0</v>
      </c>
      <c r="F650" s="2">
        <v>0</v>
      </c>
      <c r="G650" s="2">
        <v>0</v>
      </c>
      <c r="H650" s="2">
        <v>0</v>
      </c>
      <c r="I650" s="2">
        <v>0</v>
      </c>
      <c r="J650" s="2">
        <v>0</v>
      </c>
      <c r="K650" s="2">
        <v>0</v>
      </c>
      <c r="L650" s="2">
        <v>0</v>
      </c>
      <c r="M650" s="2">
        <v>0</v>
      </c>
      <c r="N650" s="2">
        <v>0</v>
      </c>
      <c r="O650" s="2">
        <v>0</v>
      </c>
      <c r="P650" s="2">
        <v>0</v>
      </c>
      <c r="Q650" s="2">
        <v>0</v>
      </c>
      <c r="R650" s="2">
        <v>0</v>
      </c>
      <c r="S650" s="2">
        <v>0</v>
      </c>
      <c r="T650" s="2">
        <v>0</v>
      </c>
      <c r="U650" s="2">
        <v>0</v>
      </c>
      <c r="V650" s="2">
        <v>0</v>
      </c>
      <c r="W650" s="2">
        <v>0</v>
      </c>
      <c r="X650" s="2">
        <v>0</v>
      </c>
      <c r="Y650" s="2">
        <v>0</v>
      </c>
      <c r="Z650" s="2">
        <v>0</v>
      </c>
      <c r="AA650" s="2">
        <v>0</v>
      </c>
      <c r="AB650" s="2">
        <v>0</v>
      </c>
      <c r="AC650" s="2">
        <v>0</v>
      </c>
      <c r="AD650" s="2">
        <v>0</v>
      </c>
      <c r="AE650" s="2">
        <v>0</v>
      </c>
      <c r="AF650" s="2">
        <v>0</v>
      </c>
      <c r="AG650" s="2">
        <v>0</v>
      </c>
      <c r="AH650" s="2">
        <v>0</v>
      </c>
      <c r="AI650" s="2">
        <v>0</v>
      </c>
      <c r="AJ650" s="2">
        <v>0</v>
      </c>
      <c r="AK650" s="2">
        <v>0</v>
      </c>
      <c r="AL650" s="2">
        <v>0</v>
      </c>
    </row>
    <row r="651" spans="1:38" x14ac:dyDescent="0.2">
      <c r="A651" s="2">
        <v>0</v>
      </c>
      <c r="B651" s="6">
        <v>0</v>
      </c>
      <c r="C651" s="17">
        <v>0</v>
      </c>
      <c r="D651" s="23">
        <v>0</v>
      </c>
      <c r="E651" s="2">
        <v>0</v>
      </c>
      <c r="F651" s="2">
        <v>0</v>
      </c>
      <c r="G651" s="2">
        <v>0</v>
      </c>
      <c r="H651" s="2">
        <v>0</v>
      </c>
      <c r="I651" s="2">
        <v>0</v>
      </c>
      <c r="J651" s="2">
        <v>0</v>
      </c>
      <c r="K651" s="2">
        <v>0</v>
      </c>
      <c r="L651" s="2">
        <v>0</v>
      </c>
      <c r="M651" s="2">
        <v>0</v>
      </c>
      <c r="N651" s="2">
        <v>0</v>
      </c>
      <c r="O651" s="2">
        <v>0</v>
      </c>
      <c r="P651" s="2">
        <v>0</v>
      </c>
      <c r="Q651" s="2">
        <v>0</v>
      </c>
      <c r="R651" s="2">
        <v>0</v>
      </c>
      <c r="S651" s="2">
        <v>0</v>
      </c>
      <c r="T651" s="2">
        <v>0</v>
      </c>
      <c r="U651" s="2">
        <v>0</v>
      </c>
      <c r="V651" s="2">
        <v>0</v>
      </c>
      <c r="W651" s="2">
        <v>0</v>
      </c>
      <c r="X651" s="2">
        <v>0</v>
      </c>
      <c r="Y651" s="2">
        <v>0</v>
      </c>
      <c r="Z651" s="2">
        <v>0</v>
      </c>
      <c r="AA651" s="2">
        <v>0</v>
      </c>
      <c r="AB651" s="2">
        <v>0</v>
      </c>
      <c r="AC651" s="2">
        <v>0</v>
      </c>
      <c r="AD651" s="2">
        <v>0</v>
      </c>
      <c r="AE651" s="2">
        <v>0</v>
      </c>
      <c r="AF651" s="2">
        <v>0</v>
      </c>
      <c r="AG651" s="2">
        <v>0</v>
      </c>
      <c r="AH651" s="2">
        <v>0</v>
      </c>
      <c r="AI651" s="2">
        <v>0</v>
      </c>
      <c r="AJ651" s="2">
        <v>0</v>
      </c>
      <c r="AK651" s="2">
        <v>0</v>
      </c>
      <c r="AL651" s="2">
        <v>0</v>
      </c>
    </row>
    <row r="652" spans="1:38" x14ac:dyDescent="0.2">
      <c r="A652" s="2">
        <v>0</v>
      </c>
      <c r="B652" s="6">
        <v>0</v>
      </c>
      <c r="C652" s="17">
        <v>0</v>
      </c>
      <c r="D652" s="23">
        <v>0</v>
      </c>
      <c r="E652" s="2">
        <v>0</v>
      </c>
      <c r="F652" s="2">
        <v>0</v>
      </c>
      <c r="G652" s="2">
        <v>0</v>
      </c>
      <c r="H652" s="2">
        <v>0</v>
      </c>
      <c r="I652" s="2">
        <v>0</v>
      </c>
      <c r="J652" s="2">
        <v>0</v>
      </c>
      <c r="K652" s="2">
        <v>0</v>
      </c>
      <c r="L652" s="2">
        <v>0</v>
      </c>
      <c r="M652" s="2">
        <v>0</v>
      </c>
      <c r="N652" s="2">
        <v>0</v>
      </c>
      <c r="O652" s="2">
        <v>0</v>
      </c>
      <c r="P652" s="2">
        <v>0</v>
      </c>
      <c r="Q652" s="2">
        <v>0</v>
      </c>
      <c r="R652" s="2">
        <v>0</v>
      </c>
      <c r="S652" s="2">
        <v>0</v>
      </c>
      <c r="T652" s="2">
        <v>0</v>
      </c>
      <c r="U652" s="2">
        <v>0</v>
      </c>
      <c r="V652" s="2">
        <v>0</v>
      </c>
      <c r="W652" s="2">
        <v>0</v>
      </c>
      <c r="X652" s="2">
        <v>0</v>
      </c>
      <c r="Y652" s="2">
        <v>0</v>
      </c>
      <c r="Z652" s="2">
        <v>0</v>
      </c>
      <c r="AA652" s="2">
        <v>0</v>
      </c>
      <c r="AB652" s="2">
        <v>0</v>
      </c>
      <c r="AC652" s="2">
        <v>0</v>
      </c>
      <c r="AD652" s="2">
        <v>0</v>
      </c>
      <c r="AE652" s="2">
        <v>0</v>
      </c>
      <c r="AF652" s="2">
        <v>0</v>
      </c>
      <c r="AG652" s="2">
        <v>0</v>
      </c>
      <c r="AH652" s="2">
        <v>0</v>
      </c>
      <c r="AI652" s="2">
        <v>0</v>
      </c>
      <c r="AJ652" s="2">
        <v>0</v>
      </c>
      <c r="AK652" s="2">
        <v>0</v>
      </c>
      <c r="AL652" s="2">
        <v>0</v>
      </c>
    </row>
    <row r="653" spans="1:38" x14ac:dyDescent="0.2">
      <c r="A653" s="2">
        <v>0</v>
      </c>
      <c r="B653" s="6">
        <v>0</v>
      </c>
      <c r="C653" s="17">
        <v>0</v>
      </c>
      <c r="D653" s="23">
        <v>0</v>
      </c>
      <c r="E653" s="2">
        <v>0</v>
      </c>
      <c r="F653" s="2">
        <v>0</v>
      </c>
      <c r="G653" s="2">
        <v>0</v>
      </c>
      <c r="H653" s="2">
        <v>0</v>
      </c>
      <c r="I653" s="2">
        <v>0</v>
      </c>
      <c r="J653" s="2">
        <v>0</v>
      </c>
      <c r="K653" s="2">
        <v>0</v>
      </c>
      <c r="L653" s="2">
        <v>0</v>
      </c>
      <c r="M653" s="2">
        <v>0</v>
      </c>
      <c r="N653" s="2">
        <v>0</v>
      </c>
      <c r="O653" s="2">
        <v>0</v>
      </c>
      <c r="P653" s="2">
        <v>0</v>
      </c>
      <c r="Q653" s="2">
        <v>0</v>
      </c>
      <c r="R653" s="2">
        <v>0</v>
      </c>
      <c r="S653" s="2">
        <v>0</v>
      </c>
      <c r="T653" s="2">
        <v>0</v>
      </c>
      <c r="U653" s="2">
        <v>0</v>
      </c>
      <c r="V653" s="2">
        <v>0</v>
      </c>
      <c r="W653" s="2">
        <v>0</v>
      </c>
      <c r="X653" s="2">
        <v>0</v>
      </c>
      <c r="Y653" s="2">
        <v>0</v>
      </c>
      <c r="Z653" s="2">
        <v>0</v>
      </c>
      <c r="AA653" s="2">
        <v>0</v>
      </c>
      <c r="AB653" s="2">
        <v>0</v>
      </c>
      <c r="AC653" s="2">
        <v>0</v>
      </c>
      <c r="AD653" s="2">
        <v>0</v>
      </c>
      <c r="AE653" s="2">
        <v>0</v>
      </c>
      <c r="AF653" s="2">
        <v>0</v>
      </c>
      <c r="AG653" s="2">
        <v>0</v>
      </c>
      <c r="AH653" s="2">
        <v>0</v>
      </c>
      <c r="AI653" s="2">
        <v>0</v>
      </c>
      <c r="AJ653" s="2">
        <v>0</v>
      </c>
      <c r="AK653" s="2">
        <v>0</v>
      </c>
      <c r="AL653" s="2">
        <v>0</v>
      </c>
    </row>
    <row r="654" spans="1:38" x14ac:dyDescent="0.2">
      <c r="A654" s="2">
        <v>0</v>
      </c>
      <c r="B654" s="6">
        <v>0</v>
      </c>
      <c r="C654" s="17">
        <v>0</v>
      </c>
      <c r="D654" s="23">
        <v>0</v>
      </c>
      <c r="E654" s="2">
        <v>0</v>
      </c>
      <c r="F654" s="2">
        <v>0</v>
      </c>
      <c r="G654" s="2">
        <v>0</v>
      </c>
      <c r="H654" s="2">
        <v>0</v>
      </c>
      <c r="I654" s="2">
        <v>0</v>
      </c>
      <c r="J654" s="2">
        <v>0</v>
      </c>
      <c r="K654" s="2">
        <v>0</v>
      </c>
      <c r="L654" s="2">
        <v>0</v>
      </c>
      <c r="M654" s="2">
        <v>0</v>
      </c>
      <c r="N654" s="2">
        <v>0</v>
      </c>
      <c r="O654" s="2">
        <v>0</v>
      </c>
      <c r="P654" s="2">
        <v>0</v>
      </c>
      <c r="Q654" s="2">
        <v>0</v>
      </c>
      <c r="R654" s="2">
        <v>0</v>
      </c>
      <c r="S654" s="2">
        <v>0</v>
      </c>
      <c r="T654" s="2">
        <v>0</v>
      </c>
      <c r="U654" s="2">
        <v>0</v>
      </c>
      <c r="V654" s="2">
        <v>0</v>
      </c>
      <c r="W654" s="2">
        <v>0</v>
      </c>
      <c r="X654" s="2">
        <v>0</v>
      </c>
      <c r="Y654" s="2">
        <v>0</v>
      </c>
      <c r="Z654" s="2">
        <v>0</v>
      </c>
      <c r="AA654" s="2">
        <v>0</v>
      </c>
      <c r="AB654" s="2">
        <v>0</v>
      </c>
      <c r="AC654" s="2">
        <v>0</v>
      </c>
      <c r="AD654" s="2">
        <v>0</v>
      </c>
      <c r="AE654" s="2">
        <v>0</v>
      </c>
      <c r="AF654" s="2">
        <v>0</v>
      </c>
      <c r="AG654" s="2">
        <v>0</v>
      </c>
      <c r="AH654" s="2">
        <v>0</v>
      </c>
      <c r="AI654" s="2">
        <v>0</v>
      </c>
      <c r="AJ654" s="2">
        <v>0</v>
      </c>
      <c r="AK654" s="2">
        <v>0</v>
      </c>
      <c r="AL654" s="2">
        <v>0</v>
      </c>
    </row>
    <row r="655" spans="1:38" x14ac:dyDescent="0.2">
      <c r="A655" s="2">
        <v>0</v>
      </c>
      <c r="B655" s="6">
        <v>0</v>
      </c>
      <c r="C655" s="17">
        <v>0</v>
      </c>
      <c r="D655" s="23">
        <v>0</v>
      </c>
      <c r="E655" s="2">
        <v>0</v>
      </c>
      <c r="F655" s="2">
        <v>0</v>
      </c>
      <c r="G655" s="2">
        <v>0</v>
      </c>
      <c r="H655" s="2">
        <v>0</v>
      </c>
      <c r="I655" s="2">
        <v>0</v>
      </c>
      <c r="J655" s="2">
        <v>0</v>
      </c>
      <c r="K655" s="2">
        <v>0</v>
      </c>
      <c r="L655" s="2">
        <v>0</v>
      </c>
      <c r="M655" s="2">
        <v>0</v>
      </c>
      <c r="N655" s="2">
        <v>0</v>
      </c>
      <c r="O655" s="2">
        <v>0</v>
      </c>
      <c r="P655" s="2">
        <v>0</v>
      </c>
      <c r="Q655" s="2">
        <v>0</v>
      </c>
      <c r="R655" s="2">
        <v>0</v>
      </c>
      <c r="S655" s="2">
        <v>0</v>
      </c>
      <c r="T655" s="2">
        <v>0</v>
      </c>
      <c r="U655" s="2">
        <v>0</v>
      </c>
      <c r="V655" s="2">
        <v>0</v>
      </c>
      <c r="W655" s="2">
        <v>0</v>
      </c>
      <c r="X655" s="2">
        <v>0</v>
      </c>
      <c r="Y655" s="2">
        <v>0</v>
      </c>
      <c r="Z655" s="2">
        <v>0</v>
      </c>
      <c r="AA655" s="2">
        <v>0</v>
      </c>
      <c r="AB655" s="2">
        <v>0</v>
      </c>
      <c r="AC655" s="2">
        <v>0</v>
      </c>
      <c r="AD655" s="2">
        <v>0</v>
      </c>
      <c r="AE655" s="2">
        <v>0</v>
      </c>
      <c r="AF655" s="2">
        <v>0</v>
      </c>
      <c r="AG655" s="2">
        <v>0</v>
      </c>
      <c r="AH655" s="2">
        <v>0</v>
      </c>
      <c r="AI655" s="2">
        <v>0</v>
      </c>
      <c r="AJ655" s="2">
        <v>0</v>
      </c>
      <c r="AK655" s="2">
        <v>0</v>
      </c>
      <c r="AL655" s="2">
        <v>0</v>
      </c>
    </row>
    <row r="656" spans="1:38" x14ac:dyDescent="0.2">
      <c r="A656" s="2">
        <v>0</v>
      </c>
      <c r="B656" s="6">
        <v>0</v>
      </c>
      <c r="C656" s="17">
        <v>0</v>
      </c>
      <c r="D656" s="23">
        <v>0</v>
      </c>
      <c r="E656" s="2">
        <v>0</v>
      </c>
      <c r="F656" s="2">
        <v>0</v>
      </c>
      <c r="G656" s="2">
        <v>0</v>
      </c>
      <c r="H656" s="2">
        <v>0</v>
      </c>
      <c r="I656" s="2">
        <v>0</v>
      </c>
      <c r="J656" s="2">
        <v>0</v>
      </c>
      <c r="K656" s="2">
        <v>0</v>
      </c>
      <c r="L656" s="2">
        <v>0</v>
      </c>
      <c r="M656" s="2">
        <v>0</v>
      </c>
      <c r="N656" s="2">
        <v>0</v>
      </c>
      <c r="O656" s="2">
        <v>0</v>
      </c>
      <c r="P656" s="2">
        <v>0</v>
      </c>
      <c r="Q656" s="2">
        <v>0</v>
      </c>
      <c r="R656" s="2">
        <v>0</v>
      </c>
      <c r="S656" s="2">
        <v>0</v>
      </c>
      <c r="T656" s="2">
        <v>0</v>
      </c>
      <c r="U656" s="2">
        <v>0</v>
      </c>
      <c r="V656" s="2">
        <v>0</v>
      </c>
      <c r="W656" s="2">
        <v>0</v>
      </c>
      <c r="X656" s="2">
        <v>0</v>
      </c>
      <c r="Y656" s="2">
        <v>0</v>
      </c>
      <c r="Z656" s="2">
        <v>0</v>
      </c>
      <c r="AA656" s="2">
        <v>0</v>
      </c>
      <c r="AB656" s="2">
        <v>0</v>
      </c>
      <c r="AC656" s="2">
        <v>0</v>
      </c>
      <c r="AD656" s="2">
        <v>0</v>
      </c>
      <c r="AE656" s="2">
        <v>0</v>
      </c>
      <c r="AF656" s="2">
        <v>0</v>
      </c>
      <c r="AG656" s="2">
        <v>0</v>
      </c>
      <c r="AH656" s="2">
        <v>0</v>
      </c>
      <c r="AI656" s="2">
        <v>0</v>
      </c>
      <c r="AJ656" s="2">
        <v>0</v>
      </c>
      <c r="AK656" s="2">
        <v>0</v>
      </c>
      <c r="AL656" s="2">
        <v>0</v>
      </c>
    </row>
    <row r="657" spans="1:38" x14ac:dyDescent="0.2">
      <c r="A657" s="2">
        <v>0</v>
      </c>
      <c r="B657" s="6">
        <v>0</v>
      </c>
      <c r="C657" s="17">
        <v>0</v>
      </c>
      <c r="D657" s="23">
        <v>0</v>
      </c>
      <c r="E657" s="2">
        <v>0</v>
      </c>
      <c r="F657" s="2">
        <v>0</v>
      </c>
      <c r="G657" s="2">
        <v>0</v>
      </c>
      <c r="H657" s="2">
        <v>0</v>
      </c>
      <c r="I657" s="2">
        <v>0</v>
      </c>
      <c r="J657" s="2">
        <v>0</v>
      </c>
      <c r="K657" s="2">
        <v>0</v>
      </c>
      <c r="L657" s="2">
        <v>0</v>
      </c>
      <c r="M657" s="2">
        <v>0</v>
      </c>
      <c r="N657" s="2">
        <v>0</v>
      </c>
      <c r="O657" s="2">
        <v>0</v>
      </c>
      <c r="P657" s="2">
        <v>0</v>
      </c>
      <c r="Q657" s="2">
        <v>0</v>
      </c>
      <c r="R657" s="2">
        <v>0</v>
      </c>
      <c r="S657" s="2">
        <v>0</v>
      </c>
      <c r="T657" s="2">
        <v>0</v>
      </c>
      <c r="U657" s="2">
        <v>0</v>
      </c>
      <c r="V657" s="2">
        <v>0</v>
      </c>
      <c r="W657" s="2">
        <v>0</v>
      </c>
      <c r="X657" s="2">
        <v>0</v>
      </c>
      <c r="Y657" s="2">
        <v>0</v>
      </c>
      <c r="Z657" s="2">
        <v>0</v>
      </c>
      <c r="AA657" s="2">
        <v>0</v>
      </c>
      <c r="AB657" s="2">
        <v>0</v>
      </c>
      <c r="AC657" s="2">
        <v>0</v>
      </c>
      <c r="AD657" s="2">
        <v>0</v>
      </c>
      <c r="AE657" s="2">
        <v>0</v>
      </c>
      <c r="AF657" s="2">
        <v>0</v>
      </c>
      <c r="AG657" s="2">
        <v>0</v>
      </c>
      <c r="AH657" s="2">
        <v>0</v>
      </c>
      <c r="AI657" s="2">
        <v>0</v>
      </c>
      <c r="AJ657" s="2">
        <v>0</v>
      </c>
      <c r="AK657" s="2">
        <v>0</v>
      </c>
      <c r="AL657" s="2">
        <v>0</v>
      </c>
    </row>
    <row r="658" spans="1:38" x14ac:dyDescent="0.2">
      <c r="A658" s="2">
        <v>0</v>
      </c>
      <c r="B658" s="6">
        <v>0</v>
      </c>
      <c r="C658" s="17">
        <v>0</v>
      </c>
      <c r="D658" s="23">
        <v>0</v>
      </c>
      <c r="E658" s="2">
        <v>0</v>
      </c>
      <c r="F658" s="2">
        <v>0</v>
      </c>
      <c r="G658" s="2">
        <v>0</v>
      </c>
      <c r="H658" s="2">
        <v>0</v>
      </c>
      <c r="I658" s="2">
        <v>0</v>
      </c>
      <c r="J658" s="2">
        <v>0</v>
      </c>
      <c r="K658" s="2">
        <v>0</v>
      </c>
      <c r="L658" s="2">
        <v>0</v>
      </c>
      <c r="M658" s="2">
        <v>0</v>
      </c>
      <c r="N658" s="2">
        <v>0</v>
      </c>
      <c r="O658" s="2">
        <v>0</v>
      </c>
      <c r="P658" s="2">
        <v>0</v>
      </c>
      <c r="Q658" s="2">
        <v>0</v>
      </c>
      <c r="R658" s="2">
        <v>0</v>
      </c>
      <c r="S658" s="2">
        <v>0</v>
      </c>
      <c r="T658" s="2">
        <v>0</v>
      </c>
      <c r="U658" s="2">
        <v>0</v>
      </c>
      <c r="V658" s="2">
        <v>0</v>
      </c>
      <c r="W658" s="2">
        <v>0</v>
      </c>
      <c r="X658" s="2">
        <v>0</v>
      </c>
      <c r="Y658" s="2">
        <v>0</v>
      </c>
      <c r="Z658" s="2">
        <v>0</v>
      </c>
      <c r="AA658" s="2">
        <v>0</v>
      </c>
      <c r="AB658" s="2">
        <v>0</v>
      </c>
      <c r="AC658" s="2">
        <v>0</v>
      </c>
      <c r="AD658" s="2">
        <v>0</v>
      </c>
      <c r="AE658" s="2">
        <v>0</v>
      </c>
      <c r="AF658" s="2">
        <v>0</v>
      </c>
      <c r="AG658" s="2">
        <v>0</v>
      </c>
      <c r="AH658" s="2">
        <v>0</v>
      </c>
      <c r="AI658" s="2">
        <v>0</v>
      </c>
      <c r="AJ658" s="2">
        <v>0</v>
      </c>
      <c r="AK658" s="2">
        <v>0</v>
      </c>
      <c r="AL658" s="2">
        <v>0</v>
      </c>
    </row>
    <row r="659" spans="1:38" x14ac:dyDescent="0.2">
      <c r="A659" s="2">
        <v>0</v>
      </c>
      <c r="B659" s="6">
        <v>0</v>
      </c>
      <c r="C659" s="17">
        <v>0</v>
      </c>
      <c r="D659" s="23">
        <v>0</v>
      </c>
      <c r="E659" s="2">
        <v>0</v>
      </c>
      <c r="F659" s="2">
        <v>0</v>
      </c>
      <c r="G659" s="2">
        <v>0</v>
      </c>
      <c r="H659" s="2">
        <v>0</v>
      </c>
      <c r="I659" s="2">
        <v>0</v>
      </c>
      <c r="J659" s="2">
        <v>0</v>
      </c>
      <c r="K659" s="2">
        <v>0</v>
      </c>
      <c r="L659" s="2">
        <v>0</v>
      </c>
      <c r="M659" s="2">
        <v>0</v>
      </c>
      <c r="N659" s="2">
        <v>0</v>
      </c>
      <c r="O659" s="2">
        <v>0</v>
      </c>
      <c r="P659" s="2">
        <v>0</v>
      </c>
      <c r="Q659" s="2">
        <v>0</v>
      </c>
      <c r="R659" s="2">
        <v>0</v>
      </c>
      <c r="S659" s="2">
        <v>0</v>
      </c>
      <c r="T659" s="2">
        <v>0</v>
      </c>
      <c r="U659" s="2">
        <v>0</v>
      </c>
      <c r="V659" s="2">
        <v>0</v>
      </c>
      <c r="W659" s="2">
        <v>0</v>
      </c>
      <c r="X659" s="2">
        <v>0</v>
      </c>
      <c r="Y659" s="2">
        <v>0</v>
      </c>
      <c r="Z659" s="2">
        <v>0</v>
      </c>
      <c r="AA659" s="2">
        <v>0</v>
      </c>
      <c r="AB659" s="2">
        <v>0</v>
      </c>
      <c r="AC659" s="2">
        <v>0</v>
      </c>
      <c r="AD659" s="2">
        <v>0</v>
      </c>
      <c r="AE659" s="2">
        <v>0</v>
      </c>
      <c r="AF659" s="2">
        <v>0</v>
      </c>
      <c r="AG659" s="2">
        <v>0</v>
      </c>
      <c r="AH659" s="2">
        <v>0</v>
      </c>
      <c r="AI659" s="2">
        <v>0</v>
      </c>
      <c r="AJ659" s="2">
        <v>0</v>
      </c>
      <c r="AK659" s="2">
        <v>0</v>
      </c>
      <c r="AL659" s="2">
        <v>0</v>
      </c>
    </row>
    <row r="660" spans="1:38" x14ac:dyDescent="0.2">
      <c r="A660" s="2">
        <v>0</v>
      </c>
      <c r="B660" s="6">
        <v>0</v>
      </c>
      <c r="C660" s="17">
        <v>0</v>
      </c>
      <c r="D660" s="23">
        <v>0</v>
      </c>
      <c r="E660" s="2">
        <v>0</v>
      </c>
      <c r="F660" s="2">
        <v>0</v>
      </c>
      <c r="G660" s="2">
        <v>0</v>
      </c>
      <c r="H660" s="2">
        <v>0</v>
      </c>
      <c r="I660" s="2">
        <v>0</v>
      </c>
      <c r="J660" s="2">
        <v>0</v>
      </c>
      <c r="K660" s="2">
        <v>0</v>
      </c>
      <c r="L660" s="2">
        <v>0</v>
      </c>
      <c r="M660" s="2">
        <v>0</v>
      </c>
      <c r="N660" s="2">
        <v>0</v>
      </c>
      <c r="O660" s="2">
        <v>0</v>
      </c>
      <c r="P660" s="2">
        <v>0</v>
      </c>
      <c r="Q660" s="2">
        <v>0</v>
      </c>
      <c r="R660" s="2">
        <v>0</v>
      </c>
      <c r="S660" s="2">
        <v>0</v>
      </c>
      <c r="T660" s="2">
        <v>0</v>
      </c>
      <c r="U660" s="2">
        <v>0</v>
      </c>
      <c r="V660" s="2">
        <v>0</v>
      </c>
      <c r="W660" s="2">
        <v>0</v>
      </c>
      <c r="X660" s="2">
        <v>0</v>
      </c>
      <c r="Y660" s="2">
        <v>0</v>
      </c>
      <c r="Z660" s="2">
        <v>0</v>
      </c>
      <c r="AA660" s="2">
        <v>0</v>
      </c>
      <c r="AB660" s="2">
        <v>0</v>
      </c>
      <c r="AC660" s="2">
        <v>0</v>
      </c>
      <c r="AD660" s="2">
        <v>0</v>
      </c>
      <c r="AE660" s="2">
        <v>0</v>
      </c>
      <c r="AF660" s="2">
        <v>0</v>
      </c>
      <c r="AG660" s="2">
        <v>0</v>
      </c>
      <c r="AH660" s="2">
        <v>0</v>
      </c>
      <c r="AI660" s="2">
        <v>0</v>
      </c>
      <c r="AJ660" s="2">
        <v>0</v>
      </c>
      <c r="AK660" s="2">
        <v>0</v>
      </c>
      <c r="AL660" s="2">
        <v>0</v>
      </c>
    </row>
    <row r="661" spans="1:38" x14ac:dyDescent="0.2">
      <c r="A661" s="2">
        <v>0</v>
      </c>
      <c r="B661" s="6">
        <v>0</v>
      </c>
      <c r="C661" s="17">
        <v>0</v>
      </c>
      <c r="D661" s="23">
        <v>0</v>
      </c>
      <c r="E661" s="2">
        <v>0</v>
      </c>
      <c r="F661" s="2">
        <v>0</v>
      </c>
      <c r="G661" s="2">
        <v>0</v>
      </c>
      <c r="H661" s="2">
        <v>0</v>
      </c>
      <c r="I661" s="2">
        <v>0</v>
      </c>
      <c r="J661" s="2">
        <v>0</v>
      </c>
      <c r="K661" s="2">
        <v>0</v>
      </c>
      <c r="L661" s="2">
        <v>0</v>
      </c>
      <c r="M661" s="2">
        <v>0</v>
      </c>
      <c r="N661" s="2">
        <v>0</v>
      </c>
      <c r="O661" s="2">
        <v>0</v>
      </c>
      <c r="P661" s="2">
        <v>0</v>
      </c>
      <c r="Q661" s="2">
        <v>0</v>
      </c>
      <c r="R661" s="2">
        <v>0</v>
      </c>
      <c r="S661" s="2">
        <v>0</v>
      </c>
      <c r="T661" s="2">
        <v>0</v>
      </c>
      <c r="U661" s="2">
        <v>0</v>
      </c>
      <c r="V661" s="2">
        <v>0</v>
      </c>
      <c r="W661" s="2">
        <v>0</v>
      </c>
      <c r="X661" s="2">
        <v>0</v>
      </c>
      <c r="Y661" s="2">
        <v>0</v>
      </c>
      <c r="Z661" s="2">
        <v>0</v>
      </c>
      <c r="AA661" s="2">
        <v>0</v>
      </c>
      <c r="AB661" s="2">
        <v>0</v>
      </c>
      <c r="AC661" s="2">
        <v>0</v>
      </c>
      <c r="AD661" s="2">
        <v>0</v>
      </c>
      <c r="AE661" s="2">
        <v>0</v>
      </c>
      <c r="AF661" s="2">
        <v>0</v>
      </c>
      <c r="AG661" s="2">
        <v>0</v>
      </c>
      <c r="AH661" s="2">
        <v>0</v>
      </c>
      <c r="AI661" s="2">
        <v>0</v>
      </c>
      <c r="AJ661" s="2">
        <v>0</v>
      </c>
      <c r="AK661" s="2">
        <v>0</v>
      </c>
      <c r="AL661" s="2">
        <v>0</v>
      </c>
    </row>
    <row r="662" spans="1:38" x14ac:dyDescent="0.2">
      <c r="A662" s="2">
        <v>0</v>
      </c>
      <c r="B662" s="6">
        <v>0</v>
      </c>
      <c r="C662" s="17">
        <v>0</v>
      </c>
      <c r="D662" s="23">
        <v>0</v>
      </c>
      <c r="E662" s="2">
        <v>0</v>
      </c>
      <c r="F662" s="2">
        <v>0</v>
      </c>
      <c r="G662" s="2">
        <v>0</v>
      </c>
      <c r="H662" s="2">
        <v>0</v>
      </c>
      <c r="I662" s="2">
        <v>0</v>
      </c>
      <c r="J662" s="2">
        <v>0</v>
      </c>
      <c r="K662" s="2">
        <v>0</v>
      </c>
      <c r="L662" s="2">
        <v>0</v>
      </c>
      <c r="M662" s="2">
        <v>0</v>
      </c>
      <c r="N662" s="2">
        <v>0</v>
      </c>
      <c r="O662" s="2">
        <v>0</v>
      </c>
      <c r="P662" s="2">
        <v>0</v>
      </c>
      <c r="Q662" s="2">
        <v>0</v>
      </c>
      <c r="R662" s="2">
        <v>0</v>
      </c>
      <c r="S662" s="2">
        <v>0</v>
      </c>
      <c r="T662" s="2">
        <v>0</v>
      </c>
      <c r="U662" s="2">
        <v>0</v>
      </c>
      <c r="V662" s="2">
        <v>0</v>
      </c>
      <c r="W662" s="2">
        <v>0</v>
      </c>
      <c r="X662" s="2">
        <v>0</v>
      </c>
      <c r="Y662" s="2">
        <v>0</v>
      </c>
      <c r="Z662" s="2">
        <v>0</v>
      </c>
      <c r="AA662" s="2">
        <v>0</v>
      </c>
      <c r="AB662" s="2">
        <v>0</v>
      </c>
      <c r="AC662" s="2">
        <v>0</v>
      </c>
      <c r="AD662" s="2">
        <v>0</v>
      </c>
      <c r="AE662" s="2">
        <v>0</v>
      </c>
      <c r="AF662" s="2">
        <v>0</v>
      </c>
      <c r="AG662" s="2">
        <v>0</v>
      </c>
      <c r="AH662" s="2">
        <v>0</v>
      </c>
      <c r="AI662" s="2">
        <v>0</v>
      </c>
      <c r="AJ662" s="2">
        <v>0</v>
      </c>
      <c r="AK662" s="2">
        <v>0</v>
      </c>
      <c r="AL662" s="2">
        <v>0</v>
      </c>
    </row>
    <row r="663" spans="1:38" x14ac:dyDescent="0.2">
      <c r="A663" s="2">
        <v>0</v>
      </c>
      <c r="B663" s="6">
        <v>0</v>
      </c>
      <c r="C663" s="17">
        <v>0</v>
      </c>
      <c r="D663" s="23">
        <v>0</v>
      </c>
      <c r="E663" s="2">
        <v>0</v>
      </c>
      <c r="F663" s="2">
        <v>0</v>
      </c>
      <c r="G663" s="2">
        <v>0</v>
      </c>
      <c r="H663" s="2">
        <v>0</v>
      </c>
      <c r="I663" s="2">
        <v>0</v>
      </c>
      <c r="J663" s="2">
        <v>0</v>
      </c>
      <c r="K663" s="2">
        <v>0</v>
      </c>
      <c r="L663" s="2">
        <v>0</v>
      </c>
      <c r="M663" s="2">
        <v>0</v>
      </c>
      <c r="N663" s="2">
        <v>0</v>
      </c>
      <c r="O663" s="2">
        <v>0</v>
      </c>
      <c r="P663" s="2">
        <v>0</v>
      </c>
      <c r="Q663" s="2">
        <v>0</v>
      </c>
      <c r="R663" s="2">
        <v>0</v>
      </c>
      <c r="S663" s="2">
        <v>0</v>
      </c>
      <c r="T663" s="2">
        <v>0</v>
      </c>
      <c r="U663" s="2">
        <v>0</v>
      </c>
      <c r="V663" s="2">
        <v>0</v>
      </c>
      <c r="W663" s="2">
        <v>0</v>
      </c>
      <c r="X663" s="2">
        <v>0</v>
      </c>
      <c r="Y663" s="2">
        <v>0</v>
      </c>
      <c r="Z663" s="2">
        <v>0</v>
      </c>
      <c r="AA663" s="2">
        <v>0</v>
      </c>
      <c r="AB663" s="2">
        <v>0</v>
      </c>
      <c r="AC663" s="2">
        <v>0</v>
      </c>
      <c r="AD663" s="2">
        <v>0</v>
      </c>
      <c r="AE663" s="2">
        <v>0</v>
      </c>
      <c r="AF663" s="2">
        <v>0</v>
      </c>
      <c r="AG663" s="2">
        <v>0</v>
      </c>
      <c r="AH663" s="2">
        <v>0</v>
      </c>
      <c r="AI663" s="2">
        <v>0</v>
      </c>
      <c r="AJ663" s="2">
        <v>0</v>
      </c>
      <c r="AK663" s="2">
        <v>0</v>
      </c>
      <c r="AL663" s="2">
        <v>0</v>
      </c>
    </row>
    <row r="664" spans="1:38" x14ac:dyDescent="0.2">
      <c r="A664" s="2">
        <v>0</v>
      </c>
      <c r="B664" s="6">
        <v>0</v>
      </c>
      <c r="C664" s="17">
        <v>0</v>
      </c>
      <c r="D664" s="23">
        <v>0</v>
      </c>
      <c r="E664" s="2">
        <v>0</v>
      </c>
      <c r="F664" s="2">
        <v>0</v>
      </c>
      <c r="G664" s="2">
        <v>0</v>
      </c>
      <c r="H664" s="2">
        <v>0</v>
      </c>
      <c r="I664" s="2">
        <v>0</v>
      </c>
      <c r="J664" s="2">
        <v>0</v>
      </c>
      <c r="K664" s="2">
        <v>0</v>
      </c>
      <c r="L664" s="2">
        <v>0</v>
      </c>
      <c r="M664" s="2">
        <v>0</v>
      </c>
      <c r="N664" s="2">
        <v>0</v>
      </c>
      <c r="O664" s="2">
        <v>0</v>
      </c>
      <c r="P664" s="2">
        <v>0</v>
      </c>
      <c r="Q664" s="2">
        <v>0</v>
      </c>
      <c r="R664" s="2">
        <v>0</v>
      </c>
      <c r="S664" s="2">
        <v>0</v>
      </c>
      <c r="T664" s="2">
        <v>0</v>
      </c>
      <c r="U664" s="2">
        <v>0</v>
      </c>
      <c r="V664" s="2">
        <v>0</v>
      </c>
      <c r="W664" s="2">
        <v>0</v>
      </c>
      <c r="X664" s="2">
        <v>0</v>
      </c>
      <c r="Y664" s="2">
        <v>0</v>
      </c>
      <c r="Z664" s="2">
        <v>0</v>
      </c>
      <c r="AA664" s="2">
        <v>0</v>
      </c>
      <c r="AB664" s="2">
        <v>0</v>
      </c>
      <c r="AC664" s="2">
        <v>0</v>
      </c>
      <c r="AD664" s="2">
        <v>0</v>
      </c>
      <c r="AE664" s="2">
        <v>0</v>
      </c>
      <c r="AF664" s="2">
        <v>0</v>
      </c>
      <c r="AG664" s="2">
        <v>0</v>
      </c>
      <c r="AH664" s="2">
        <v>0</v>
      </c>
      <c r="AI664" s="2">
        <v>0</v>
      </c>
      <c r="AJ664" s="2">
        <v>0</v>
      </c>
      <c r="AK664" s="2">
        <v>0</v>
      </c>
      <c r="AL664" s="2">
        <v>0</v>
      </c>
    </row>
    <row r="665" spans="1:38" x14ac:dyDescent="0.2">
      <c r="A665" s="2">
        <v>0</v>
      </c>
      <c r="B665" s="6">
        <v>0</v>
      </c>
      <c r="C665" s="17">
        <v>0</v>
      </c>
      <c r="D665" s="23">
        <v>0</v>
      </c>
      <c r="E665" s="2">
        <v>0</v>
      </c>
      <c r="F665" s="2">
        <v>0</v>
      </c>
      <c r="G665" s="2">
        <v>0</v>
      </c>
      <c r="H665" s="2">
        <v>0</v>
      </c>
      <c r="I665" s="2">
        <v>0</v>
      </c>
      <c r="J665" s="2">
        <v>0</v>
      </c>
      <c r="K665" s="2">
        <v>0</v>
      </c>
      <c r="L665" s="2">
        <v>0</v>
      </c>
      <c r="M665" s="2">
        <v>0</v>
      </c>
      <c r="N665" s="2">
        <v>0</v>
      </c>
      <c r="O665" s="2">
        <v>0</v>
      </c>
      <c r="P665" s="2">
        <v>0</v>
      </c>
      <c r="Q665" s="2">
        <v>0</v>
      </c>
      <c r="R665" s="2">
        <v>0</v>
      </c>
      <c r="S665" s="2">
        <v>0</v>
      </c>
      <c r="T665" s="2">
        <v>0</v>
      </c>
      <c r="U665" s="2">
        <v>0</v>
      </c>
      <c r="V665" s="2">
        <v>0</v>
      </c>
      <c r="W665" s="2">
        <v>0</v>
      </c>
      <c r="X665" s="2">
        <v>0</v>
      </c>
      <c r="Y665" s="2">
        <v>0</v>
      </c>
      <c r="Z665" s="2">
        <v>0</v>
      </c>
      <c r="AA665" s="2">
        <v>0</v>
      </c>
      <c r="AB665" s="2">
        <v>0</v>
      </c>
      <c r="AC665" s="2">
        <v>0</v>
      </c>
      <c r="AD665" s="2">
        <v>0</v>
      </c>
      <c r="AE665" s="2">
        <v>0</v>
      </c>
      <c r="AF665" s="2">
        <v>0</v>
      </c>
      <c r="AG665" s="2">
        <v>0</v>
      </c>
      <c r="AH665" s="2">
        <v>0</v>
      </c>
      <c r="AI665" s="2">
        <v>0</v>
      </c>
      <c r="AJ665" s="2">
        <v>0</v>
      </c>
      <c r="AK665" s="2">
        <v>0</v>
      </c>
      <c r="AL665" s="2">
        <v>0</v>
      </c>
    </row>
    <row r="666" spans="1:38" x14ac:dyDescent="0.2">
      <c r="A666" s="2">
        <v>0</v>
      </c>
      <c r="B666" s="6">
        <v>0</v>
      </c>
      <c r="C666" s="17">
        <v>0</v>
      </c>
      <c r="D666" s="23">
        <v>0</v>
      </c>
      <c r="E666" s="2">
        <v>0</v>
      </c>
      <c r="F666" s="2">
        <v>0</v>
      </c>
      <c r="G666" s="2">
        <v>0</v>
      </c>
      <c r="H666" s="2">
        <v>0</v>
      </c>
      <c r="I666" s="2">
        <v>0</v>
      </c>
      <c r="J666" s="2">
        <v>0</v>
      </c>
      <c r="K666" s="2">
        <v>0</v>
      </c>
      <c r="L666" s="2">
        <v>0</v>
      </c>
      <c r="M666" s="2">
        <v>0</v>
      </c>
      <c r="N666" s="2">
        <v>0</v>
      </c>
      <c r="O666" s="2">
        <v>0</v>
      </c>
      <c r="P666" s="2">
        <v>0</v>
      </c>
      <c r="Q666" s="2">
        <v>0</v>
      </c>
      <c r="R666" s="2">
        <v>0</v>
      </c>
      <c r="S666" s="2">
        <v>0</v>
      </c>
      <c r="T666" s="2">
        <v>0</v>
      </c>
      <c r="U666" s="2">
        <v>0</v>
      </c>
      <c r="V666" s="2">
        <v>0</v>
      </c>
      <c r="W666" s="2">
        <v>0</v>
      </c>
      <c r="X666" s="2">
        <v>0</v>
      </c>
      <c r="Y666" s="2">
        <v>0</v>
      </c>
      <c r="Z666" s="2">
        <v>0</v>
      </c>
      <c r="AA666" s="2">
        <v>0</v>
      </c>
      <c r="AB666" s="2">
        <v>0</v>
      </c>
      <c r="AC666" s="2">
        <v>0</v>
      </c>
      <c r="AD666" s="2">
        <v>0</v>
      </c>
      <c r="AE666" s="2">
        <v>0</v>
      </c>
      <c r="AF666" s="2">
        <v>0</v>
      </c>
      <c r="AG666" s="2">
        <v>0</v>
      </c>
      <c r="AH666" s="2">
        <v>0</v>
      </c>
      <c r="AI666" s="2">
        <v>0</v>
      </c>
      <c r="AJ666" s="2">
        <v>0</v>
      </c>
      <c r="AK666" s="2">
        <v>0</v>
      </c>
      <c r="AL666" s="2">
        <v>0</v>
      </c>
    </row>
    <row r="667" spans="1:38" x14ac:dyDescent="0.2">
      <c r="A667" s="2">
        <v>0</v>
      </c>
      <c r="B667" s="6">
        <v>0</v>
      </c>
      <c r="C667" s="17">
        <v>0</v>
      </c>
      <c r="D667" s="23">
        <v>0</v>
      </c>
      <c r="E667" s="2">
        <v>0</v>
      </c>
      <c r="F667" s="2">
        <v>0</v>
      </c>
      <c r="G667" s="2">
        <v>0</v>
      </c>
      <c r="H667" s="2">
        <v>0</v>
      </c>
      <c r="I667" s="2">
        <v>0</v>
      </c>
      <c r="J667" s="2">
        <v>0</v>
      </c>
      <c r="K667" s="2">
        <v>0</v>
      </c>
      <c r="L667" s="2">
        <v>0</v>
      </c>
      <c r="M667" s="2">
        <v>0</v>
      </c>
      <c r="N667" s="2">
        <v>0</v>
      </c>
      <c r="O667" s="2">
        <v>0</v>
      </c>
      <c r="P667" s="2">
        <v>0</v>
      </c>
      <c r="Q667" s="2">
        <v>0</v>
      </c>
      <c r="R667" s="2">
        <v>0</v>
      </c>
      <c r="S667" s="2">
        <v>0</v>
      </c>
      <c r="T667" s="2">
        <v>0</v>
      </c>
      <c r="U667" s="2">
        <v>0</v>
      </c>
      <c r="V667" s="2">
        <v>0</v>
      </c>
      <c r="W667" s="2">
        <v>0</v>
      </c>
      <c r="X667" s="2">
        <v>0</v>
      </c>
      <c r="Y667" s="2">
        <v>0</v>
      </c>
      <c r="Z667" s="2">
        <v>0</v>
      </c>
      <c r="AA667" s="2">
        <v>0</v>
      </c>
      <c r="AB667" s="2">
        <v>0</v>
      </c>
      <c r="AC667" s="2">
        <v>0</v>
      </c>
      <c r="AD667" s="2">
        <v>0</v>
      </c>
      <c r="AE667" s="2">
        <v>0</v>
      </c>
      <c r="AF667" s="2">
        <v>0</v>
      </c>
      <c r="AG667" s="2">
        <v>0</v>
      </c>
      <c r="AH667" s="2">
        <v>0</v>
      </c>
      <c r="AI667" s="2">
        <v>0</v>
      </c>
      <c r="AJ667" s="2">
        <v>0</v>
      </c>
      <c r="AK667" s="2">
        <v>0</v>
      </c>
      <c r="AL667" s="2">
        <v>0</v>
      </c>
    </row>
    <row r="668" spans="1:38" x14ac:dyDescent="0.2">
      <c r="A668" s="2">
        <v>0</v>
      </c>
      <c r="B668" s="6">
        <v>0</v>
      </c>
      <c r="C668" s="17">
        <v>0</v>
      </c>
      <c r="D668" s="23">
        <v>0</v>
      </c>
      <c r="E668" s="2">
        <v>0</v>
      </c>
      <c r="F668" s="2">
        <v>0</v>
      </c>
      <c r="G668" s="2">
        <v>0</v>
      </c>
      <c r="H668" s="2">
        <v>0</v>
      </c>
      <c r="I668" s="2">
        <v>0</v>
      </c>
      <c r="J668" s="2">
        <v>0</v>
      </c>
      <c r="K668" s="2">
        <v>0</v>
      </c>
      <c r="L668" s="2">
        <v>0</v>
      </c>
      <c r="M668" s="2">
        <v>0</v>
      </c>
      <c r="N668" s="2">
        <v>0</v>
      </c>
      <c r="O668" s="2">
        <v>0</v>
      </c>
      <c r="P668" s="2">
        <v>0</v>
      </c>
      <c r="Q668" s="2">
        <v>0</v>
      </c>
      <c r="R668" s="2">
        <v>0</v>
      </c>
      <c r="S668" s="2">
        <v>0</v>
      </c>
      <c r="T668" s="2">
        <v>0</v>
      </c>
      <c r="U668" s="2">
        <v>0</v>
      </c>
      <c r="V668" s="2">
        <v>0</v>
      </c>
      <c r="W668" s="2">
        <v>0</v>
      </c>
      <c r="X668" s="2">
        <v>0</v>
      </c>
      <c r="Y668" s="2">
        <v>0</v>
      </c>
      <c r="Z668" s="2">
        <v>0</v>
      </c>
      <c r="AA668" s="2">
        <v>0</v>
      </c>
      <c r="AB668" s="2">
        <v>0</v>
      </c>
      <c r="AC668" s="2">
        <v>0</v>
      </c>
      <c r="AD668" s="2">
        <v>0</v>
      </c>
      <c r="AE668" s="2">
        <v>0</v>
      </c>
      <c r="AF668" s="2">
        <v>0</v>
      </c>
      <c r="AG668" s="2">
        <v>0</v>
      </c>
      <c r="AH668" s="2">
        <v>0</v>
      </c>
      <c r="AI668" s="2">
        <v>0</v>
      </c>
      <c r="AJ668" s="2">
        <v>0</v>
      </c>
      <c r="AK668" s="2">
        <v>0</v>
      </c>
      <c r="AL668" s="2">
        <v>0</v>
      </c>
    </row>
    <row r="669" spans="1:38" x14ac:dyDescent="0.2">
      <c r="A669" s="2">
        <v>0</v>
      </c>
      <c r="B669" s="6">
        <v>0</v>
      </c>
      <c r="C669" s="17">
        <v>0</v>
      </c>
      <c r="D669" s="23">
        <v>0</v>
      </c>
      <c r="E669" s="2">
        <v>0</v>
      </c>
      <c r="F669" s="2">
        <v>0</v>
      </c>
      <c r="G669" s="2">
        <v>0</v>
      </c>
      <c r="H669" s="2">
        <v>0</v>
      </c>
      <c r="I669" s="2">
        <v>0</v>
      </c>
      <c r="J669" s="2">
        <v>0</v>
      </c>
      <c r="K669" s="2">
        <v>0</v>
      </c>
      <c r="L669" s="2">
        <v>0</v>
      </c>
      <c r="M669" s="2">
        <v>0</v>
      </c>
      <c r="N669" s="2">
        <v>0</v>
      </c>
      <c r="O669" s="2">
        <v>0</v>
      </c>
      <c r="P669" s="2">
        <v>0</v>
      </c>
      <c r="Q669" s="2">
        <v>0</v>
      </c>
      <c r="R669" s="2">
        <v>0</v>
      </c>
      <c r="S669" s="2">
        <v>0</v>
      </c>
      <c r="T669" s="2">
        <v>0</v>
      </c>
      <c r="U669" s="2">
        <v>0</v>
      </c>
      <c r="V669" s="2">
        <v>0</v>
      </c>
      <c r="W669" s="2">
        <v>0</v>
      </c>
      <c r="X669" s="2">
        <v>0</v>
      </c>
      <c r="Y669" s="2">
        <v>0</v>
      </c>
      <c r="Z669" s="2">
        <v>0</v>
      </c>
      <c r="AA669" s="2">
        <v>0</v>
      </c>
      <c r="AB669" s="2">
        <v>0</v>
      </c>
      <c r="AC669" s="2">
        <v>0</v>
      </c>
      <c r="AD669" s="2">
        <v>0</v>
      </c>
      <c r="AE669" s="2">
        <v>0</v>
      </c>
      <c r="AF669" s="2">
        <v>0</v>
      </c>
      <c r="AG669" s="2">
        <v>0</v>
      </c>
      <c r="AH669" s="2">
        <v>0</v>
      </c>
      <c r="AI669" s="2">
        <v>0</v>
      </c>
      <c r="AJ669" s="2">
        <v>0</v>
      </c>
      <c r="AK669" s="2">
        <v>0</v>
      </c>
      <c r="AL669" s="2">
        <v>0</v>
      </c>
    </row>
    <row r="670" spans="1:38" x14ac:dyDescent="0.2">
      <c r="A670" s="2">
        <v>0</v>
      </c>
      <c r="B670" s="6">
        <v>0</v>
      </c>
      <c r="C670" s="17">
        <v>0</v>
      </c>
      <c r="D670" s="23">
        <v>0</v>
      </c>
      <c r="E670" s="2">
        <v>0</v>
      </c>
      <c r="F670" s="2">
        <v>0</v>
      </c>
      <c r="G670" s="2">
        <v>0</v>
      </c>
      <c r="H670" s="2">
        <v>0</v>
      </c>
      <c r="I670" s="2">
        <v>0</v>
      </c>
      <c r="J670" s="2">
        <v>0</v>
      </c>
      <c r="K670" s="2">
        <v>0</v>
      </c>
      <c r="L670" s="2">
        <v>0</v>
      </c>
      <c r="M670" s="2">
        <v>0</v>
      </c>
      <c r="N670" s="2">
        <v>0</v>
      </c>
      <c r="O670" s="2">
        <v>0</v>
      </c>
      <c r="P670" s="2">
        <v>0</v>
      </c>
      <c r="Q670" s="2">
        <v>0</v>
      </c>
      <c r="R670" s="2">
        <v>0</v>
      </c>
      <c r="S670" s="2">
        <v>0</v>
      </c>
      <c r="T670" s="2">
        <v>0</v>
      </c>
      <c r="U670" s="2">
        <v>0</v>
      </c>
      <c r="V670" s="2">
        <v>0</v>
      </c>
      <c r="W670" s="2">
        <v>0</v>
      </c>
      <c r="X670" s="2">
        <v>0</v>
      </c>
      <c r="Y670" s="2">
        <v>0</v>
      </c>
      <c r="Z670" s="2">
        <v>0</v>
      </c>
      <c r="AA670" s="2">
        <v>0</v>
      </c>
      <c r="AB670" s="2">
        <v>0</v>
      </c>
      <c r="AC670" s="2">
        <v>0</v>
      </c>
      <c r="AD670" s="2">
        <v>0</v>
      </c>
      <c r="AE670" s="2">
        <v>0</v>
      </c>
      <c r="AF670" s="2">
        <v>0</v>
      </c>
      <c r="AG670" s="2">
        <v>0</v>
      </c>
      <c r="AH670" s="2">
        <v>0</v>
      </c>
      <c r="AI670" s="2">
        <v>0</v>
      </c>
      <c r="AJ670" s="2">
        <v>0</v>
      </c>
      <c r="AK670" s="2">
        <v>0</v>
      </c>
      <c r="AL670" s="2">
        <v>0</v>
      </c>
    </row>
    <row r="671" spans="1:38" x14ac:dyDescent="0.2">
      <c r="A671" s="2">
        <v>0</v>
      </c>
      <c r="B671" s="6">
        <v>0</v>
      </c>
      <c r="C671" s="17">
        <v>0</v>
      </c>
      <c r="D671" s="23">
        <v>0</v>
      </c>
      <c r="E671" s="2">
        <v>0</v>
      </c>
      <c r="F671" s="2">
        <v>0</v>
      </c>
      <c r="G671" s="2">
        <v>0</v>
      </c>
      <c r="H671" s="2">
        <v>0</v>
      </c>
      <c r="I671" s="2">
        <v>0</v>
      </c>
      <c r="J671" s="2">
        <v>0</v>
      </c>
      <c r="K671" s="2">
        <v>0</v>
      </c>
      <c r="L671" s="2">
        <v>0</v>
      </c>
      <c r="M671" s="2">
        <v>0</v>
      </c>
      <c r="N671" s="2">
        <v>0</v>
      </c>
      <c r="O671" s="2">
        <v>0</v>
      </c>
      <c r="P671" s="2">
        <v>0</v>
      </c>
      <c r="Q671" s="2">
        <v>0</v>
      </c>
      <c r="R671" s="2">
        <v>0</v>
      </c>
      <c r="S671" s="2">
        <v>0</v>
      </c>
      <c r="T671" s="2">
        <v>0</v>
      </c>
      <c r="U671" s="2">
        <v>0</v>
      </c>
      <c r="V671" s="2">
        <v>0</v>
      </c>
      <c r="W671" s="2">
        <v>0</v>
      </c>
      <c r="X671" s="2">
        <v>0</v>
      </c>
      <c r="Y671" s="2">
        <v>0</v>
      </c>
      <c r="Z671" s="2">
        <v>0</v>
      </c>
      <c r="AA671" s="2">
        <v>0</v>
      </c>
      <c r="AB671" s="2">
        <v>0</v>
      </c>
      <c r="AC671" s="2">
        <v>0</v>
      </c>
      <c r="AD671" s="2">
        <v>0</v>
      </c>
      <c r="AE671" s="2">
        <v>0</v>
      </c>
      <c r="AF671" s="2">
        <v>0</v>
      </c>
      <c r="AG671" s="2">
        <v>0</v>
      </c>
      <c r="AH671" s="2">
        <v>0</v>
      </c>
      <c r="AI671" s="2">
        <v>0</v>
      </c>
      <c r="AJ671" s="2">
        <v>0</v>
      </c>
      <c r="AK671" s="2">
        <v>0</v>
      </c>
      <c r="AL671" s="2">
        <v>0</v>
      </c>
    </row>
    <row r="672" spans="1:38" x14ac:dyDescent="0.2">
      <c r="A672" s="2">
        <v>0</v>
      </c>
      <c r="B672" s="6">
        <v>0</v>
      </c>
      <c r="C672" s="17">
        <v>0</v>
      </c>
      <c r="D672" s="23">
        <v>0</v>
      </c>
      <c r="E672" s="2">
        <v>0</v>
      </c>
      <c r="F672" s="2">
        <v>0</v>
      </c>
      <c r="G672" s="2">
        <v>0</v>
      </c>
      <c r="H672" s="2">
        <v>0</v>
      </c>
      <c r="I672" s="2">
        <v>0</v>
      </c>
      <c r="J672" s="2">
        <v>0</v>
      </c>
      <c r="K672" s="2">
        <v>0</v>
      </c>
      <c r="L672" s="2">
        <v>0</v>
      </c>
      <c r="M672" s="2">
        <v>0</v>
      </c>
      <c r="N672" s="2">
        <v>0</v>
      </c>
      <c r="O672" s="2">
        <v>0</v>
      </c>
      <c r="P672" s="2">
        <v>0</v>
      </c>
      <c r="Q672" s="2">
        <v>0</v>
      </c>
      <c r="R672" s="2">
        <v>0</v>
      </c>
      <c r="S672" s="2">
        <v>0</v>
      </c>
      <c r="T672" s="2">
        <v>0</v>
      </c>
      <c r="U672" s="2">
        <v>0</v>
      </c>
      <c r="V672" s="2">
        <v>0</v>
      </c>
      <c r="W672" s="2">
        <v>0</v>
      </c>
      <c r="X672" s="2">
        <v>0</v>
      </c>
      <c r="Y672" s="2">
        <v>0</v>
      </c>
      <c r="Z672" s="2">
        <v>0</v>
      </c>
      <c r="AA672" s="2">
        <v>0</v>
      </c>
      <c r="AB672" s="2">
        <v>0</v>
      </c>
      <c r="AC672" s="2">
        <v>0</v>
      </c>
      <c r="AD672" s="2">
        <v>0</v>
      </c>
      <c r="AE672" s="2">
        <v>0</v>
      </c>
      <c r="AF672" s="2">
        <v>0</v>
      </c>
      <c r="AG672" s="2">
        <v>0</v>
      </c>
      <c r="AH672" s="2">
        <v>0</v>
      </c>
      <c r="AI672" s="2">
        <v>0</v>
      </c>
      <c r="AJ672" s="2">
        <v>0</v>
      </c>
      <c r="AK672" s="2">
        <v>0</v>
      </c>
      <c r="AL672" s="2">
        <v>0</v>
      </c>
    </row>
    <row r="673" spans="1:38" x14ac:dyDescent="0.2">
      <c r="A673" s="2">
        <v>0</v>
      </c>
      <c r="B673" s="6">
        <v>0</v>
      </c>
      <c r="C673" s="17">
        <v>0</v>
      </c>
      <c r="D673" s="23">
        <v>0</v>
      </c>
      <c r="E673" s="2">
        <v>0</v>
      </c>
      <c r="F673" s="2">
        <v>0</v>
      </c>
      <c r="G673" s="2">
        <v>0</v>
      </c>
      <c r="H673" s="2">
        <v>0</v>
      </c>
      <c r="I673" s="2">
        <v>0</v>
      </c>
      <c r="J673" s="2">
        <v>0</v>
      </c>
      <c r="K673" s="2">
        <v>0</v>
      </c>
      <c r="L673" s="2">
        <v>0</v>
      </c>
      <c r="M673" s="2">
        <v>0</v>
      </c>
      <c r="N673" s="2">
        <v>0</v>
      </c>
      <c r="O673" s="2">
        <v>0</v>
      </c>
      <c r="P673" s="2">
        <v>0</v>
      </c>
      <c r="Q673" s="2">
        <v>0</v>
      </c>
      <c r="R673" s="2">
        <v>0</v>
      </c>
      <c r="S673" s="2">
        <v>0</v>
      </c>
      <c r="T673" s="2">
        <v>0</v>
      </c>
      <c r="U673" s="2">
        <v>0</v>
      </c>
      <c r="V673" s="2">
        <v>0</v>
      </c>
      <c r="W673" s="2">
        <v>0</v>
      </c>
      <c r="X673" s="2">
        <v>0</v>
      </c>
      <c r="Y673" s="2">
        <v>0</v>
      </c>
      <c r="Z673" s="2">
        <v>0</v>
      </c>
      <c r="AA673" s="2">
        <v>0</v>
      </c>
      <c r="AB673" s="2">
        <v>0</v>
      </c>
      <c r="AC673" s="2">
        <v>0</v>
      </c>
      <c r="AD673" s="2">
        <v>0</v>
      </c>
      <c r="AE673" s="2">
        <v>0</v>
      </c>
      <c r="AF673" s="2">
        <v>0</v>
      </c>
      <c r="AG673" s="2">
        <v>0</v>
      </c>
      <c r="AH673" s="2">
        <v>0</v>
      </c>
      <c r="AI673" s="2">
        <v>0</v>
      </c>
      <c r="AJ673" s="2">
        <v>0</v>
      </c>
      <c r="AK673" s="2">
        <v>0</v>
      </c>
      <c r="AL673" s="2">
        <v>0</v>
      </c>
    </row>
    <row r="674" spans="1:38" x14ac:dyDescent="0.2">
      <c r="A674" s="2">
        <v>0</v>
      </c>
      <c r="B674" s="6">
        <v>0</v>
      </c>
      <c r="C674" s="17">
        <v>0</v>
      </c>
      <c r="D674" s="23">
        <v>0</v>
      </c>
      <c r="E674" s="2">
        <v>0</v>
      </c>
      <c r="F674" s="2">
        <v>0</v>
      </c>
      <c r="G674" s="2">
        <v>0</v>
      </c>
      <c r="H674" s="2">
        <v>0</v>
      </c>
      <c r="I674" s="2">
        <v>0</v>
      </c>
      <c r="J674" s="2">
        <v>0</v>
      </c>
      <c r="K674" s="2">
        <v>0</v>
      </c>
      <c r="L674" s="2">
        <v>0</v>
      </c>
      <c r="M674" s="2">
        <v>0</v>
      </c>
      <c r="N674" s="2">
        <v>0</v>
      </c>
      <c r="O674" s="2">
        <v>0</v>
      </c>
      <c r="P674" s="2">
        <v>0</v>
      </c>
      <c r="Q674" s="2">
        <v>0</v>
      </c>
      <c r="R674" s="2">
        <v>0</v>
      </c>
      <c r="S674" s="2">
        <v>0</v>
      </c>
      <c r="T674" s="2">
        <v>0</v>
      </c>
      <c r="U674" s="2">
        <v>0</v>
      </c>
      <c r="V674" s="2">
        <v>0</v>
      </c>
      <c r="W674" s="2">
        <v>0</v>
      </c>
      <c r="X674" s="2">
        <v>0</v>
      </c>
      <c r="Y674" s="2">
        <v>0</v>
      </c>
      <c r="Z674" s="2">
        <v>0</v>
      </c>
      <c r="AA674" s="2">
        <v>0</v>
      </c>
      <c r="AB674" s="2">
        <v>0</v>
      </c>
      <c r="AC674" s="2">
        <v>0</v>
      </c>
      <c r="AD674" s="2">
        <v>0</v>
      </c>
      <c r="AE674" s="2">
        <v>0</v>
      </c>
      <c r="AF674" s="2">
        <v>0</v>
      </c>
      <c r="AG674" s="2">
        <v>0</v>
      </c>
      <c r="AH674" s="2">
        <v>0</v>
      </c>
      <c r="AI674" s="2">
        <v>0</v>
      </c>
      <c r="AJ674" s="2">
        <v>0</v>
      </c>
      <c r="AK674" s="2">
        <v>0</v>
      </c>
      <c r="AL674" s="2">
        <v>0</v>
      </c>
    </row>
    <row r="675" spans="1:38" x14ac:dyDescent="0.2">
      <c r="A675" s="2">
        <v>0</v>
      </c>
      <c r="B675" s="6">
        <v>0</v>
      </c>
      <c r="C675" s="17">
        <v>0</v>
      </c>
      <c r="D675" s="23">
        <v>0</v>
      </c>
      <c r="E675" s="2">
        <v>0</v>
      </c>
      <c r="F675" s="2">
        <v>0</v>
      </c>
      <c r="G675" s="2">
        <v>0</v>
      </c>
      <c r="H675" s="2">
        <v>0</v>
      </c>
      <c r="I675" s="2">
        <v>0</v>
      </c>
      <c r="J675" s="2">
        <v>0</v>
      </c>
      <c r="K675" s="2">
        <v>0</v>
      </c>
      <c r="L675" s="2">
        <v>0</v>
      </c>
      <c r="M675" s="2">
        <v>0</v>
      </c>
      <c r="N675" s="2">
        <v>0</v>
      </c>
      <c r="O675" s="2">
        <v>0</v>
      </c>
      <c r="P675" s="2">
        <v>0</v>
      </c>
      <c r="Q675" s="2">
        <v>0</v>
      </c>
      <c r="R675" s="2">
        <v>0</v>
      </c>
      <c r="S675" s="2">
        <v>0</v>
      </c>
      <c r="T675" s="2">
        <v>0</v>
      </c>
      <c r="U675" s="2">
        <v>0</v>
      </c>
      <c r="V675" s="2">
        <v>0</v>
      </c>
      <c r="W675" s="2">
        <v>0</v>
      </c>
      <c r="X675" s="2">
        <v>0</v>
      </c>
      <c r="Y675" s="2">
        <v>0</v>
      </c>
      <c r="Z675" s="2">
        <v>0</v>
      </c>
      <c r="AA675" s="2">
        <v>0</v>
      </c>
      <c r="AB675" s="2">
        <v>0</v>
      </c>
      <c r="AC675" s="2">
        <v>0</v>
      </c>
      <c r="AD675" s="2">
        <v>0</v>
      </c>
      <c r="AE675" s="2">
        <v>0</v>
      </c>
      <c r="AF675" s="2">
        <v>0</v>
      </c>
      <c r="AG675" s="2">
        <v>0</v>
      </c>
      <c r="AH675" s="2">
        <v>0</v>
      </c>
      <c r="AI675" s="2">
        <v>0</v>
      </c>
      <c r="AJ675" s="2">
        <v>0</v>
      </c>
      <c r="AK675" s="2">
        <v>0</v>
      </c>
      <c r="AL675" s="2">
        <v>0</v>
      </c>
    </row>
    <row r="676" spans="1:38" x14ac:dyDescent="0.2">
      <c r="A676" s="2">
        <v>0</v>
      </c>
      <c r="B676" s="6">
        <v>0</v>
      </c>
      <c r="C676" s="17">
        <v>0</v>
      </c>
      <c r="D676" s="23">
        <v>0</v>
      </c>
      <c r="E676" s="2">
        <v>0</v>
      </c>
      <c r="F676" s="2">
        <v>0</v>
      </c>
      <c r="G676" s="2">
        <v>0</v>
      </c>
      <c r="H676" s="2">
        <v>0</v>
      </c>
      <c r="I676" s="2">
        <v>0</v>
      </c>
      <c r="J676" s="2">
        <v>0</v>
      </c>
      <c r="K676" s="2">
        <v>0</v>
      </c>
      <c r="L676" s="2">
        <v>0</v>
      </c>
      <c r="M676" s="2">
        <v>0</v>
      </c>
      <c r="N676" s="2">
        <v>0</v>
      </c>
      <c r="O676" s="2">
        <v>0</v>
      </c>
      <c r="P676" s="2">
        <v>0</v>
      </c>
      <c r="Q676" s="2">
        <v>0</v>
      </c>
      <c r="R676" s="2">
        <v>0</v>
      </c>
      <c r="S676" s="2">
        <v>0</v>
      </c>
      <c r="T676" s="2">
        <v>0</v>
      </c>
      <c r="U676" s="2">
        <v>0</v>
      </c>
      <c r="V676" s="2">
        <v>0</v>
      </c>
      <c r="W676" s="2">
        <v>0</v>
      </c>
      <c r="X676" s="2">
        <v>0</v>
      </c>
      <c r="Y676" s="2">
        <v>0</v>
      </c>
      <c r="Z676" s="2">
        <v>0</v>
      </c>
      <c r="AA676" s="2">
        <v>0</v>
      </c>
      <c r="AB676" s="2">
        <v>0</v>
      </c>
      <c r="AC676" s="2">
        <v>0</v>
      </c>
      <c r="AD676" s="2">
        <v>0</v>
      </c>
      <c r="AE676" s="2">
        <v>0</v>
      </c>
      <c r="AF676" s="2">
        <v>0</v>
      </c>
      <c r="AG676" s="2">
        <v>0</v>
      </c>
      <c r="AH676" s="2">
        <v>0</v>
      </c>
      <c r="AI676" s="2">
        <v>0</v>
      </c>
      <c r="AJ676" s="2">
        <v>0</v>
      </c>
      <c r="AK676" s="2">
        <v>0</v>
      </c>
      <c r="AL676" s="2">
        <v>0</v>
      </c>
    </row>
    <row r="677" spans="1:38" x14ac:dyDescent="0.2">
      <c r="A677" s="2">
        <v>0</v>
      </c>
      <c r="B677" s="6">
        <v>0</v>
      </c>
      <c r="C677" s="17">
        <v>0</v>
      </c>
      <c r="D677" s="23">
        <v>0</v>
      </c>
      <c r="E677" s="2">
        <v>0</v>
      </c>
      <c r="F677" s="2">
        <v>0</v>
      </c>
      <c r="G677" s="2">
        <v>0</v>
      </c>
      <c r="H677" s="2">
        <v>0</v>
      </c>
      <c r="I677" s="2">
        <v>0</v>
      </c>
      <c r="J677" s="2">
        <v>0</v>
      </c>
      <c r="K677" s="2">
        <v>0</v>
      </c>
      <c r="L677" s="2">
        <v>0</v>
      </c>
      <c r="M677" s="2">
        <v>0</v>
      </c>
      <c r="N677" s="2">
        <v>0</v>
      </c>
      <c r="O677" s="2">
        <v>0</v>
      </c>
      <c r="P677" s="2">
        <v>0</v>
      </c>
      <c r="Q677" s="2">
        <v>0</v>
      </c>
      <c r="R677" s="2">
        <v>0</v>
      </c>
      <c r="S677" s="2">
        <v>0</v>
      </c>
      <c r="T677" s="2">
        <v>0</v>
      </c>
      <c r="U677" s="2">
        <v>0</v>
      </c>
      <c r="V677" s="2">
        <v>0</v>
      </c>
      <c r="W677" s="2">
        <v>0</v>
      </c>
      <c r="X677" s="2">
        <v>0</v>
      </c>
      <c r="Y677" s="2">
        <v>0</v>
      </c>
      <c r="Z677" s="2">
        <v>0</v>
      </c>
      <c r="AA677" s="2">
        <v>0</v>
      </c>
      <c r="AB677" s="2">
        <v>0</v>
      </c>
      <c r="AC677" s="2">
        <v>0</v>
      </c>
      <c r="AD677" s="2">
        <v>0</v>
      </c>
      <c r="AE677" s="2">
        <v>0</v>
      </c>
      <c r="AF677" s="2">
        <v>0</v>
      </c>
      <c r="AG677" s="2">
        <v>0</v>
      </c>
      <c r="AH677" s="2">
        <v>0</v>
      </c>
      <c r="AI677" s="2">
        <v>0</v>
      </c>
      <c r="AJ677" s="2">
        <v>0</v>
      </c>
      <c r="AK677" s="2">
        <v>0</v>
      </c>
      <c r="AL677" s="2">
        <v>0</v>
      </c>
    </row>
    <row r="678" spans="1:38" x14ac:dyDescent="0.2">
      <c r="A678" s="2">
        <v>0</v>
      </c>
      <c r="B678" s="6">
        <v>0</v>
      </c>
      <c r="C678" s="17">
        <v>0</v>
      </c>
      <c r="D678" s="23">
        <v>0</v>
      </c>
      <c r="E678" s="2">
        <v>0</v>
      </c>
      <c r="F678" s="2">
        <v>0</v>
      </c>
      <c r="G678" s="2">
        <v>0</v>
      </c>
      <c r="H678" s="2">
        <v>0</v>
      </c>
      <c r="I678" s="2">
        <v>0</v>
      </c>
      <c r="J678" s="2">
        <v>0</v>
      </c>
      <c r="K678" s="2">
        <v>0</v>
      </c>
      <c r="L678" s="2">
        <v>0</v>
      </c>
      <c r="M678" s="2">
        <v>0</v>
      </c>
      <c r="N678" s="2">
        <v>0</v>
      </c>
      <c r="O678" s="2">
        <v>0</v>
      </c>
      <c r="P678" s="2">
        <v>0</v>
      </c>
      <c r="Q678" s="2">
        <v>0</v>
      </c>
      <c r="R678" s="2">
        <v>0</v>
      </c>
      <c r="S678" s="2">
        <v>0</v>
      </c>
      <c r="T678" s="2">
        <v>0</v>
      </c>
      <c r="U678" s="2">
        <v>0</v>
      </c>
      <c r="V678" s="2">
        <v>0</v>
      </c>
      <c r="W678" s="2">
        <v>0</v>
      </c>
      <c r="X678" s="2">
        <v>0</v>
      </c>
      <c r="Y678" s="2">
        <v>0</v>
      </c>
      <c r="Z678" s="2">
        <v>0</v>
      </c>
      <c r="AA678" s="2">
        <v>0</v>
      </c>
      <c r="AB678" s="2">
        <v>0</v>
      </c>
      <c r="AC678" s="2">
        <v>0</v>
      </c>
      <c r="AD678" s="2">
        <v>0</v>
      </c>
      <c r="AE678" s="2">
        <v>0</v>
      </c>
      <c r="AF678" s="2">
        <v>0</v>
      </c>
      <c r="AG678" s="2">
        <v>0</v>
      </c>
      <c r="AH678" s="2">
        <v>0</v>
      </c>
      <c r="AI678" s="2">
        <v>0</v>
      </c>
      <c r="AJ678" s="2">
        <v>0</v>
      </c>
      <c r="AK678" s="2">
        <v>0</v>
      </c>
      <c r="AL678" s="2">
        <v>0</v>
      </c>
    </row>
    <row r="679" spans="1:38" x14ac:dyDescent="0.2">
      <c r="A679" s="2">
        <v>0</v>
      </c>
      <c r="B679" s="6">
        <v>0</v>
      </c>
      <c r="C679" s="17">
        <v>0</v>
      </c>
      <c r="D679" s="23">
        <v>0</v>
      </c>
      <c r="E679" s="2">
        <v>0</v>
      </c>
      <c r="F679" s="2">
        <v>0</v>
      </c>
      <c r="G679" s="2">
        <v>0</v>
      </c>
      <c r="H679" s="2">
        <v>0</v>
      </c>
      <c r="I679" s="2">
        <v>0</v>
      </c>
      <c r="J679" s="2">
        <v>0</v>
      </c>
      <c r="K679" s="2">
        <v>0</v>
      </c>
      <c r="L679" s="2">
        <v>0</v>
      </c>
      <c r="M679" s="2">
        <v>0</v>
      </c>
      <c r="N679" s="2">
        <v>0</v>
      </c>
      <c r="O679" s="2">
        <v>0</v>
      </c>
      <c r="P679" s="2">
        <v>0</v>
      </c>
      <c r="Q679" s="2">
        <v>0</v>
      </c>
      <c r="R679" s="2">
        <v>0</v>
      </c>
      <c r="S679" s="2">
        <v>0</v>
      </c>
      <c r="T679" s="2">
        <v>0</v>
      </c>
      <c r="U679" s="2">
        <v>0</v>
      </c>
      <c r="V679" s="2">
        <v>0</v>
      </c>
      <c r="W679" s="2">
        <v>0</v>
      </c>
      <c r="X679" s="2">
        <v>0</v>
      </c>
      <c r="Y679" s="2">
        <v>0</v>
      </c>
      <c r="Z679" s="2">
        <v>0</v>
      </c>
      <c r="AA679" s="2">
        <v>0</v>
      </c>
      <c r="AB679" s="2">
        <v>0</v>
      </c>
      <c r="AC679" s="2">
        <v>0</v>
      </c>
      <c r="AD679" s="2">
        <v>0</v>
      </c>
      <c r="AE679" s="2">
        <v>0</v>
      </c>
      <c r="AF679" s="2">
        <v>0</v>
      </c>
      <c r="AG679" s="2">
        <v>0</v>
      </c>
      <c r="AH679" s="2">
        <v>0</v>
      </c>
      <c r="AI679" s="2">
        <v>0</v>
      </c>
      <c r="AJ679" s="2">
        <v>0</v>
      </c>
      <c r="AK679" s="2">
        <v>0</v>
      </c>
      <c r="AL679" s="2">
        <v>0</v>
      </c>
    </row>
    <row r="680" spans="1:38" x14ac:dyDescent="0.2">
      <c r="A680" s="2">
        <v>0</v>
      </c>
      <c r="B680" s="6">
        <v>0</v>
      </c>
      <c r="C680" s="17">
        <v>0</v>
      </c>
      <c r="D680" s="23">
        <v>0</v>
      </c>
      <c r="E680" s="2">
        <v>0</v>
      </c>
      <c r="F680" s="2">
        <v>0</v>
      </c>
      <c r="G680" s="2">
        <v>0</v>
      </c>
      <c r="H680" s="2">
        <v>0</v>
      </c>
      <c r="I680" s="2">
        <v>0</v>
      </c>
      <c r="J680" s="2">
        <v>0</v>
      </c>
      <c r="K680" s="2">
        <v>0</v>
      </c>
      <c r="L680" s="2">
        <v>0</v>
      </c>
      <c r="M680" s="2">
        <v>0</v>
      </c>
      <c r="N680" s="2">
        <v>0</v>
      </c>
      <c r="O680" s="2">
        <v>0</v>
      </c>
      <c r="P680" s="2">
        <v>0</v>
      </c>
      <c r="Q680" s="2">
        <v>0</v>
      </c>
      <c r="R680" s="2">
        <v>0</v>
      </c>
      <c r="S680" s="2">
        <v>0</v>
      </c>
      <c r="T680" s="2">
        <v>0</v>
      </c>
      <c r="U680" s="2">
        <v>0</v>
      </c>
      <c r="V680" s="2">
        <v>0</v>
      </c>
      <c r="W680" s="2">
        <v>0</v>
      </c>
      <c r="X680" s="2">
        <v>0</v>
      </c>
      <c r="Y680" s="2">
        <v>0</v>
      </c>
      <c r="Z680" s="2">
        <v>0</v>
      </c>
      <c r="AA680" s="2">
        <v>0</v>
      </c>
      <c r="AB680" s="2">
        <v>0</v>
      </c>
      <c r="AC680" s="2">
        <v>0</v>
      </c>
      <c r="AD680" s="2">
        <v>0</v>
      </c>
      <c r="AE680" s="2">
        <v>0</v>
      </c>
      <c r="AF680" s="2">
        <v>0</v>
      </c>
      <c r="AG680" s="2">
        <v>0</v>
      </c>
      <c r="AH680" s="2">
        <v>0</v>
      </c>
      <c r="AI680" s="2">
        <v>0</v>
      </c>
      <c r="AJ680" s="2">
        <v>0</v>
      </c>
      <c r="AK680" s="2">
        <v>0</v>
      </c>
      <c r="AL680" s="2">
        <v>0</v>
      </c>
    </row>
    <row r="681" spans="1:38" x14ac:dyDescent="0.2">
      <c r="A681" s="2">
        <v>0</v>
      </c>
      <c r="B681" s="6">
        <v>0</v>
      </c>
      <c r="C681" s="17">
        <v>0</v>
      </c>
      <c r="D681" s="23">
        <v>0</v>
      </c>
      <c r="E681" s="2">
        <v>0</v>
      </c>
      <c r="F681" s="2">
        <v>0</v>
      </c>
      <c r="G681" s="2">
        <v>0</v>
      </c>
      <c r="H681" s="2">
        <v>0</v>
      </c>
      <c r="I681" s="2">
        <v>0</v>
      </c>
      <c r="J681" s="2">
        <v>0</v>
      </c>
      <c r="K681" s="2">
        <v>0</v>
      </c>
      <c r="L681" s="2">
        <v>0</v>
      </c>
      <c r="M681" s="2">
        <v>0</v>
      </c>
      <c r="N681" s="2">
        <v>0</v>
      </c>
      <c r="O681" s="2">
        <v>0</v>
      </c>
      <c r="P681" s="2">
        <v>0</v>
      </c>
      <c r="Q681" s="2">
        <v>0</v>
      </c>
      <c r="R681" s="2">
        <v>0</v>
      </c>
      <c r="S681" s="2">
        <v>0</v>
      </c>
      <c r="T681" s="2">
        <v>0</v>
      </c>
      <c r="U681" s="2">
        <v>0</v>
      </c>
      <c r="V681" s="2">
        <v>0</v>
      </c>
      <c r="W681" s="2">
        <v>0</v>
      </c>
      <c r="X681" s="2">
        <v>0</v>
      </c>
      <c r="Y681" s="2">
        <v>0</v>
      </c>
      <c r="Z681" s="2">
        <v>0</v>
      </c>
      <c r="AA681" s="2">
        <v>0</v>
      </c>
      <c r="AB681" s="2">
        <v>0</v>
      </c>
      <c r="AC681" s="2">
        <v>0</v>
      </c>
      <c r="AD681" s="2">
        <v>0</v>
      </c>
      <c r="AE681" s="2">
        <v>0</v>
      </c>
      <c r="AF681" s="2">
        <v>0</v>
      </c>
      <c r="AG681" s="2">
        <v>0</v>
      </c>
      <c r="AH681" s="2">
        <v>0</v>
      </c>
      <c r="AI681" s="2">
        <v>0</v>
      </c>
      <c r="AJ681" s="2">
        <v>0</v>
      </c>
      <c r="AK681" s="2">
        <v>0</v>
      </c>
      <c r="AL681" s="2">
        <v>0</v>
      </c>
    </row>
    <row r="682" spans="1:38" x14ac:dyDescent="0.2">
      <c r="A682" s="2">
        <v>0</v>
      </c>
      <c r="B682" s="6">
        <v>0</v>
      </c>
      <c r="C682" s="17">
        <v>0</v>
      </c>
      <c r="D682" s="23">
        <v>0</v>
      </c>
      <c r="E682" s="2">
        <v>0</v>
      </c>
      <c r="F682" s="2">
        <v>0</v>
      </c>
      <c r="G682" s="2">
        <v>0</v>
      </c>
      <c r="H682" s="2">
        <v>0</v>
      </c>
      <c r="I682" s="2">
        <v>0</v>
      </c>
      <c r="J682" s="2">
        <v>0</v>
      </c>
      <c r="K682" s="2">
        <v>0</v>
      </c>
      <c r="L682" s="2">
        <v>0</v>
      </c>
      <c r="M682" s="2">
        <v>0</v>
      </c>
      <c r="N682" s="2">
        <v>0</v>
      </c>
      <c r="O682" s="2">
        <v>0</v>
      </c>
      <c r="P682" s="2">
        <v>0</v>
      </c>
      <c r="Q682" s="2">
        <v>0</v>
      </c>
      <c r="R682" s="2">
        <v>0</v>
      </c>
      <c r="S682" s="2">
        <v>0</v>
      </c>
      <c r="T682" s="2">
        <v>0</v>
      </c>
      <c r="U682" s="2">
        <v>0</v>
      </c>
      <c r="V682" s="2">
        <v>0</v>
      </c>
      <c r="W682" s="2">
        <v>0</v>
      </c>
      <c r="X682" s="2">
        <v>0</v>
      </c>
      <c r="Y682" s="2">
        <v>0</v>
      </c>
      <c r="Z682" s="2">
        <v>0</v>
      </c>
      <c r="AA682" s="2">
        <v>0</v>
      </c>
      <c r="AB682" s="2">
        <v>0</v>
      </c>
      <c r="AC682" s="2">
        <v>0</v>
      </c>
      <c r="AD682" s="2">
        <v>0</v>
      </c>
      <c r="AE682" s="2">
        <v>0</v>
      </c>
      <c r="AF682" s="2">
        <v>0</v>
      </c>
      <c r="AG682" s="2">
        <v>0</v>
      </c>
      <c r="AH682" s="2">
        <v>0</v>
      </c>
      <c r="AI682" s="2">
        <v>0</v>
      </c>
      <c r="AJ682" s="2">
        <v>0</v>
      </c>
      <c r="AK682" s="2">
        <v>0</v>
      </c>
      <c r="AL682" s="2">
        <v>0</v>
      </c>
    </row>
    <row r="683" spans="1:38" x14ac:dyDescent="0.2">
      <c r="A683" s="2">
        <v>0</v>
      </c>
      <c r="B683" s="6">
        <v>0</v>
      </c>
      <c r="C683" s="17">
        <v>0</v>
      </c>
      <c r="D683" s="23">
        <v>0</v>
      </c>
      <c r="E683" s="2">
        <v>0</v>
      </c>
      <c r="F683" s="2">
        <v>0</v>
      </c>
      <c r="G683" s="2">
        <v>0</v>
      </c>
      <c r="H683" s="2">
        <v>0</v>
      </c>
      <c r="I683" s="2">
        <v>0</v>
      </c>
      <c r="J683" s="2">
        <v>0</v>
      </c>
      <c r="K683" s="2">
        <v>0</v>
      </c>
      <c r="L683" s="2">
        <v>0</v>
      </c>
      <c r="M683" s="2">
        <v>0</v>
      </c>
      <c r="N683" s="2">
        <v>0</v>
      </c>
      <c r="O683" s="2">
        <v>0</v>
      </c>
      <c r="P683" s="2">
        <v>0</v>
      </c>
      <c r="Q683" s="2">
        <v>0</v>
      </c>
      <c r="R683" s="2">
        <v>0</v>
      </c>
      <c r="S683" s="2">
        <v>0</v>
      </c>
      <c r="T683" s="2">
        <v>0</v>
      </c>
      <c r="U683" s="2">
        <v>0</v>
      </c>
      <c r="V683" s="2">
        <v>0</v>
      </c>
      <c r="W683" s="2">
        <v>0</v>
      </c>
      <c r="X683" s="2">
        <v>0</v>
      </c>
      <c r="Y683" s="2">
        <v>0</v>
      </c>
      <c r="Z683" s="2">
        <v>0</v>
      </c>
      <c r="AA683" s="2">
        <v>0</v>
      </c>
      <c r="AB683" s="2">
        <v>0</v>
      </c>
      <c r="AC683" s="2">
        <v>0</v>
      </c>
      <c r="AD683" s="2">
        <v>0</v>
      </c>
      <c r="AE683" s="2">
        <v>0</v>
      </c>
      <c r="AF683" s="2">
        <v>0</v>
      </c>
      <c r="AG683" s="2">
        <v>0</v>
      </c>
      <c r="AH683" s="2">
        <v>0</v>
      </c>
      <c r="AI683" s="2">
        <v>0</v>
      </c>
      <c r="AJ683" s="2">
        <v>0</v>
      </c>
      <c r="AK683" s="2">
        <v>0</v>
      </c>
      <c r="AL683" s="2">
        <v>0</v>
      </c>
    </row>
    <row r="684" spans="1:38" x14ac:dyDescent="0.2">
      <c r="A684" s="2">
        <v>0</v>
      </c>
      <c r="B684" s="6">
        <v>0</v>
      </c>
      <c r="C684" s="17">
        <v>0</v>
      </c>
      <c r="D684" s="23">
        <v>0</v>
      </c>
      <c r="E684" s="2">
        <v>0</v>
      </c>
      <c r="F684" s="2">
        <v>0</v>
      </c>
      <c r="G684" s="2">
        <v>0</v>
      </c>
      <c r="H684" s="2">
        <v>0</v>
      </c>
      <c r="I684" s="2">
        <v>0</v>
      </c>
      <c r="J684" s="2">
        <v>0</v>
      </c>
      <c r="K684" s="2">
        <v>0</v>
      </c>
      <c r="L684" s="2">
        <v>0</v>
      </c>
      <c r="M684" s="2">
        <v>0</v>
      </c>
      <c r="N684" s="2">
        <v>0</v>
      </c>
      <c r="O684" s="2">
        <v>0</v>
      </c>
      <c r="P684" s="2">
        <v>0</v>
      </c>
      <c r="Q684" s="2">
        <v>0</v>
      </c>
      <c r="R684" s="2">
        <v>0</v>
      </c>
      <c r="S684" s="2">
        <v>0</v>
      </c>
      <c r="T684" s="2">
        <v>0</v>
      </c>
      <c r="U684" s="2">
        <v>0</v>
      </c>
      <c r="V684" s="2">
        <v>0</v>
      </c>
      <c r="W684" s="2">
        <v>0</v>
      </c>
      <c r="X684" s="2">
        <v>0</v>
      </c>
      <c r="Y684" s="2">
        <v>0</v>
      </c>
      <c r="Z684" s="2">
        <v>0</v>
      </c>
      <c r="AA684" s="2">
        <v>0</v>
      </c>
      <c r="AB684" s="2">
        <v>0</v>
      </c>
      <c r="AC684" s="2">
        <v>0</v>
      </c>
      <c r="AD684" s="2">
        <v>0</v>
      </c>
      <c r="AE684" s="2">
        <v>0</v>
      </c>
      <c r="AF684" s="2">
        <v>0</v>
      </c>
      <c r="AG684" s="2">
        <v>0</v>
      </c>
      <c r="AH684" s="2">
        <v>0</v>
      </c>
      <c r="AI684" s="2">
        <v>0</v>
      </c>
      <c r="AJ684" s="2">
        <v>0</v>
      </c>
      <c r="AK684" s="2">
        <v>0</v>
      </c>
      <c r="AL684" s="2">
        <v>0</v>
      </c>
    </row>
    <row r="685" spans="1:38" x14ac:dyDescent="0.2">
      <c r="A685" s="2">
        <v>0</v>
      </c>
      <c r="B685" s="6">
        <v>0</v>
      </c>
      <c r="C685" s="17">
        <v>0</v>
      </c>
      <c r="D685" s="23">
        <v>0</v>
      </c>
      <c r="E685" s="2">
        <v>0</v>
      </c>
      <c r="F685" s="2">
        <v>0</v>
      </c>
      <c r="G685" s="2">
        <v>0</v>
      </c>
      <c r="H685" s="2">
        <v>0</v>
      </c>
      <c r="I685" s="2">
        <v>0</v>
      </c>
      <c r="J685" s="2">
        <v>0</v>
      </c>
      <c r="K685" s="2">
        <v>0</v>
      </c>
      <c r="L685" s="2">
        <v>0</v>
      </c>
      <c r="M685" s="2">
        <v>0</v>
      </c>
      <c r="N685" s="2">
        <v>0</v>
      </c>
      <c r="O685" s="2">
        <v>0</v>
      </c>
      <c r="P685" s="2">
        <v>0</v>
      </c>
      <c r="Q685" s="2">
        <v>0</v>
      </c>
      <c r="R685" s="2">
        <v>0</v>
      </c>
      <c r="S685" s="2">
        <v>0</v>
      </c>
      <c r="T685" s="2">
        <v>0</v>
      </c>
      <c r="U685" s="2">
        <v>0</v>
      </c>
      <c r="V685" s="2">
        <v>0</v>
      </c>
      <c r="W685" s="2">
        <v>0</v>
      </c>
      <c r="X685" s="2">
        <v>0</v>
      </c>
      <c r="Y685" s="2">
        <v>0</v>
      </c>
      <c r="Z685" s="2">
        <v>0</v>
      </c>
      <c r="AA685" s="2">
        <v>0</v>
      </c>
      <c r="AB685" s="2">
        <v>0</v>
      </c>
      <c r="AC685" s="2">
        <v>0</v>
      </c>
      <c r="AD685" s="2">
        <v>0</v>
      </c>
      <c r="AE685" s="2">
        <v>0</v>
      </c>
      <c r="AF685" s="2">
        <v>0</v>
      </c>
      <c r="AG685" s="2">
        <v>0</v>
      </c>
      <c r="AH685" s="2">
        <v>0</v>
      </c>
      <c r="AI685" s="2">
        <v>0</v>
      </c>
      <c r="AJ685" s="2">
        <v>0</v>
      </c>
      <c r="AK685" s="2">
        <v>0</v>
      </c>
      <c r="AL685" s="2">
        <v>0</v>
      </c>
    </row>
    <row r="686" spans="1:38" x14ac:dyDescent="0.2">
      <c r="A686" s="2">
        <v>0</v>
      </c>
      <c r="B686" s="6">
        <v>0</v>
      </c>
      <c r="C686" s="17">
        <v>0</v>
      </c>
      <c r="D686" s="23">
        <v>0</v>
      </c>
      <c r="E686" s="2">
        <v>0</v>
      </c>
      <c r="F686" s="2">
        <v>0</v>
      </c>
      <c r="G686" s="2">
        <v>0</v>
      </c>
      <c r="H686" s="2">
        <v>0</v>
      </c>
      <c r="I686" s="2">
        <v>0</v>
      </c>
      <c r="J686" s="2">
        <v>0</v>
      </c>
      <c r="K686" s="2">
        <v>0</v>
      </c>
      <c r="L686" s="2">
        <v>0</v>
      </c>
      <c r="M686" s="2">
        <v>0</v>
      </c>
      <c r="N686" s="2">
        <v>0</v>
      </c>
      <c r="O686" s="2">
        <v>0</v>
      </c>
      <c r="P686" s="2">
        <v>0</v>
      </c>
      <c r="Q686" s="2">
        <v>0</v>
      </c>
      <c r="R686" s="2">
        <v>0</v>
      </c>
      <c r="S686" s="2">
        <v>0</v>
      </c>
      <c r="T686" s="2">
        <v>0</v>
      </c>
      <c r="U686" s="2">
        <v>0</v>
      </c>
      <c r="V686" s="2">
        <v>0</v>
      </c>
      <c r="W686" s="2">
        <v>0</v>
      </c>
      <c r="X686" s="2">
        <v>0</v>
      </c>
      <c r="Y686" s="2">
        <v>0</v>
      </c>
      <c r="Z686" s="2">
        <v>0</v>
      </c>
      <c r="AA686" s="2">
        <v>0</v>
      </c>
      <c r="AB686" s="2">
        <v>0</v>
      </c>
      <c r="AC686" s="2">
        <v>0</v>
      </c>
      <c r="AD686" s="2">
        <v>0</v>
      </c>
      <c r="AE686" s="2">
        <v>0</v>
      </c>
      <c r="AF686" s="2">
        <v>0</v>
      </c>
      <c r="AG686" s="2">
        <v>0</v>
      </c>
      <c r="AH686" s="2">
        <v>0</v>
      </c>
      <c r="AI686" s="2">
        <v>0</v>
      </c>
      <c r="AJ686" s="2">
        <v>0</v>
      </c>
      <c r="AK686" s="2">
        <v>0</v>
      </c>
      <c r="AL686" s="2">
        <v>0</v>
      </c>
    </row>
    <row r="687" spans="1:38" x14ac:dyDescent="0.2">
      <c r="A687" s="2">
        <v>0</v>
      </c>
      <c r="B687" s="6">
        <v>0</v>
      </c>
      <c r="C687" s="17">
        <v>0</v>
      </c>
      <c r="D687" s="23">
        <v>0</v>
      </c>
      <c r="E687" s="2">
        <v>0</v>
      </c>
      <c r="F687" s="2">
        <v>0</v>
      </c>
      <c r="G687" s="2">
        <v>0</v>
      </c>
      <c r="H687" s="2">
        <v>0</v>
      </c>
      <c r="I687" s="2">
        <v>0</v>
      </c>
      <c r="J687" s="2">
        <v>0</v>
      </c>
      <c r="K687" s="2">
        <v>0</v>
      </c>
      <c r="L687" s="2">
        <v>0</v>
      </c>
      <c r="M687" s="2">
        <v>0</v>
      </c>
      <c r="N687" s="2">
        <v>0</v>
      </c>
      <c r="O687" s="2">
        <v>0</v>
      </c>
      <c r="P687" s="2">
        <v>0</v>
      </c>
      <c r="Q687" s="2">
        <v>0</v>
      </c>
      <c r="R687" s="2">
        <v>0</v>
      </c>
      <c r="S687" s="2">
        <v>0</v>
      </c>
      <c r="T687" s="2">
        <v>0</v>
      </c>
      <c r="U687" s="2">
        <v>0</v>
      </c>
      <c r="V687" s="2">
        <v>0</v>
      </c>
      <c r="W687" s="2">
        <v>0</v>
      </c>
      <c r="X687" s="2">
        <v>0</v>
      </c>
      <c r="Y687" s="2">
        <v>0</v>
      </c>
      <c r="Z687" s="2">
        <v>0</v>
      </c>
      <c r="AA687" s="2">
        <v>0</v>
      </c>
      <c r="AB687" s="2">
        <v>0</v>
      </c>
      <c r="AC687" s="2">
        <v>0</v>
      </c>
      <c r="AD687" s="2">
        <v>0</v>
      </c>
      <c r="AE687" s="2">
        <v>0</v>
      </c>
      <c r="AF687" s="2">
        <v>0</v>
      </c>
      <c r="AG687" s="2">
        <v>0</v>
      </c>
      <c r="AH687" s="2">
        <v>0</v>
      </c>
      <c r="AI687" s="2">
        <v>0</v>
      </c>
      <c r="AJ687" s="2">
        <v>0</v>
      </c>
      <c r="AK687" s="2">
        <v>0</v>
      </c>
      <c r="AL687" s="2">
        <v>0</v>
      </c>
    </row>
    <row r="688" spans="1:38" x14ac:dyDescent="0.2">
      <c r="A688" s="2">
        <v>0</v>
      </c>
      <c r="B688" s="6">
        <v>0</v>
      </c>
      <c r="C688" s="17">
        <v>0</v>
      </c>
      <c r="D688" s="23">
        <v>0</v>
      </c>
      <c r="E688" s="2">
        <v>0</v>
      </c>
      <c r="F688" s="2">
        <v>0</v>
      </c>
      <c r="G688" s="2">
        <v>0</v>
      </c>
      <c r="H688" s="2">
        <v>0</v>
      </c>
      <c r="I688" s="2">
        <v>0</v>
      </c>
      <c r="J688" s="2">
        <v>0</v>
      </c>
      <c r="K688" s="2">
        <v>0</v>
      </c>
      <c r="L688" s="2">
        <v>0</v>
      </c>
      <c r="M688" s="2">
        <v>0</v>
      </c>
      <c r="N688" s="2">
        <v>0</v>
      </c>
      <c r="O688" s="2">
        <v>0</v>
      </c>
      <c r="P688" s="2">
        <v>0</v>
      </c>
      <c r="Q688" s="2">
        <v>0</v>
      </c>
      <c r="R688" s="2">
        <v>0</v>
      </c>
      <c r="S688" s="2">
        <v>0</v>
      </c>
      <c r="T688" s="2">
        <v>0</v>
      </c>
      <c r="U688" s="2">
        <v>0</v>
      </c>
      <c r="V688" s="2">
        <v>0</v>
      </c>
      <c r="W688" s="2">
        <v>0</v>
      </c>
      <c r="X688" s="2">
        <v>0</v>
      </c>
      <c r="Y688" s="2">
        <v>0</v>
      </c>
      <c r="Z688" s="2">
        <v>0</v>
      </c>
      <c r="AA688" s="2">
        <v>0</v>
      </c>
      <c r="AB688" s="2">
        <v>0</v>
      </c>
      <c r="AC688" s="2">
        <v>0</v>
      </c>
      <c r="AD688" s="2">
        <v>0</v>
      </c>
      <c r="AE688" s="2">
        <v>0</v>
      </c>
      <c r="AF688" s="2">
        <v>0</v>
      </c>
      <c r="AG688" s="2">
        <v>0</v>
      </c>
      <c r="AH688" s="2">
        <v>0</v>
      </c>
      <c r="AI688" s="2">
        <v>0</v>
      </c>
      <c r="AJ688" s="2">
        <v>0</v>
      </c>
      <c r="AK688" s="2">
        <v>0</v>
      </c>
      <c r="AL688" s="2">
        <v>0</v>
      </c>
    </row>
    <row r="689" spans="1:38" x14ac:dyDescent="0.2">
      <c r="A689" s="2">
        <v>0</v>
      </c>
      <c r="B689" s="6">
        <v>0</v>
      </c>
      <c r="C689" s="17">
        <v>0</v>
      </c>
      <c r="D689" s="23">
        <v>0</v>
      </c>
      <c r="E689" s="2">
        <v>0</v>
      </c>
      <c r="F689" s="2">
        <v>0</v>
      </c>
      <c r="G689" s="2">
        <v>0</v>
      </c>
      <c r="H689" s="2">
        <v>0</v>
      </c>
      <c r="I689" s="2">
        <v>0</v>
      </c>
      <c r="J689" s="2">
        <v>0</v>
      </c>
      <c r="K689" s="2">
        <v>0</v>
      </c>
      <c r="L689" s="2">
        <v>0</v>
      </c>
      <c r="M689" s="2">
        <v>0</v>
      </c>
      <c r="N689" s="2">
        <v>0</v>
      </c>
      <c r="O689" s="2">
        <v>0</v>
      </c>
      <c r="P689" s="2">
        <v>0</v>
      </c>
      <c r="Q689" s="2">
        <v>0</v>
      </c>
      <c r="R689" s="2">
        <v>0</v>
      </c>
      <c r="S689" s="2">
        <v>0</v>
      </c>
      <c r="T689" s="2">
        <v>0</v>
      </c>
      <c r="U689" s="2">
        <v>0</v>
      </c>
      <c r="V689" s="2">
        <v>0</v>
      </c>
      <c r="W689" s="2">
        <v>0</v>
      </c>
      <c r="X689" s="2">
        <v>0</v>
      </c>
      <c r="Y689" s="2">
        <v>0</v>
      </c>
      <c r="Z689" s="2">
        <v>0</v>
      </c>
      <c r="AA689" s="2">
        <v>0</v>
      </c>
      <c r="AB689" s="2">
        <v>0</v>
      </c>
      <c r="AC689" s="2">
        <v>0</v>
      </c>
      <c r="AD689" s="2">
        <v>0</v>
      </c>
      <c r="AE689" s="2">
        <v>0</v>
      </c>
      <c r="AF689" s="2">
        <v>0</v>
      </c>
      <c r="AG689" s="2">
        <v>0</v>
      </c>
      <c r="AH689" s="2">
        <v>0</v>
      </c>
      <c r="AI689" s="2">
        <v>0</v>
      </c>
      <c r="AJ689" s="2">
        <v>0</v>
      </c>
      <c r="AK689" s="2">
        <v>0</v>
      </c>
      <c r="AL689" s="2">
        <v>0</v>
      </c>
    </row>
    <row r="690" spans="1:38" x14ac:dyDescent="0.2">
      <c r="A690" s="2">
        <v>0</v>
      </c>
      <c r="B690" s="6">
        <v>0</v>
      </c>
      <c r="C690" s="17">
        <v>0</v>
      </c>
      <c r="D690" s="23">
        <v>0</v>
      </c>
      <c r="E690" s="2">
        <v>0</v>
      </c>
      <c r="F690" s="2">
        <v>0</v>
      </c>
      <c r="G690" s="2">
        <v>0</v>
      </c>
      <c r="H690" s="2">
        <v>0</v>
      </c>
      <c r="I690" s="2">
        <v>0</v>
      </c>
      <c r="J690" s="2">
        <v>0</v>
      </c>
      <c r="K690" s="2">
        <v>0</v>
      </c>
      <c r="L690" s="2">
        <v>0</v>
      </c>
      <c r="M690" s="2">
        <v>0</v>
      </c>
      <c r="N690" s="2">
        <v>0</v>
      </c>
      <c r="O690" s="2">
        <v>0</v>
      </c>
      <c r="P690" s="2">
        <v>0</v>
      </c>
      <c r="Q690" s="2">
        <v>0</v>
      </c>
      <c r="R690" s="2">
        <v>0</v>
      </c>
      <c r="S690" s="2">
        <v>0</v>
      </c>
      <c r="T690" s="2">
        <v>0</v>
      </c>
      <c r="U690" s="2">
        <v>0</v>
      </c>
      <c r="V690" s="2">
        <v>0</v>
      </c>
      <c r="W690" s="2">
        <v>0</v>
      </c>
      <c r="X690" s="2">
        <v>0</v>
      </c>
      <c r="Y690" s="2">
        <v>0</v>
      </c>
      <c r="Z690" s="2">
        <v>0</v>
      </c>
      <c r="AA690" s="2">
        <v>0</v>
      </c>
      <c r="AB690" s="2">
        <v>0</v>
      </c>
      <c r="AC690" s="2">
        <v>0</v>
      </c>
      <c r="AD690" s="2">
        <v>0</v>
      </c>
      <c r="AE690" s="2">
        <v>0</v>
      </c>
      <c r="AF690" s="2">
        <v>0</v>
      </c>
      <c r="AG690" s="2">
        <v>0</v>
      </c>
      <c r="AH690" s="2">
        <v>0</v>
      </c>
      <c r="AI690" s="2">
        <v>0</v>
      </c>
      <c r="AJ690" s="2">
        <v>0</v>
      </c>
      <c r="AK690" s="2">
        <v>0</v>
      </c>
      <c r="AL690" s="2">
        <v>0</v>
      </c>
    </row>
    <row r="691" spans="1:38" x14ac:dyDescent="0.2">
      <c r="A691" s="2">
        <v>0</v>
      </c>
      <c r="B691" s="6">
        <v>0</v>
      </c>
      <c r="C691" s="17">
        <v>0</v>
      </c>
      <c r="D691" s="23">
        <v>0</v>
      </c>
      <c r="E691" s="2">
        <v>0</v>
      </c>
      <c r="F691" s="2">
        <v>0</v>
      </c>
      <c r="G691" s="2">
        <v>0</v>
      </c>
      <c r="H691" s="2">
        <v>0</v>
      </c>
      <c r="I691" s="2">
        <v>0</v>
      </c>
      <c r="J691" s="2">
        <v>0</v>
      </c>
      <c r="K691" s="2">
        <v>0</v>
      </c>
      <c r="L691" s="2">
        <v>0</v>
      </c>
      <c r="M691" s="2">
        <v>0</v>
      </c>
      <c r="N691" s="2">
        <v>0</v>
      </c>
      <c r="O691" s="2">
        <v>0</v>
      </c>
      <c r="P691" s="2">
        <v>0</v>
      </c>
      <c r="Q691" s="2">
        <v>0</v>
      </c>
      <c r="R691" s="2">
        <v>0</v>
      </c>
      <c r="S691" s="2">
        <v>0</v>
      </c>
      <c r="T691" s="2">
        <v>0</v>
      </c>
      <c r="U691" s="2">
        <v>0</v>
      </c>
      <c r="V691" s="2">
        <v>0</v>
      </c>
      <c r="W691" s="2">
        <v>0</v>
      </c>
      <c r="X691" s="2">
        <v>0</v>
      </c>
      <c r="Y691" s="2">
        <v>0</v>
      </c>
      <c r="Z691" s="2">
        <v>0</v>
      </c>
      <c r="AA691" s="2">
        <v>0</v>
      </c>
      <c r="AB691" s="2">
        <v>0</v>
      </c>
      <c r="AC691" s="2">
        <v>0</v>
      </c>
      <c r="AD691" s="2">
        <v>0</v>
      </c>
      <c r="AE691" s="2">
        <v>0</v>
      </c>
      <c r="AF691" s="2">
        <v>0</v>
      </c>
      <c r="AG691" s="2">
        <v>0</v>
      </c>
      <c r="AH691" s="2">
        <v>0</v>
      </c>
      <c r="AI691" s="2">
        <v>0</v>
      </c>
      <c r="AJ691" s="2">
        <v>0</v>
      </c>
      <c r="AK691" s="2">
        <v>0</v>
      </c>
      <c r="AL691" s="2">
        <v>0</v>
      </c>
    </row>
    <row r="692" spans="1:38" x14ac:dyDescent="0.2">
      <c r="A692" s="2">
        <v>0</v>
      </c>
      <c r="B692" s="6">
        <v>0</v>
      </c>
      <c r="C692" s="17">
        <v>0</v>
      </c>
      <c r="D692" s="23">
        <v>0</v>
      </c>
      <c r="E692" s="2">
        <v>0</v>
      </c>
      <c r="F692" s="2">
        <v>0</v>
      </c>
      <c r="G692" s="2">
        <v>0</v>
      </c>
      <c r="H692" s="2">
        <v>0</v>
      </c>
      <c r="I692" s="2">
        <v>0</v>
      </c>
      <c r="J692" s="2">
        <v>0</v>
      </c>
      <c r="K692" s="2">
        <v>0</v>
      </c>
      <c r="L692" s="2">
        <v>0</v>
      </c>
      <c r="M692" s="2">
        <v>0</v>
      </c>
      <c r="N692" s="2">
        <v>0</v>
      </c>
      <c r="O692" s="2">
        <v>0</v>
      </c>
      <c r="P692" s="2">
        <v>0</v>
      </c>
      <c r="Q692" s="2">
        <v>0</v>
      </c>
      <c r="R692" s="2">
        <v>0</v>
      </c>
      <c r="S692" s="2">
        <v>0</v>
      </c>
      <c r="T692" s="2">
        <v>0</v>
      </c>
      <c r="U692" s="2">
        <v>0</v>
      </c>
      <c r="V692" s="2">
        <v>0</v>
      </c>
      <c r="W692" s="2">
        <v>0</v>
      </c>
      <c r="X692" s="2">
        <v>0</v>
      </c>
      <c r="Y692" s="2">
        <v>0</v>
      </c>
      <c r="Z692" s="2">
        <v>0</v>
      </c>
      <c r="AA692" s="2">
        <v>0</v>
      </c>
      <c r="AB692" s="2">
        <v>0</v>
      </c>
      <c r="AC692" s="2">
        <v>0</v>
      </c>
      <c r="AD692" s="2">
        <v>0</v>
      </c>
      <c r="AE692" s="2">
        <v>0</v>
      </c>
      <c r="AF692" s="2">
        <v>0</v>
      </c>
      <c r="AG692" s="2">
        <v>0</v>
      </c>
      <c r="AH692" s="2">
        <v>0</v>
      </c>
      <c r="AI692" s="2">
        <v>0</v>
      </c>
      <c r="AJ692" s="2">
        <v>0</v>
      </c>
      <c r="AK692" s="2">
        <v>0</v>
      </c>
      <c r="AL692" s="2">
        <v>0</v>
      </c>
    </row>
    <row r="693" spans="1:38" x14ac:dyDescent="0.2">
      <c r="A693" s="2">
        <v>0</v>
      </c>
      <c r="B693" s="6">
        <v>0</v>
      </c>
      <c r="C693" s="17">
        <v>0</v>
      </c>
      <c r="D693" s="23">
        <v>0</v>
      </c>
      <c r="E693" s="2">
        <v>0</v>
      </c>
      <c r="F693" s="2">
        <v>0</v>
      </c>
      <c r="G693" s="2">
        <v>0</v>
      </c>
      <c r="H693" s="2">
        <v>0</v>
      </c>
      <c r="I693" s="2">
        <v>0</v>
      </c>
      <c r="J693" s="2">
        <v>0</v>
      </c>
      <c r="K693" s="2">
        <v>0</v>
      </c>
      <c r="L693" s="2">
        <v>0</v>
      </c>
      <c r="M693" s="2">
        <v>0</v>
      </c>
      <c r="N693" s="2">
        <v>0</v>
      </c>
      <c r="O693" s="2">
        <v>0</v>
      </c>
      <c r="P693" s="2">
        <v>0</v>
      </c>
      <c r="Q693" s="2">
        <v>0</v>
      </c>
      <c r="R693" s="2">
        <v>0</v>
      </c>
      <c r="S693" s="2">
        <v>0</v>
      </c>
      <c r="T693" s="2">
        <v>0</v>
      </c>
      <c r="U693" s="2">
        <v>0</v>
      </c>
      <c r="V693" s="2">
        <v>0</v>
      </c>
      <c r="W693" s="2">
        <v>0</v>
      </c>
      <c r="X693" s="2">
        <v>0</v>
      </c>
      <c r="Y693" s="2">
        <v>0</v>
      </c>
      <c r="Z693" s="2">
        <v>0</v>
      </c>
      <c r="AA693" s="2">
        <v>0</v>
      </c>
      <c r="AB693" s="2">
        <v>0</v>
      </c>
      <c r="AC693" s="2">
        <v>0</v>
      </c>
      <c r="AD693" s="2">
        <v>0</v>
      </c>
      <c r="AE693" s="2">
        <v>0</v>
      </c>
      <c r="AF693" s="2">
        <v>0</v>
      </c>
      <c r="AG693" s="2">
        <v>0</v>
      </c>
      <c r="AH693" s="2">
        <v>0</v>
      </c>
      <c r="AI693" s="2">
        <v>0</v>
      </c>
      <c r="AJ693" s="2">
        <v>0</v>
      </c>
      <c r="AK693" s="2">
        <v>0</v>
      </c>
      <c r="AL693" s="2">
        <v>0</v>
      </c>
    </row>
    <row r="694" spans="1:38" x14ac:dyDescent="0.2">
      <c r="A694" s="2">
        <v>0</v>
      </c>
      <c r="B694" s="6">
        <v>0</v>
      </c>
      <c r="C694" s="17">
        <v>0</v>
      </c>
      <c r="D694" s="23">
        <v>0</v>
      </c>
      <c r="E694" s="2">
        <v>0</v>
      </c>
      <c r="F694" s="2">
        <v>0</v>
      </c>
      <c r="G694" s="2">
        <v>0</v>
      </c>
      <c r="H694" s="2">
        <v>0</v>
      </c>
      <c r="I694" s="2">
        <v>0</v>
      </c>
      <c r="J694" s="2">
        <v>0</v>
      </c>
      <c r="K694" s="2">
        <v>0</v>
      </c>
      <c r="L694" s="2">
        <v>0</v>
      </c>
      <c r="M694" s="2">
        <v>0</v>
      </c>
      <c r="N694" s="2">
        <v>0</v>
      </c>
      <c r="O694" s="2">
        <v>0</v>
      </c>
      <c r="P694" s="2">
        <v>0</v>
      </c>
      <c r="Q694" s="2">
        <v>0</v>
      </c>
      <c r="R694" s="2">
        <v>0</v>
      </c>
      <c r="S694" s="2">
        <v>0</v>
      </c>
      <c r="T694" s="2">
        <v>0</v>
      </c>
      <c r="U694" s="2">
        <v>0</v>
      </c>
      <c r="V694" s="2">
        <v>0</v>
      </c>
      <c r="W694" s="2">
        <v>0</v>
      </c>
      <c r="X694" s="2">
        <v>0</v>
      </c>
      <c r="Y694" s="2">
        <v>0</v>
      </c>
      <c r="Z694" s="2">
        <v>0</v>
      </c>
      <c r="AA694" s="2">
        <v>0</v>
      </c>
      <c r="AB694" s="2">
        <v>0</v>
      </c>
      <c r="AC694" s="2">
        <v>0</v>
      </c>
      <c r="AD694" s="2">
        <v>0</v>
      </c>
      <c r="AE694" s="2">
        <v>0</v>
      </c>
      <c r="AF694" s="2">
        <v>0</v>
      </c>
      <c r="AG694" s="2">
        <v>0</v>
      </c>
      <c r="AH694" s="2">
        <v>0</v>
      </c>
      <c r="AI694" s="2">
        <v>0</v>
      </c>
      <c r="AJ694" s="2">
        <v>0</v>
      </c>
      <c r="AK694" s="2">
        <v>0</v>
      </c>
      <c r="AL694" s="2">
        <v>0</v>
      </c>
    </row>
    <row r="695" spans="1:38" x14ac:dyDescent="0.2">
      <c r="A695" s="2">
        <v>0</v>
      </c>
      <c r="B695" s="6">
        <v>0</v>
      </c>
      <c r="C695" s="17">
        <v>0</v>
      </c>
      <c r="D695" s="23">
        <v>0</v>
      </c>
      <c r="E695" s="2">
        <v>0</v>
      </c>
      <c r="F695" s="2">
        <v>0</v>
      </c>
      <c r="G695" s="2">
        <v>0</v>
      </c>
      <c r="H695" s="2">
        <v>0</v>
      </c>
      <c r="I695" s="2">
        <v>0</v>
      </c>
      <c r="J695" s="2">
        <v>0</v>
      </c>
      <c r="K695" s="2">
        <v>0</v>
      </c>
      <c r="L695" s="2">
        <v>0</v>
      </c>
      <c r="M695" s="2">
        <v>0</v>
      </c>
      <c r="N695" s="2">
        <v>0</v>
      </c>
      <c r="O695" s="2">
        <v>0</v>
      </c>
      <c r="P695" s="2">
        <v>0</v>
      </c>
      <c r="Q695" s="2">
        <v>0</v>
      </c>
      <c r="R695" s="2">
        <v>0</v>
      </c>
      <c r="S695" s="2">
        <v>0</v>
      </c>
      <c r="T695" s="2">
        <v>0</v>
      </c>
      <c r="U695" s="2">
        <v>0</v>
      </c>
      <c r="V695" s="2">
        <v>0</v>
      </c>
      <c r="W695" s="2">
        <v>0</v>
      </c>
      <c r="X695" s="2">
        <v>0</v>
      </c>
      <c r="Y695" s="2">
        <v>0</v>
      </c>
      <c r="Z695" s="2">
        <v>0</v>
      </c>
      <c r="AA695" s="2">
        <v>0</v>
      </c>
      <c r="AB695" s="2">
        <v>0</v>
      </c>
      <c r="AC695" s="2">
        <v>0</v>
      </c>
      <c r="AD695" s="2">
        <v>0</v>
      </c>
      <c r="AE695" s="2">
        <v>0</v>
      </c>
      <c r="AF695" s="2">
        <v>0</v>
      </c>
      <c r="AG695" s="2">
        <v>0</v>
      </c>
      <c r="AH695" s="2">
        <v>0</v>
      </c>
      <c r="AI695" s="2">
        <v>0</v>
      </c>
      <c r="AJ695" s="2">
        <v>0</v>
      </c>
      <c r="AK695" s="2">
        <v>0</v>
      </c>
      <c r="AL695" s="2">
        <v>0</v>
      </c>
    </row>
    <row r="696" spans="1:38" x14ac:dyDescent="0.2">
      <c r="A696" s="2">
        <v>0</v>
      </c>
      <c r="B696" s="6">
        <v>0</v>
      </c>
      <c r="C696" s="17">
        <v>0</v>
      </c>
      <c r="D696" s="23">
        <v>0</v>
      </c>
      <c r="E696" s="2">
        <v>0</v>
      </c>
      <c r="F696" s="2">
        <v>0</v>
      </c>
      <c r="G696" s="2">
        <v>0</v>
      </c>
      <c r="H696" s="2">
        <v>0</v>
      </c>
      <c r="I696" s="2">
        <v>0</v>
      </c>
      <c r="J696" s="2">
        <v>0</v>
      </c>
      <c r="K696" s="2">
        <v>0</v>
      </c>
      <c r="L696" s="2">
        <v>0</v>
      </c>
      <c r="M696" s="2">
        <v>0</v>
      </c>
      <c r="N696" s="2">
        <v>0</v>
      </c>
      <c r="O696" s="2">
        <v>0</v>
      </c>
      <c r="P696" s="2">
        <v>0</v>
      </c>
      <c r="Q696" s="2">
        <v>0</v>
      </c>
      <c r="R696" s="2">
        <v>0</v>
      </c>
      <c r="S696" s="2">
        <v>0</v>
      </c>
      <c r="T696" s="2">
        <v>0</v>
      </c>
      <c r="U696" s="2">
        <v>0</v>
      </c>
      <c r="V696" s="2">
        <v>0</v>
      </c>
      <c r="W696" s="2">
        <v>0</v>
      </c>
      <c r="X696" s="2">
        <v>0</v>
      </c>
      <c r="Y696" s="2">
        <v>0</v>
      </c>
      <c r="Z696" s="2">
        <v>0</v>
      </c>
      <c r="AA696" s="2">
        <v>0</v>
      </c>
      <c r="AB696" s="2">
        <v>0</v>
      </c>
      <c r="AC696" s="2">
        <v>0</v>
      </c>
      <c r="AD696" s="2">
        <v>0</v>
      </c>
      <c r="AE696" s="2">
        <v>0</v>
      </c>
      <c r="AF696" s="2">
        <v>0</v>
      </c>
      <c r="AG696" s="2">
        <v>0</v>
      </c>
      <c r="AH696" s="2">
        <v>0</v>
      </c>
      <c r="AI696" s="2">
        <v>0</v>
      </c>
      <c r="AJ696" s="2">
        <v>0</v>
      </c>
      <c r="AK696" s="2">
        <v>0</v>
      </c>
      <c r="AL696" s="2">
        <v>0</v>
      </c>
    </row>
    <row r="697" spans="1:38" x14ac:dyDescent="0.2">
      <c r="A697" s="2">
        <v>0</v>
      </c>
      <c r="B697" s="6">
        <v>0</v>
      </c>
      <c r="C697" s="17">
        <v>0</v>
      </c>
      <c r="D697" s="23">
        <v>0</v>
      </c>
      <c r="E697" s="2">
        <v>0</v>
      </c>
      <c r="F697" s="2">
        <v>0</v>
      </c>
      <c r="G697" s="2">
        <v>0</v>
      </c>
      <c r="H697" s="2">
        <v>0</v>
      </c>
      <c r="I697" s="2">
        <v>0</v>
      </c>
      <c r="J697" s="2">
        <v>0</v>
      </c>
      <c r="K697" s="2">
        <v>0</v>
      </c>
      <c r="L697" s="2">
        <v>0</v>
      </c>
      <c r="M697" s="2">
        <v>0</v>
      </c>
      <c r="N697" s="2">
        <v>0</v>
      </c>
      <c r="O697" s="2">
        <v>0</v>
      </c>
      <c r="P697" s="2">
        <v>0</v>
      </c>
      <c r="Q697" s="2">
        <v>0</v>
      </c>
      <c r="R697" s="2">
        <v>0</v>
      </c>
      <c r="S697" s="2">
        <v>0</v>
      </c>
      <c r="T697" s="2">
        <v>0</v>
      </c>
      <c r="U697" s="2">
        <v>0</v>
      </c>
      <c r="V697" s="2">
        <v>0</v>
      </c>
      <c r="W697" s="2">
        <v>0</v>
      </c>
      <c r="X697" s="2">
        <v>0</v>
      </c>
      <c r="Y697" s="2">
        <v>0</v>
      </c>
      <c r="Z697" s="2">
        <v>0</v>
      </c>
      <c r="AA697" s="2">
        <v>0</v>
      </c>
      <c r="AB697" s="2">
        <v>0</v>
      </c>
      <c r="AC697" s="2">
        <v>0</v>
      </c>
      <c r="AD697" s="2">
        <v>0</v>
      </c>
      <c r="AE697" s="2">
        <v>0</v>
      </c>
      <c r="AF697" s="2">
        <v>0</v>
      </c>
      <c r="AG697" s="2">
        <v>0</v>
      </c>
      <c r="AH697" s="2">
        <v>0</v>
      </c>
      <c r="AI697" s="2">
        <v>0</v>
      </c>
      <c r="AJ697" s="2">
        <v>0</v>
      </c>
      <c r="AK697" s="2">
        <v>0</v>
      </c>
      <c r="AL697" s="2">
        <v>0</v>
      </c>
    </row>
    <row r="698" spans="1:38" x14ac:dyDescent="0.2">
      <c r="A698" s="2">
        <v>0</v>
      </c>
      <c r="B698" s="6">
        <v>0</v>
      </c>
      <c r="C698" s="17">
        <v>0</v>
      </c>
      <c r="D698" s="23">
        <v>0</v>
      </c>
      <c r="E698" s="2">
        <v>0</v>
      </c>
      <c r="F698" s="2">
        <v>0</v>
      </c>
      <c r="G698" s="2">
        <v>0</v>
      </c>
      <c r="H698" s="2">
        <v>0</v>
      </c>
      <c r="I698" s="2">
        <v>0</v>
      </c>
      <c r="J698" s="2">
        <v>0</v>
      </c>
      <c r="K698" s="2">
        <v>0</v>
      </c>
      <c r="L698" s="2">
        <v>0</v>
      </c>
      <c r="M698" s="2">
        <v>0</v>
      </c>
      <c r="N698" s="2">
        <v>0</v>
      </c>
      <c r="O698" s="2">
        <v>0</v>
      </c>
      <c r="P698" s="2">
        <v>0</v>
      </c>
      <c r="Q698" s="2">
        <v>0</v>
      </c>
      <c r="R698" s="2">
        <v>0</v>
      </c>
      <c r="S698" s="2">
        <v>0</v>
      </c>
      <c r="T698" s="2">
        <v>0</v>
      </c>
      <c r="U698" s="2">
        <v>0</v>
      </c>
      <c r="V698" s="2">
        <v>0</v>
      </c>
      <c r="W698" s="2">
        <v>0</v>
      </c>
      <c r="X698" s="2">
        <v>0</v>
      </c>
      <c r="Y698" s="2">
        <v>0</v>
      </c>
      <c r="Z698" s="2">
        <v>0</v>
      </c>
      <c r="AA698" s="2">
        <v>0</v>
      </c>
      <c r="AB698" s="2">
        <v>0</v>
      </c>
      <c r="AC698" s="2">
        <v>0</v>
      </c>
      <c r="AD698" s="2">
        <v>0</v>
      </c>
      <c r="AE698" s="2">
        <v>0</v>
      </c>
      <c r="AF698" s="2">
        <v>0</v>
      </c>
      <c r="AG698" s="2">
        <v>0</v>
      </c>
      <c r="AH698" s="2">
        <v>0</v>
      </c>
      <c r="AI698" s="2">
        <v>0</v>
      </c>
      <c r="AJ698" s="2">
        <v>0</v>
      </c>
      <c r="AK698" s="2">
        <v>0</v>
      </c>
      <c r="AL698" s="2">
        <v>0</v>
      </c>
    </row>
    <row r="699" spans="1:38" x14ac:dyDescent="0.2">
      <c r="A699" s="2">
        <v>0</v>
      </c>
      <c r="B699" s="6">
        <v>0</v>
      </c>
      <c r="C699" s="17">
        <v>0</v>
      </c>
      <c r="D699" s="23">
        <v>0</v>
      </c>
      <c r="E699" s="2">
        <v>0</v>
      </c>
      <c r="F699" s="2">
        <v>0</v>
      </c>
      <c r="G699" s="2">
        <v>0</v>
      </c>
      <c r="H699" s="2">
        <v>0</v>
      </c>
      <c r="I699" s="2">
        <v>0</v>
      </c>
      <c r="J699" s="2">
        <v>0</v>
      </c>
      <c r="K699" s="2">
        <v>0</v>
      </c>
      <c r="L699" s="2">
        <v>0</v>
      </c>
      <c r="M699" s="2">
        <v>0</v>
      </c>
      <c r="N699" s="2">
        <v>0</v>
      </c>
      <c r="O699" s="2">
        <v>0</v>
      </c>
      <c r="P699" s="2">
        <v>0</v>
      </c>
      <c r="Q699" s="2">
        <v>0</v>
      </c>
      <c r="R699" s="2">
        <v>0</v>
      </c>
      <c r="S699" s="2">
        <v>0</v>
      </c>
      <c r="T699" s="2">
        <v>0</v>
      </c>
      <c r="U699" s="2">
        <v>0</v>
      </c>
      <c r="V699" s="2">
        <v>0</v>
      </c>
      <c r="W699" s="2">
        <v>0</v>
      </c>
      <c r="X699" s="2">
        <v>0</v>
      </c>
      <c r="Y699" s="2">
        <v>0</v>
      </c>
      <c r="Z699" s="2">
        <v>0</v>
      </c>
      <c r="AA699" s="2">
        <v>0</v>
      </c>
      <c r="AB699" s="2">
        <v>0</v>
      </c>
      <c r="AC699" s="2">
        <v>0</v>
      </c>
      <c r="AD699" s="2">
        <v>0</v>
      </c>
      <c r="AE699" s="2">
        <v>0</v>
      </c>
      <c r="AF699" s="2">
        <v>0</v>
      </c>
      <c r="AG699" s="2">
        <v>0</v>
      </c>
      <c r="AH699" s="2">
        <v>0</v>
      </c>
      <c r="AI699" s="2">
        <v>0</v>
      </c>
      <c r="AJ699" s="2">
        <v>0</v>
      </c>
      <c r="AK699" s="2">
        <v>0</v>
      </c>
      <c r="AL699" s="2">
        <v>0</v>
      </c>
    </row>
    <row r="700" spans="1:38" x14ac:dyDescent="0.2">
      <c r="A700" s="2">
        <v>0</v>
      </c>
      <c r="B700" s="6">
        <v>0</v>
      </c>
      <c r="C700" s="17">
        <v>0</v>
      </c>
      <c r="D700" s="23">
        <v>0</v>
      </c>
      <c r="E700" s="2">
        <v>0</v>
      </c>
      <c r="F700" s="2">
        <v>0</v>
      </c>
      <c r="G700" s="2">
        <v>0</v>
      </c>
      <c r="H700" s="2">
        <v>0</v>
      </c>
      <c r="I700" s="2">
        <v>0</v>
      </c>
      <c r="J700" s="2">
        <v>0</v>
      </c>
      <c r="K700" s="2">
        <v>0</v>
      </c>
      <c r="L700" s="2">
        <v>0</v>
      </c>
      <c r="M700" s="2">
        <v>0</v>
      </c>
      <c r="N700" s="2">
        <v>0</v>
      </c>
      <c r="O700" s="2">
        <v>0</v>
      </c>
      <c r="P700" s="2">
        <v>0</v>
      </c>
      <c r="Q700" s="2">
        <v>0</v>
      </c>
      <c r="R700" s="2">
        <v>0</v>
      </c>
      <c r="S700" s="2">
        <v>0</v>
      </c>
      <c r="T700" s="2">
        <v>0</v>
      </c>
      <c r="U700" s="2">
        <v>0</v>
      </c>
      <c r="V700" s="2">
        <v>0</v>
      </c>
      <c r="W700" s="2">
        <v>0</v>
      </c>
      <c r="X700" s="2">
        <v>0</v>
      </c>
      <c r="Y700" s="2">
        <v>0</v>
      </c>
      <c r="Z700" s="2">
        <v>0</v>
      </c>
      <c r="AA700" s="2">
        <v>0</v>
      </c>
      <c r="AB700" s="2">
        <v>0</v>
      </c>
      <c r="AC700" s="2">
        <v>0</v>
      </c>
      <c r="AD700" s="2">
        <v>0</v>
      </c>
      <c r="AE700" s="2">
        <v>0</v>
      </c>
      <c r="AF700" s="2">
        <v>0</v>
      </c>
      <c r="AG700" s="2">
        <v>0</v>
      </c>
      <c r="AH700" s="2">
        <v>0</v>
      </c>
      <c r="AI700" s="2">
        <v>0</v>
      </c>
      <c r="AJ700" s="2">
        <v>0</v>
      </c>
      <c r="AK700" s="2">
        <v>0</v>
      </c>
      <c r="AL700" s="2">
        <v>0</v>
      </c>
    </row>
    <row r="701" spans="1:38" x14ac:dyDescent="0.2">
      <c r="A701" s="2">
        <v>0</v>
      </c>
      <c r="B701" s="6">
        <v>0</v>
      </c>
      <c r="C701" s="17">
        <v>0</v>
      </c>
      <c r="D701" s="23">
        <v>0</v>
      </c>
      <c r="E701" s="2">
        <v>0</v>
      </c>
      <c r="F701" s="2">
        <v>0</v>
      </c>
      <c r="G701" s="2">
        <v>0</v>
      </c>
      <c r="H701" s="2">
        <v>0</v>
      </c>
      <c r="I701" s="2">
        <v>0</v>
      </c>
      <c r="J701" s="2">
        <v>0</v>
      </c>
      <c r="K701" s="2">
        <v>0</v>
      </c>
      <c r="L701" s="2">
        <v>0</v>
      </c>
      <c r="M701" s="2">
        <v>0</v>
      </c>
      <c r="N701" s="2">
        <v>0</v>
      </c>
      <c r="O701" s="2">
        <v>0</v>
      </c>
      <c r="P701" s="2">
        <v>0</v>
      </c>
      <c r="Q701" s="2">
        <v>0</v>
      </c>
      <c r="R701" s="2">
        <v>0</v>
      </c>
      <c r="S701" s="2">
        <v>0</v>
      </c>
      <c r="T701" s="2">
        <v>0</v>
      </c>
      <c r="U701" s="2">
        <v>0</v>
      </c>
      <c r="V701" s="2">
        <v>0</v>
      </c>
      <c r="W701" s="2">
        <v>0</v>
      </c>
      <c r="X701" s="2">
        <v>0</v>
      </c>
      <c r="Y701" s="2">
        <v>0</v>
      </c>
      <c r="Z701" s="2">
        <v>0</v>
      </c>
      <c r="AA701" s="2">
        <v>0</v>
      </c>
      <c r="AB701" s="2">
        <v>0</v>
      </c>
      <c r="AC701" s="2">
        <v>0</v>
      </c>
      <c r="AD701" s="2">
        <v>0</v>
      </c>
      <c r="AE701" s="2">
        <v>0</v>
      </c>
      <c r="AF701" s="2">
        <v>0</v>
      </c>
      <c r="AG701" s="2">
        <v>0</v>
      </c>
      <c r="AH701" s="2">
        <v>0</v>
      </c>
      <c r="AI701" s="2">
        <v>0</v>
      </c>
      <c r="AJ701" s="2">
        <v>0</v>
      </c>
      <c r="AK701" s="2">
        <v>0</v>
      </c>
      <c r="AL701" s="2">
        <v>0</v>
      </c>
    </row>
    <row r="702" spans="1:38" x14ac:dyDescent="0.2">
      <c r="A702" s="2">
        <v>0</v>
      </c>
      <c r="B702" s="6">
        <v>0</v>
      </c>
      <c r="C702" s="17">
        <v>0</v>
      </c>
      <c r="D702" s="23">
        <v>0</v>
      </c>
      <c r="E702" s="2">
        <v>0</v>
      </c>
      <c r="F702" s="2">
        <v>0</v>
      </c>
      <c r="G702" s="2">
        <v>0</v>
      </c>
      <c r="H702" s="2">
        <v>0</v>
      </c>
      <c r="I702" s="2">
        <v>0</v>
      </c>
      <c r="J702" s="2">
        <v>0</v>
      </c>
      <c r="K702" s="2">
        <v>0</v>
      </c>
      <c r="L702" s="2">
        <v>0</v>
      </c>
      <c r="M702" s="2">
        <v>0</v>
      </c>
      <c r="N702" s="2">
        <v>0</v>
      </c>
      <c r="O702" s="2">
        <v>0</v>
      </c>
      <c r="P702" s="2">
        <v>0</v>
      </c>
      <c r="Q702" s="2">
        <v>0</v>
      </c>
      <c r="R702" s="2">
        <v>0</v>
      </c>
      <c r="S702" s="2">
        <v>0</v>
      </c>
      <c r="T702" s="2">
        <v>0</v>
      </c>
      <c r="U702" s="2">
        <v>0</v>
      </c>
      <c r="V702" s="2">
        <v>0</v>
      </c>
      <c r="W702" s="2">
        <v>0</v>
      </c>
      <c r="X702" s="2">
        <v>0</v>
      </c>
      <c r="Y702" s="2">
        <v>0</v>
      </c>
      <c r="Z702" s="2">
        <v>0</v>
      </c>
      <c r="AA702" s="2">
        <v>0</v>
      </c>
      <c r="AB702" s="2">
        <v>0</v>
      </c>
      <c r="AC702" s="2">
        <v>0</v>
      </c>
      <c r="AD702" s="2">
        <v>0</v>
      </c>
      <c r="AE702" s="2">
        <v>0</v>
      </c>
      <c r="AF702" s="2">
        <v>0</v>
      </c>
      <c r="AG702" s="2">
        <v>0</v>
      </c>
      <c r="AH702" s="2">
        <v>0</v>
      </c>
      <c r="AI702" s="2">
        <v>0</v>
      </c>
      <c r="AJ702" s="2">
        <v>0</v>
      </c>
      <c r="AK702" s="2">
        <v>0</v>
      </c>
      <c r="AL702" s="2">
        <v>0</v>
      </c>
    </row>
    <row r="703" spans="1:38" x14ac:dyDescent="0.2">
      <c r="A703" s="2">
        <v>0</v>
      </c>
      <c r="B703" s="6">
        <v>0</v>
      </c>
      <c r="C703" s="17">
        <v>0</v>
      </c>
      <c r="D703" s="23">
        <v>0</v>
      </c>
      <c r="E703" s="2">
        <v>0</v>
      </c>
      <c r="F703" s="2">
        <v>0</v>
      </c>
      <c r="G703" s="2">
        <v>0</v>
      </c>
      <c r="H703" s="2">
        <v>0</v>
      </c>
      <c r="I703" s="2">
        <v>0</v>
      </c>
      <c r="J703" s="2">
        <v>0</v>
      </c>
      <c r="K703" s="2">
        <v>0</v>
      </c>
      <c r="L703" s="2">
        <v>0</v>
      </c>
      <c r="M703" s="2">
        <v>0</v>
      </c>
      <c r="N703" s="2">
        <v>0</v>
      </c>
      <c r="O703" s="2">
        <v>0</v>
      </c>
      <c r="P703" s="2">
        <v>0</v>
      </c>
      <c r="Q703" s="2">
        <v>0</v>
      </c>
      <c r="R703" s="2">
        <v>0</v>
      </c>
      <c r="S703" s="2">
        <v>0</v>
      </c>
      <c r="T703" s="2">
        <v>0</v>
      </c>
      <c r="U703" s="2">
        <v>0</v>
      </c>
      <c r="V703" s="2">
        <v>0</v>
      </c>
      <c r="W703" s="2">
        <v>0</v>
      </c>
      <c r="X703" s="2">
        <v>0</v>
      </c>
      <c r="Y703" s="2">
        <v>0</v>
      </c>
      <c r="Z703" s="2">
        <v>0</v>
      </c>
      <c r="AA703" s="2">
        <v>0</v>
      </c>
      <c r="AB703" s="2">
        <v>0</v>
      </c>
      <c r="AC703" s="2">
        <v>0</v>
      </c>
      <c r="AD703" s="2">
        <v>0</v>
      </c>
      <c r="AE703" s="2">
        <v>0</v>
      </c>
      <c r="AF703" s="2">
        <v>0</v>
      </c>
      <c r="AG703" s="2">
        <v>0</v>
      </c>
      <c r="AH703" s="2">
        <v>0</v>
      </c>
      <c r="AI703" s="2">
        <v>0</v>
      </c>
      <c r="AJ703" s="2">
        <v>0</v>
      </c>
      <c r="AK703" s="2">
        <v>0</v>
      </c>
      <c r="AL703" s="2">
        <v>0</v>
      </c>
    </row>
    <row r="704" spans="1:38" x14ac:dyDescent="0.2">
      <c r="A704" s="2">
        <v>0</v>
      </c>
      <c r="B704" s="6">
        <v>0</v>
      </c>
      <c r="C704" s="17">
        <v>0</v>
      </c>
      <c r="D704" s="23">
        <v>0</v>
      </c>
      <c r="E704" s="2">
        <v>0</v>
      </c>
      <c r="F704" s="2">
        <v>0</v>
      </c>
      <c r="G704" s="2">
        <v>0</v>
      </c>
      <c r="H704" s="2">
        <v>0</v>
      </c>
      <c r="I704" s="2">
        <v>0</v>
      </c>
      <c r="J704" s="2">
        <v>0</v>
      </c>
      <c r="K704" s="2">
        <v>0</v>
      </c>
      <c r="L704" s="2">
        <v>0</v>
      </c>
      <c r="M704" s="2">
        <v>0</v>
      </c>
      <c r="N704" s="2">
        <v>0</v>
      </c>
      <c r="O704" s="2">
        <v>0</v>
      </c>
      <c r="P704" s="2">
        <v>0</v>
      </c>
      <c r="Q704" s="2">
        <v>0</v>
      </c>
      <c r="R704" s="2">
        <v>0</v>
      </c>
      <c r="S704" s="2">
        <v>0</v>
      </c>
      <c r="T704" s="2">
        <v>0</v>
      </c>
      <c r="U704" s="2">
        <v>0</v>
      </c>
      <c r="V704" s="2">
        <v>0</v>
      </c>
      <c r="W704" s="2">
        <v>0</v>
      </c>
      <c r="X704" s="2">
        <v>0</v>
      </c>
      <c r="Y704" s="2">
        <v>0</v>
      </c>
      <c r="Z704" s="2">
        <v>0</v>
      </c>
      <c r="AA704" s="2">
        <v>0</v>
      </c>
      <c r="AB704" s="2">
        <v>0</v>
      </c>
      <c r="AC704" s="2">
        <v>0</v>
      </c>
      <c r="AD704" s="2">
        <v>0</v>
      </c>
      <c r="AE704" s="2">
        <v>0</v>
      </c>
      <c r="AF704" s="2">
        <v>0</v>
      </c>
      <c r="AG704" s="2">
        <v>0</v>
      </c>
      <c r="AH704" s="2">
        <v>0</v>
      </c>
      <c r="AI704" s="2">
        <v>0</v>
      </c>
      <c r="AJ704" s="2">
        <v>0</v>
      </c>
      <c r="AK704" s="2">
        <v>0</v>
      </c>
      <c r="AL704" s="2">
        <v>0</v>
      </c>
    </row>
    <row r="705" spans="1:38" x14ac:dyDescent="0.2">
      <c r="A705" s="2">
        <v>0</v>
      </c>
      <c r="B705" s="6">
        <v>0</v>
      </c>
      <c r="C705" s="17">
        <v>0</v>
      </c>
      <c r="D705" s="23">
        <v>0</v>
      </c>
      <c r="E705" s="2">
        <v>0</v>
      </c>
      <c r="F705" s="2">
        <v>0</v>
      </c>
      <c r="G705" s="2">
        <v>0</v>
      </c>
      <c r="H705" s="2">
        <v>0</v>
      </c>
      <c r="I705" s="2">
        <v>0</v>
      </c>
      <c r="J705" s="2">
        <v>0</v>
      </c>
      <c r="K705" s="2">
        <v>0</v>
      </c>
      <c r="L705" s="2">
        <v>0</v>
      </c>
      <c r="M705" s="2">
        <v>0</v>
      </c>
      <c r="N705" s="2">
        <v>0</v>
      </c>
      <c r="O705" s="2">
        <v>0</v>
      </c>
      <c r="P705" s="2">
        <v>0</v>
      </c>
      <c r="Q705" s="2">
        <v>0</v>
      </c>
      <c r="R705" s="2">
        <v>0</v>
      </c>
      <c r="S705" s="2">
        <v>0</v>
      </c>
      <c r="T705" s="2">
        <v>0</v>
      </c>
      <c r="U705" s="2">
        <v>0</v>
      </c>
      <c r="V705" s="2">
        <v>0</v>
      </c>
      <c r="W705" s="2">
        <v>0</v>
      </c>
      <c r="X705" s="2">
        <v>0</v>
      </c>
      <c r="Y705" s="2">
        <v>0</v>
      </c>
      <c r="Z705" s="2">
        <v>0</v>
      </c>
      <c r="AA705" s="2">
        <v>0</v>
      </c>
      <c r="AB705" s="2">
        <v>0</v>
      </c>
      <c r="AC705" s="2">
        <v>0</v>
      </c>
      <c r="AD705" s="2">
        <v>0</v>
      </c>
      <c r="AE705" s="2">
        <v>0</v>
      </c>
      <c r="AF705" s="2">
        <v>0</v>
      </c>
      <c r="AG705" s="2">
        <v>0</v>
      </c>
      <c r="AH705" s="2">
        <v>0</v>
      </c>
      <c r="AI705" s="2">
        <v>0</v>
      </c>
      <c r="AJ705" s="2">
        <v>0</v>
      </c>
      <c r="AK705" s="2">
        <v>0</v>
      </c>
      <c r="AL705" s="2">
        <v>0</v>
      </c>
    </row>
    <row r="706" spans="1:38" x14ac:dyDescent="0.2">
      <c r="A706" s="2">
        <v>0</v>
      </c>
      <c r="B706" s="6">
        <v>0</v>
      </c>
      <c r="C706" s="17">
        <v>0</v>
      </c>
      <c r="D706" s="23">
        <v>0</v>
      </c>
      <c r="E706" s="2">
        <v>0</v>
      </c>
      <c r="F706" s="2">
        <v>0</v>
      </c>
      <c r="G706" s="2">
        <v>0</v>
      </c>
      <c r="H706" s="2">
        <v>0</v>
      </c>
      <c r="I706" s="2">
        <v>0</v>
      </c>
      <c r="J706" s="2">
        <v>0</v>
      </c>
      <c r="K706" s="2">
        <v>0</v>
      </c>
      <c r="L706" s="2">
        <v>0</v>
      </c>
      <c r="M706" s="2">
        <v>0</v>
      </c>
      <c r="N706" s="2">
        <v>0</v>
      </c>
      <c r="O706" s="2">
        <v>0</v>
      </c>
      <c r="P706" s="2">
        <v>0</v>
      </c>
      <c r="Q706" s="2">
        <v>0</v>
      </c>
      <c r="R706" s="2">
        <v>0</v>
      </c>
      <c r="S706" s="2">
        <v>0</v>
      </c>
      <c r="T706" s="2">
        <v>0</v>
      </c>
      <c r="U706" s="2">
        <v>0</v>
      </c>
      <c r="V706" s="2">
        <v>0</v>
      </c>
      <c r="W706" s="2">
        <v>0</v>
      </c>
      <c r="X706" s="2">
        <v>0</v>
      </c>
      <c r="Y706" s="2">
        <v>0</v>
      </c>
      <c r="Z706" s="2">
        <v>0</v>
      </c>
      <c r="AA706" s="2">
        <v>0</v>
      </c>
      <c r="AB706" s="2">
        <v>0</v>
      </c>
      <c r="AC706" s="2">
        <v>0</v>
      </c>
      <c r="AD706" s="2">
        <v>0</v>
      </c>
      <c r="AE706" s="2">
        <v>0</v>
      </c>
      <c r="AF706" s="2">
        <v>0</v>
      </c>
      <c r="AG706" s="2">
        <v>0</v>
      </c>
      <c r="AH706" s="2">
        <v>0</v>
      </c>
      <c r="AI706" s="2">
        <v>0</v>
      </c>
      <c r="AJ706" s="2">
        <v>0</v>
      </c>
      <c r="AK706" s="2">
        <v>0</v>
      </c>
      <c r="AL706" s="2">
        <v>0</v>
      </c>
    </row>
    <row r="707" spans="1:38" x14ac:dyDescent="0.2">
      <c r="A707" s="2">
        <v>0</v>
      </c>
      <c r="B707" s="6">
        <v>0</v>
      </c>
      <c r="C707" s="17">
        <v>0</v>
      </c>
      <c r="D707" s="23">
        <v>0</v>
      </c>
      <c r="E707" s="2">
        <v>0</v>
      </c>
      <c r="F707" s="2">
        <v>0</v>
      </c>
      <c r="G707" s="2">
        <v>0</v>
      </c>
      <c r="H707" s="2">
        <v>0</v>
      </c>
      <c r="I707" s="2">
        <v>0</v>
      </c>
      <c r="J707" s="2">
        <v>0</v>
      </c>
      <c r="K707" s="2">
        <v>0</v>
      </c>
      <c r="L707" s="2">
        <v>0</v>
      </c>
      <c r="M707" s="2">
        <v>0</v>
      </c>
      <c r="N707" s="2">
        <v>0</v>
      </c>
      <c r="O707" s="2">
        <v>0</v>
      </c>
      <c r="P707" s="2">
        <v>0</v>
      </c>
      <c r="Q707" s="2">
        <v>0</v>
      </c>
      <c r="R707" s="2">
        <v>0</v>
      </c>
      <c r="S707" s="2">
        <v>0</v>
      </c>
      <c r="T707" s="2">
        <v>0</v>
      </c>
      <c r="U707" s="2">
        <v>0</v>
      </c>
      <c r="V707" s="2">
        <v>0</v>
      </c>
      <c r="W707" s="2">
        <v>0</v>
      </c>
      <c r="X707" s="2">
        <v>0</v>
      </c>
      <c r="Y707" s="2">
        <v>0</v>
      </c>
      <c r="Z707" s="2">
        <v>0</v>
      </c>
      <c r="AA707" s="2">
        <v>0</v>
      </c>
      <c r="AB707" s="2">
        <v>0</v>
      </c>
      <c r="AC707" s="2">
        <v>0</v>
      </c>
      <c r="AD707" s="2">
        <v>0</v>
      </c>
      <c r="AE707" s="2">
        <v>0</v>
      </c>
      <c r="AF707" s="2">
        <v>0</v>
      </c>
      <c r="AG707" s="2">
        <v>0</v>
      </c>
      <c r="AH707" s="2">
        <v>0</v>
      </c>
      <c r="AI707" s="2">
        <v>0</v>
      </c>
      <c r="AJ707" s="2">
        <v>0</v>
      </c>
      <c r="AK707" s="2">
        <v>0</v>
      </c>
      <c r="AL707" s="2">
        <v>0</v>
      </c>
    </row>
    <row r="708" spans="1:38" x14ac:dyDescent="0.2">
      <c r="A708" s="2">
        <v>0</v>
      </c>
      <c r="B708" s="6">
        <v>0</v>
      </c>
      <c r="C708" s="17">
        <v>0</v>
      </c>
      <c r="D708" s="23">
        <v>0</v>
      </c>
      <c r="E708" s="2">
        <v>0</v>
      </c>
      <c r="F708" s="2">
        <v>0</v>
      </c>
      <c r="G708" s="2">
        <v>0</v>
      </c>
      <c r="H708" s="2">
        <v>0</v>
      </c>
      <c r="I708" s="2">
        <v>0</v>
      </c>
      <c r="J708" s="2">
        <v>0</v>
      </c>
      <c r="K708" s="2">
        <v>0</v>
      </c>
      <c r="L708" s="2">
        <v>0</v>
      </c>
      <c r="M708" s="2">
        <v>0</v>
      </c>
      <c r="N708" s="2">
        <v>0</v>
      </c>
      <c r="O708" s="2">
        <v>0</v>
      </c>
      <c r="P708" s="2">
        <v>0</v>
      </c>
      <c r="Q708" s="2">
        <v>0</v>
      </c>
      <c r="R708" s="2">
        <v>0</v>
      </c>
      <c r="S708" s="2">
        <v>0</v>
      </c>
      <c r="T708" s="2">
        <v>0</v>
      </c>
      <c r="U708" s="2">
        <v>0</v>
      </c>
      <c r="V708" s="2">
        <v>0</v>
      </c>
      <c r="W708" s="2">
        <v>0</v>
      </c>
      <c r="X708" s="2">
        <v>0</v>
      </c>
      <c r="Y708" s="2">
        <v>0</v>
      </c>
      <c r="Z708" s="2">
        <v>0</v>
      </c>
      <c r="AA708" s="2">
        <v>0</v>
      </c>
      <c r="AB708" s="2">
        <v>0</v>
      </c>
      <c r="AC708" s="2">
        <v>0</v>
      </c>
      <c r="AD708" s="2">
        <v>0</v>
      </c>
      <c r="AE708" s="2">
        <v>0</v>
      </c>
      <c r="AF708" s="2">
        <v>0</v>
      </c>
      <c r="AG708" s="2">
        <v>0</v>
      </c>
      <c r="AH708" s="2">
        <v>0</v>
      </c>
      <c r="AI708" s="2">
        <v>0</v>
      </c>
      <c r="AJ708" s="2">
        <v>0</v>
      </c>
      <c r="AK708" s="2">
        <v>0</v>
      </c>
      <c r="AL708" s="2">
        <v>0</v>
      </c>
    </row>
    <row r="709" spans="1:38" x14ac:dyDescent="0.2">
      <c r="A709" s="2">
        <v>0</v>
      </c>
      <c r="B709" s="6">
        <v>0</v>
      </c>
      <c r="C709" s="17">
        <v>0</v>
      </c>
      <c r="D709" s="23">
        <v>0</v>
      </c>
      <c r="E709" s="2">
        <v>0</v>
      </c>
      <c r="F709" s="2">
        <v>0</v>
      </c>
      <c r="G709" s="2">
        <v>0</v>
      </c>
      <c r="H709" s="2">
        <v>0</v>
      </c>
      <c r="I709" s="2">
        <v>0</v>
      </c>
      <c r="J709" s="2">
        <v>0</v>
      </c>
      <c r="K709" s="2">
        <v>0</v>
      </c>
      <c r="L709" s="2">
        <v>0</v>
      </c>
      <c r="M709" s="2">
        <v>0</v>
      </c>
      <c r="N709" s="2">
        <v>0</v>
      </c>
      <c r="O709" s="2">
        <v>0</v>
      </c>
      <c r="P709" s="2">
        <v>0</v>
      </c>
      <c r="Q709" s="2">
        <v>0</v>
      </c>
      <c r="R709" s="2">
        <v>0</v>
      </c>
      <c r="S709" s="2">
        <v>0</v>
      </c>
      <c r="T709" s="2">
        <v>0</v>
      </c>
      <c r="U709" s="2">
        <v>0</v>
      </c>
      <c r="V709" s="2">
        <v>0</v>
      </c>
      <c r="W709" s="2">
        <v>0</v>
      </c>
      <c r="X709" s="2">
        <v>0</v>
      </c>
      <c r="Y709" s="2">
        <v>0</v>
      </c>
      <c r="Z709" s="2">
        <v>0</v>
      </c>
      <c r="AA709" s="2">
        <v>0</v>
      </c>
      <c r="AB709" s="2">
        <v>0</v>
      </c>
      <c r="AC709" s="2">
        <v>0</v>
      </c>
      <c r="AD709" s="2">
        <v>0</v>
      </c>
      <c r="AE709" s="2">
        <v>0</v>
      </c>
      <c r="AF709" s="2">
        <v>0</v>
      </c>
      <c r="AG709" s="2">
        <v>0</v>
      </c>
      <c r="AH709" s="2">
        <v>0</v>
      </c>
      <c r="AI709" s="2">
        <v>0</v>
      </c>
      <c r="AJ709" s="2">
        <v>0</v>
      </c>
      <c r="AK709" s="2">
        <v>0</v>
      </c>
      <c r="AL709" s="2">
        <v>0</v>
      </c>
    </row>
    <row r="710" spans="1:38" x14ac:dyDescent="0.2">
      <c r="A710" s="2">
        <v>0</v>
      </c>
      <c r="B710" s="6">
        <v>0</v>
      </c>
      <c r="C710" s="17">
        <v>0</v>
      </c>
      <c r="D710" s="23">
        <v>0</v>
      </c>
      <c r="E710" s="2">
        <v>0</v>
      </c>
      <c r="F710" s="2">
        <v>0</v>
      </c>
      <c r="G710" s="2">
        <v>0</v>
      </c>
      <c r="H710" s="2">
        <v>0</v>
      </c>
      <c r="I710" s="2">
        <v>0</v>
      </c>
      <c r="J710" s="2">
        <v>0</v>
      </c>
      <c r="K710" s="2">
        <v>0</v>
      </c>
      <c r="L710" s="2">
        <v>0</v>
      </c>
      <c r="M710" s="2">
        <v>0</v>
      </c>
      <c r="N710" s="2">
        <v>0</v>
      </c>
      <c r="O710" s="2">
        <v>0</v>
      </c>
      <c r="P710" s="2">
        <v>0</v>
      </c>
      <c r="Q710" s="2">
        <v>0</v>
      </c>
      <c r="R710" s="2">
        <v>0</v>
      </c>
      <c r="S710" s="2">
        <v>0</v>
      </c>
      <c r="T710" s="2">
        <v>0</v>
      </c>
      <c r="U710" s="2">
        <v>0</v>
      </c>
      <c r="V710" s="2">
        <v>0</v>
      </c>
      <c r="W710" s="2">
        <v>0</v>
      </c>
      <c r="X710" s="2">
        <v>0</v>
      </c>
      <c r="Y710" s="2">
        <v>0</v>
      </c>
      <c r="Z710" s="2">
        <v>0</v>
      </c>
      <c r="AA710" s="2">
        <v>0</v>
      </c>
      <c r="AB710" s="2">
        <v>0</v>
      </c>
      <c r="AC710" s="2">
        <v>0</v>
      </c>
      <c r="AD710" s="2">
        <v>0</v>
      </c>
      <c r="AE710" s="2">
        <v>0</v>
      </c>
      <c r="AF710" s="2">
        <v>0</v>
      </c>
      <c r="AG710" s="2">
        <v>0</v>
      </c>
      <c r="AH710" s="2">
        <v>0</v>
      </c>
      <c r="AI710" s="2">
        <v>0</v>
      </c>
      <c r="AJ710" s="2">
        <v>0</v>
      </c>
      <c r="AK710" s="2">
        <v>0</v>
      </c>
      <c r="AL710" s="2">
        <v>0</v>
      </c>
    </row>
    <row r="711" spans="1:38" x14ac:dyDescent="0.2">
      <c r="A711" s="2">
        <v>0</v>
      </c>
      <c r="B711" s="6">
        <v>0</v>
      </c>
      <c r="C711" s="17">
        <v>0</v>
      </c>
      <c r="D711" s="23">
        <v>0</v>
      </c>
      <c r="E711" s="2">
        <v>0</v>
      </c>
      <c r="F711" s="2">
        <v>0</v>
      </c>
      <c r="G711" s="2">
        <v>0</v>
      </c>
      <c r="H711" s="2">
        <v>0</v>
      </c>
      <c r="I711" s="2">
        <v>0</v>
      </c>
      <c r="J711" s="2">
        <v>0</v>
      </c>
      <c r="K711" s="2">
        <v>0</v>
      </c>
      <c r="L711" s="2">
        <v>0</v>
      </c>
      <c r="M711" s="2">
        <v>0</v>
      </c>
      <c r="N711" s="2">
        <v>0</v>
      </c>
      <c r="O711" s="2">
        <v>0</v>
      </c>
      <c r="P711" s="2">
        <v>0</v>
      </c>
      <c r="Q711" s="2">
        <v>0</v>
      </c>
      <c r="R711" s="2">
        <v>0</v>
      </c>
      <c r="S711" s="2">
        <v>0</v>
      </c>
      <c r="T711" s="2">
        <v>0</v>
      </c>
      <c r="U711" s="2">
        <v>0</v>
      </c>
      <c r="V711" s="2">
        <v>0</v>
      </c>
      <c r="W711" s="2">
        <v>0</v>
      </c>
      <c r="X711" s="2">
        <v>0</v>
      </c>
      <c r="Y711" s="2">
        <v>0</v>
      </c>
      <c r="Z711" s="2">
        <v>0</v>
      </c>
      <c r="AA711" s="2">
        <v>0</v>
      </c>
      <c r="AB711" s="2">
        <v>0</v>
      </c>
      <c r="AC711" s="2">
        <v>0</v>
      </c>
      <c r="AD711" s="2">
        <v>0</v>
      </c>
      <c r="AE711" s="2">
        <v>0</v>
      </c>
      <c r="AF711" s="2">
        <v>0</v>
      </c>
      <c r="AG711" s="2">
        <v>0</v>
      </c>
      <c r="AH711" s="2">
        <v>0</v>
      </c>
      <c r="AI711" s="2">
        <v>0</v>
      </c>
      <c r="AJ711" s="2">
        <v>0</v>
      </c>
      <c r="AK711" s="2">
        <v>0</v>
      </c>
      <c r="AL711" s="2">
        <v>0</v>
      </c>
    </row>
    <row r="712" spans="1:38" x14ac:dyDescent="0.2">
      <c r="A712" s="2">
        <v>0</v>
      </c>
      <c r="B712" s="6">
        <v>0</v>
      </c>
      <c r="C712" s="17">
        <v>0</v>
      </c>
      <c r="D712" s="23">
        <v>0</v>
      </c>
      <c r="E712" s="2">
        <v>0</v>
      </c>
      <c r="F712" s="2">
        <v>0</v>
      </c>
      <c r="G712" s="2">
        <v>0</v>
      </c>
      <c r="H712" s="2">
        <v>0</v>
      </c>
      <c r="I712" s="2">
        <v>0</v>
      </c>
      <c r="J712" s="2">
        <v>0</v>
      </c>
      <c r="K712" s="2">
        <v>0</v>
      </c>
      <c r="L712" s="2">
        <v>0</v>
      </c>
      <c r="M712" s="2">
        <v>0</v>
      </c>
      <c r="N712" s="2">
        <v>0</v>
      </c>
      <c r="O712" s="2">
        <v>0</v>
      </c>
      <c r="P712" s="2">
        <v>0</v>
      </c>
      <c r="Q712" s="2">
        <v>0</v>
      </c>
      <c r="R712" s="2">
        <v>0</v>
      </c>
      <c r="S712" s="2">
        <v>0</v>
      </c>
      <c r="T712" s="2">
        <v>0</v>
      </c>
      <c r="U712" s="2">
        <v>0</v>
      </c>
      <c r="V712" s="2">
        <v>0</v>
      </c>
      <c r="W712" s="2">
        <v>0</v>
      </c>
      <c r="X712" s="2">
        <v>0</v>
      </c>
      <c r="Y712" s="2">
        <v>0</v>
      </c>
      <c r="Z712" s="2">
        <v>0</v>
      </c>
      <c r="AA712" s="2">
        <v>0</v>
      </c>
      <c r="AB712" s="2">
        <v>0</v>
      </c>
      <c r="AC712" s="2">
        <v>0</v>
      </c>
      <c r="AD712" s="2">
        <v>0</v>
      </c>
      <c r="AE712" s="2">
        <v>0</v>
      </c>
      <c r="AF712" s="2">
        <v>0</v>
      </c>
      <c r="AG712" s="2">
        <v>0</v>
      </c>
      <c r="AH712" s="2">
        <v>0</v>
      </c>
      <c r="AI712" s="2">
        <v>0</v>
      </c>
      <c r="AJ712" s="2">
        <v>0</v>
      </c>
      <c r="AK712" s="2">
        <v>0</v>
      </c>
      <c r="AL712" s="2">
        <v>0</v>
      </c>
    </row>
    <row r="713" spans="1:38" x14ac:dyDescent="0.2">
      <c r="A713" s="2">
        <v>0</v>
      </c>
      <c r="B713" s="6">
        <v>0</v>
      </c>
      <c r="C713" s="17">
        <v>0</v>
      </c>
      <c r="D713" s="23">
        <v>0</v>
      </c>
      <c r="E713" s="2">
        <v>0</v>
      </c>
      <c r="F713" s="2">
        <v>0</v>
      </c>
      <c r="G713" s="2">
        <v>0</v>
      </c>
      <c r="H713" s="2">
        <v>0</v>
      </c>
      <c r="I713" s="2">
        <v>0</v>
      </c>
      <c r="J713" s="2">
        <v>0</v>
      </c>
      <c r="K713" s="2">
        <v>0</v>
      </c>
      <c r="L713" s="2">
        <v>0</v>
      </c>
      <c r="M713" s="2">
        <v>0</v>
      </c>
      <c r="N713" s="2">
        <v>0</v>
      </c>
      <c r="O713" s="2">
        <v>0</v>
      </c>
      <c r="P713" s="2">
        <v>0</v>
      </c>
      <c r="Q713" s="2">
        <v>0</v>
      </c>
      <c r="R713" s="2">
        <v>0</v>
      </c>
      <c r="S713" s="2">
        <v>0</v>
      </c>
      <c r="T713" s="2">
        <v>0</v>
      </c>
      <c r="U713" s="2">
        <v>0</v>
      </c>
      <c r="V713" s="2">
        <v>0</v>
      </c>
      <c r="W713" s="2">
        <v>0</v>
      </c>
      <c r="X713" s="2">
        <v>0</v>
      </c>
      <c r="Y713" s="2">
        <v>0</v>
      </c>
      <c r="Z713" s="2">
        <v>0</v>
      </c>
      <c r="AA713" s="2">
        <v>0</v>
      </c>
      <c r="AB713" s="2">
        <v>0</v>
      </c>
      <c r="AC713" s="2">
        <v>0</v>
      </c>
      <c r="AD713" s="2">
        <v>0</v>
      </c>
      <c r="AE713" s="2">
        <v>0</v>
      </c>
      <c r="AF713" s="2">
        <v>0</v>
      </c>
      <c r="AG713" s="2">
        <v>0</v>
      </c>
      <c r="AH713" s="2">
        <v>0</v>
      </c>
      <c r="AI713" s="2">
        <v>0</v>
      </c>
      <c r="AJ713" s="2">
        <v>0</v>
      </c>
      <c r="AK713" s="2">
        <v>0</v>
      </c>
      <c r="AL713" s="2">
        <v>0</v>
      </c>
    </row>
    <row r="714" spans="1:38" x14ac:dyDescent="0.2">
      <c r="A714" s="2">
        <v>0</v>
      </c>
      <c r="B714" s="6">
        <v>0</v>
      </c>
      <c r="C714" s="17">
        <v>0</v>
      </c>
      <c r="D714" s="23">
        <v>0</v>
      </c>
      <c r="E714" s="2">
        <v>0</v>
      </c>
      <c r="F714" s="2">
        <v>0</v>
      </c>
      <c r="G714" s="2">
        <v>0</v>
      </c>
      <c r="H714" s="2">
        <v>0</v>
      </c>
      <c r="I714" s="2">
        <v>0</v>
      </c>
      <c r="J714" s="2">
        <v>0</v>
      </c>
      <c r="K714" s="2">
        <v>0</v>
      </c>
      <c r="L714" s="2">
        <v>0</v>
      </c>
      <c r="M714" s="2">
        <v>0</v>
      </c>
      <c r="N714" s="2">
        <v>0</v>
      </c>
      <c r="O714" s="2">
        <v>0</v>
      </c>
      <c r="P714" s="2">
        <v>0</v>
      </c>
      <c r="Q714" s="2">
        <v>0</v>
      </c>
      <c r="R714" s="2">
        <v>0</v>
      </c>
      <c r="S714" s="2">
        <v>0</v>
      </c>
      <c r="T714" s="2">
        <v>0</v>
      </c>
      <c r="U714" s="2">
        <v>0</v>
      </c>
      <c r="V714" s="2">
        <v>0</v>
      </c>
      <c r="W714" s="2">
        <v>0</v>
      </c>
      <c r="X714" s="2">
        <v>0</v>
      </c>
      <c r="Y714" s="2">
        <v>0</v>
      </c>
      <c r="Z714" s="2">
        <v>0</v>
      </c>
      <c r="AA714" s="2">
        <v>0</v>
      </c>
      <c r="AB714" s="2">
        <v>0</v>
      </c>
      <c r="AC714" s="2">
        <v>0</v>
      </c>
      <c r="AD714" s="2">
        <v>0</v>
      </c>
      <c r="AE714" s="2">
        <v>0</v>
      </c>
      <c r="AF714" s="2">
        <v>0</v>
      </c>
      <c r="AG714" s="2">
        <v>0</v>
      </c>
      <c r="AH714" s="2">
        <v>0</v>
      </c>
      <c r="AI714" s="2">
        <v>0</v>
      </c>
      <c r="AJ714" s="2">
        <v>0</v>
      </c>
      <c r="AK714" s="2">
        <v>0</v>
      </c>
      <c r="AL714" s="2">
        <v>0</v>
      </c>
    </row>
    <row r="715" spans="1:38" x14ac:dyDescent="0.2">
      <c r="A715" s="2">
        <v>0</v>
      </c>
      <c r="B715" s="6">
        <v>0</v>
      </c>
      <c r="C715" s="17">
        <v>0</v>
      </c>
      <c r="D715" s="23">
        <v>0</v>
      </c>
      <c r="E715" s="2">
        <v>0</v>
      </c>
      <c r="F715" s="2">
        <v>0</v>
      </c>
      <c r="G715" s="2">
        <v>0</v>
      </c>
      <c r="H715" s="2">
        <v>0</v>
      </c>
      <c r="I715" s="2">
        <v>0</v>
      </c>
      <c r="J715" s="2">
        <v>0</v>
      </c>
      <c r="K715" s="2">
        <v>0</v>
      </c>
      <c r="L715" s="2">
        <v>0</v>
      </c>
      <c r="M715" s="2">
        <v>0</v>
      </c>
      <c r="N715" s="2">
        <v>0</v>
      </c>
      <c r="O715" s="2">
        <v>0</v>
      </c>
      <c r="P715" s="2">
        <v>0</v>
      </c>
      <c r="Q715" s="2">
        <v>0</v>
      </c>
      <c r="R715" s="2">
        <v>0</v>
      </c>
      <c r="S715" s="2">
        <v>0</v>
      </c>
      <c r="T715" s="2">
        <v>0</v>
      </c>
      <c r="U715" s="2">
        <v>0</v>
      </c>
      <c r="V715" s="2">
        <v>0</v>
      </c>
      <c r="W715" s="2">
        <v>0</v>
      </c>
      <c r="X715" s="2">
        <v>0</v>
      </c>
      <c r="Y715" s="2">
        <v>0</v>
      </c>
      <c r="Z715" s="2">
        <v>0</v>
      </c>
      <c r="AA715" s="2">
        <v>0</v>
      </c>
      <c r="AB715" s="2">
        <v>0</v>
      </c>
      <c r="AC715" s="2">
        <v>0</v>
      </c>
      <c r="AD715" s="2">
        <v>0</v>
      </c>
      <c r="AE715" s="2">
        <v>0</v>
      </c>
      <c r="AF715" s="2">
        <v>0</v>
      </c>
      <c r="AG715" s="2">
        <v>0</v>
      </c>
      <c r="AH715" s="2">
        <v>0</v>
      </c>
      <c r="AI715" s="2">
        <v>0</v>
      </c>
      <c r="AJ715" s="2">
        <v>0</v>
      </c>
      <c r="AK715" s="2">
        <v>0</v>
      </c>
      <c r="AL715" s="2">
        <v>0</v>
      </c>
    </row>
    <row r="716" spans="1:38" x14ac:dyDescent="0.2">
      <c r="A716" s="2">
        <v>0</v>
      </c>
      <c r="B716" s="6">
        <v>0</v>
      </c>
      <c r="C716" s="17">
        <v>0</v>
      </c>
      <c r="D716" s="23">
        <v>0</v>
      </c>
      <c r="E716" s="2">
        <v>0</v>
      </c>
      <c r="F716" s="2">
        <v>0</v>
      </c>
      <c r="G716" s="2">
        <v>0</v>
      </c>
      <c r="H716" s="2">
        <v>0</v>
      </c>
      <c r="I716" s="2">
        <v>0</v>
      </c>
      <c r="J716" s="2">
        <v>0</v>
      </c>
      <c r="K716" s="2">
        <v>0</v>
      </c>
      <c r="L716" s="2">
        <v>0</v>
      </c>
      <c r="M716" s="2">
        <v>0</v>
      </c>
      <c r="N716" s="2">
        <v>0</v>
      </c>
      <c r="O716" s="2">
        <v>0</v>
      </c>
      <c r="P716" s="2">
        <v>0</v>
      </c>
      <c r="Q716" s="2">
        <v>0</v>
      </c>
      <c r="R716" s="2">
        <v>0</v>
      </c>
      <c r="S716" s="2">
        <v>0</v>
      </c>
      <c r="T716" s="2">
        <v>0</v>
      </c>
      <c r="U716" s="2">
        <v>0</v>
      </c>
      <c r="V716" s="2">
        <v>0</v>
      </c>
      <c r="W716" s="2">
        <v>0</v>
      </c>
      <c r="X716" s="2">
        <v>0</v>
      </c>
      <c r="Y716" s="2">
        <v>0</v>
      </c>
      <c r="Z716" s="2">
        <v>0</v>
      </c>
      <c r="AA716" s="2">
        <v>0</v>
      </c>
      <c r="AB716" s="2">
        <v>0</v>
      </c>
      <c r="AC716" s="2">
        <v>0</v>
      </c>
      <c r="AD716" s="2">
        <v>0</v>
      </c>
      <c r="AE716" s="2">
        <v>0</v>
      </c>
      <c r="AF716" s="2">
        <v>0</v>
      </c>
      <c r="AG716" s="2">
        <v>0</v>
      </c>
      <c r="AH716" s="2">
        <v>0</v>
      </c>
      <c r="AI716" s="2">
        <v>0</v>
      </c>
      <c r="AJ716" s="2">
        <v>0</v>
      </c>
      <c r="AK716" s="2">
        <v>0</v>
      </c>
      <c r="AL716" s="2">
        <v>0</v>
      </c>
    </row>
    <row r="717" spans="1:38" x14ac:dyDescent="0.2">
      <c r="A717" s="2">
        <v>0</v>
      </c>
      <c r="B717" s="6">
        <v>0</v>
      </c>
      <c r="C717" s="17">
        <v>0</v>
      </c>
      <c r="D717" s="23">
        <v>0</v>
      </c>
      <c r="E717" s="2">
        <v>0</v>
      </c>
      <c r="F717" s="2">
        <v>0</v>
      </c>
      <c r="G717" s="2">
        <v>0</v>
      </c>
      <c r="H717" s="2">
        <v>0</v>
      </c>
      <c r="I717" s="2">
        <v>0</v>
      </c>
      <c r="J717" s="2">
        <v>0</v>
      </c>
      <c r="K717" s="2">
        <v>0</v>
      </c>
      <c r="L717" s="2">
        <v>0</v>
      </c>
      <c r="M717" s="2">
        <v>0</v>
      </c>
      <c r="N717" s="2">
        <v>0</v>
      </c>
      <c r="O717" s="2">
        <v>0</v>
      </c>
      <c r="P717" s="2">
        <v>0</v>
      </c>
      <c r="Q717" s="2">
        <v>0</v>
      </c>
      <c r="R717" s="2">
        <v>0</v>
      </c>
      <c r="S717" s="2">
        <v>0</v>
      </c>
      <c r="T717" s="2">
        <v>0</v>
      </c>
      <c r="U717" s="2">
        <v>0</v>
      </c>
      <c r="V717" s="2">
        <v>0</v>
      </c>
      <c r="W717" s="2">
        <v>0</v>
      </c>
      <c r="X717" s="2">
        <v>0</v>
      </c>
      <c r="Y717" s="2">
        <v>0</v>
      </c>
      <c r="Z717" s="2">
        <v>0</v>
      </c>
      <c r="AA717" s="2">
        <v>0</v>
      </c>
      <c r="AB717" s="2">
        <v>0</v>
      </c>
      <c r="AC717" s="2">
        <v>0</v>
      </c>
      <c r="AD717" s="2">
        <v>0</v>
      </c>
      <c r="AE717" s="2">
        <v>0</v>
      </c>
      <c r="AF717" s="2">
        <v>0</v>
      </c>
      <c r="AG717" s="2">
        <v>0</v>
      </c>
      <c r="AH717" s="2">
        <v>0</v>
      </c>
      <c r="AI717" s="2">
        <v>0</v>
      </c>
      <c r="AJ717" s="2">
        <v>0</v>
      </c>
      <c r="AK717" s="2">
        <v>0</v>
      </c>
      <c r="AL717" s="2">
        <v>0</v>
      </c>
    </row>
    <row r="718" spans="1:38" x14ac:dyDescent="0.2">
      <c r="A718" s="2">
        <v>0</v>
      </c>
      <c r="B718" s="6">
        <v>0</v>
      </c>
      <c r="C718" s="17">
        <v>0</v>
      </c>
      <c r="D718" s="23">
        <v>0</v>
      </c>
      <c r="E718" s="2">
        <v>0</v>
      </c>
      <c r="F718" s="2">
        <v>0</v>
      </c>
      <c r="G718" s="2">
        <v>0</v>
      </c>
      <c r="H718" s="2">
        <v>0</v>
      </c>
      <c r="I718" s="2">
        <v>0</v>
      </c>
      <c r="J718" s="2">
        <v>0</v>
      </c>
      <c r="K718" s="2">
        <v>0</v>
      </c>
      <c r="L718" s="2">
        <v>0</v>
      </c>
      <c r="M718" s="2">
        <v>0</v>
      </c>
      <c r="N718" s="2">
        <v>0</v>
      </c>
      <c r="O718" s="2">
        <v>0</v>
      </c>
      <c r="P718" s="2">
        <v>0</v>
      </c>
      <c r="Q718" s="2">
        <v>0</v>
      </c>
      <c r="R718" s="2">
        <v>0</v>
      </c>
      <c r="S718" s="2">
        <v>0</v>
      </c>
      <c r="T718" s="2">
        <v>0</v>
      </c>
      <c r="U718" s="2">
        <v>0</v>
      </c>
      <c r="V718" s="2">
        <v>0</v>
      </c>
      <c r="W718" s="2">
        <v>0</v>
      </c>
      <c r="X718" s="2">
        <v>0</v>
      </c>
      <c r="Y718" s="2">
        <v>0</v>
      </c>
      <c r="Z718" s="2">
        <v>0</v>
      </c>
      <c r="AA718" s="2">
        <v>0</v>
      </c>
      <c r="AB718" s="2">
        <v>0</v>
      </c>
      <c r="AC718" s="2">
        <v>0</v>
      </c>
      <c r="AD718" s="2">
        <v>0</v>
      </c>
      <c r="AE718" s="2">
        <v>0</v>
      </c>
      <c r="AF718" s="2">
        <v>0</v>
      </c>
      <c r="AG718" s="2">
        <v>0</v>
      </c>
      <c r="AH718" s="2">
        <v>0</v>
      </c>
      <c r="AI718" s="2">
        <v>0</v>
      </c>
      <c r="AJ718" s="2">
        <v>0</v>
      </c>
      <c r="AK718" s="2">
        <v>0</v>
      </c>
      <c r="AL718" s="2">
        <v>0</v>
      </c>
    </row>
    <row r="719" spans="1:38" x14ac:dyDescent="0.2">
      <c r="A719" s="2">
        <v>0</v>
      </c>
      <c r="B719" s="6">
        <v>0</v>
      </c>
      <c r="C719" s="17">
        <v>0</v>
      </c>
      <c r="D719" s="23">
        <v>0</v>
      </c>
      <c r="E719" s="2">
        <v>0</v>
      </c>
      <c r="F719" s="2">
        <v>0</v>
      </c>
      <c r="G719" s="2">
        <v>0</v>
      </c>
      <c r="H719" s="2">
        <v>0</v>
      </c>
      <c r="I719" s="2">
        <v>0</v>
      </c>
      <c r="J719" s="2">
        <v>0</v>
      </c>
      <c r="K719" s="2">
        <v>0</v>
      </c>
      <c r="L719" s="2">
        <v>0</v>
      </c>
      <c r="M719" s="2">
        <v>0</v>
      </c>
      <c r="N719" s="2">
        <v>0</v>
      </c>
      <c r="O719" s="2">
        <v>0</v>
      </c>
      <c r="P719" s="2">
        <v>0</v>
      </c>
      <c r="Q719" s="2">
        <v>0</v>
      </c>
      <c r="R719" s="2">
        <v>0</v>
      </c>
      <c r="S719" s="2">
        <v>0</v>
      </c>
      <c r="T719" s="2">
        <v>0</v>
      </c>
      <c r="U719" s="2">
        <v>0</v>
      </c>
      <c r="V719" s="2">
        <v>0</v>
      </c>
      <c r="W719" s="2">
        <v>0</v>
      </c>
      <c r="X719" s="2">
        <v>0</v>
      </c>
      <c r="Y719" s="2">
        <v>0</v>
      </c>
      <c r="Z719" s="2">
        <v>0</v>
      </c>
      <c r="AA719" s="2">
        <v>0</v>
      </c>
      <c r="AB719" s="2">
        <v>0</v>
      </c>
      <c r="AC719" s="2">
        <v>0</v>
      </c>
      <c r="AD719" s="2">
        <v>0</v>
      </c>
      <c r="AE719" s="2">
        <v>0</v>
      </c>
      <c r="AF719" s="2">
        <v>0</v>
      </c>
      <c r="AG719" s="2">
        <v>0</v>
      </c>
      <c r="AH719" s="2">
        <v>0</v>
      </c>
      <c r="AI719" s="2">
        <v>0</v>
      </c>
      <c r="AJ719" s="2">
        <v>0</v>
      </c>
      <c r="AK719" s="2">
        <v>0</v>
      </c>
      <c r="AL719" s="2">
        <v>0</v>
      </c>
    </row>
    <row r="720" spans="1:38" x14ac:dyDescent="0.2">
      <c r="A720" s="2">
        <v>0</v>
      </c>
      <c r="B720" s="6">
        <v>0</v>
      </c>
      <c r="C720" s="17">
        <v>0</v>
      </c>
      <c r="D720" s="23">
        <v>0</v>
      </c>
      <c r="E720" s="2">
        <v>0</v>
      </c>
      <c r="F720" s="2">
        <v>0</v>
      </c>
      <c r="G720" s="2">
        <v>0</v>
      </c>
      <c r="H720" s="2">
        <v>0</v>
      </c>
      <c r="I720" s="2">
        <v>0</v>
      </c>
      <c r="J720" s="2">
        <v>0</v>
      </c>
      <c r="K720" s="2">
        <v>0</v>
      </c>
      <c r="L720" s="2">
        <v>0</v>
      </c>
      <c r="M720" s="2">
        <v>0</v>
      </c>
      <c r="N720" s="2">
        <v>0</v>
      </c>
      <c r="O720" s="2">
        <v>0</v>
      </c>
      <c r="P720" s="2">
        <v>0</v>
      </c>
      <c r="Q720" s="2">
        <v>0</v>
      </c>
      <c r="R720" s="2">
        <v>0</v>
      </c>
      <c r="S720" s="2">
        <v>0</v>
      </c>
      <c r="T720" s="2">
        <v>0</v>
      </c>
      <c r="U720" s="2">
        <v>0</v>
      </c>
      <c r="V720" s="2">
        <v>0</v>
      </c>
      <c r="W720" s="2">
        <v>0</v>
      </c>
      <c r="X720" s="2">
        <v>0</v>
      </c>
      <c r="Y720" s="2">
        <v>0</v>
      </c>
      <c r="Z720" s="2">
        <v>0</v>
      </c>
      <c r="AA720" s="2">
        <v>0</v>
      </c>
      <c r="AB720" s="2">
        <v>0</v>
      </c>
      <c r="AC720" s="2">
        <v>0</v>
      </c>
      <c r="AD720" s="2">
        <v>0</v>
      </c>
      <c r="AE720" s="2">
        <v>0</v>
      </c>
      <c r="AF720" s="2">
        <v>0</v>
      </c>
      <c r="AG720" s="2">
        <v>0</v>
      </c>
      <c r="AH720" s="2">
        <v>0</v>
      </c>
      <c r="AI720" s="2">
        <v>0</v>
      </c>
      <c r="AJ720" s="2">
        <v>0</v>
      </c>
      <c r="AK720" s="2">
        <v>0</v>
      </c>
      <c r="AL720" s="2">
        <v>0</v>
      </c>
    </row>
    <row r="721" spans="1:38" x14ac:dyDescent="0.2">
      <c r="A721" s="2">
        <v>0</v>
      </c>
      <c r="B721" s="6">
        <v>0</v>
      </c>
      <c r="C721" s="17">
        <v>0</v>
      </c>
      <c r="D721" s="23">
        <v>0</v>
      </c>
      <c r="E721" s="2">
        <v>0</v>
      </c>
      <c r="F721" s="2">
        <v>0</v>
      </c>
      <c r="G721" s="2">
        <v>0</v>
      </c>
      <c r="H721" s="2">
        <v>0</v>
      </c>
      <c r="I721" s="2">
        <v>0</v>
      </c>
      <c r="J721" s="2">
        <v>0</v>
      </c>
      <c r="K721" s="2">
        <v>0</v>
      </c>
      <c r="L721" s="2">
        <v>0</v>
      </c>
      <c r="M721" s="2">
        <v>0</v>
      </c>
      <c r="N721" s="2">
        <v>0</v>
      </c>
      <c r="O721" s="2">
        <v>0</v>
      </c>
      <c r="P721" s="2">
        <v>0</v>
      </c>
      <c r="Q721" s="2">
        <v>0</v>
      </c>
      <c r="R721" s="2">
        <v>0</v>
      </c>
      <c r="S721" s="2">
        <v>0</v>
      </c>
      <c r="T721" s="2">
        <v>0</v>
      </c>
      <c r="U721" s="2">
        <v>0</v>
      </c>
      <c r="V721" s="2">
        <v>0</v>
      </c>
      <c r="W721" s="2">
        <v>0</v>
      </c>
      <c r="X721" s="2">
        <v>0</v>
      </c>
      <c r="Y721" s="2">
        <v>0</v>
      </c>
      <c r="Z721" s="2">
        <v>0</v>
      </c>
      <c r="AA721" s="2">
        <v>0</v>
      </c>
      <c r="AB721" s="2">
        <v>0</v>
      </c>
      <c r="AC721" s="2">
        <v>0</v>
      </c>
      <c r="AD721" s="2">
        <v>0</v>
      </c>
      <c r="AE721" s="2">
        <v>0</v>
      </c>
      <c r="AF721" s="2">
        <v>0</v>
      </c>
      <c r="AG721" s="2">
        <v>0</v>
      </c>
      <c r="AH721" s="2">
        <v>0</v>
      </c>
      <c r="AI721" s="2">
        <v>0</v>
      </c>
      <c r="AJ721" s="2">
        <v>0</v>
      </c>
      <c r="AK721" s="2">
        <v>0</v>
      </c>
      <c r="AL721" s="2">
        <v>0</v>
      </c>
    </row>
    <row r="722" spans="1:38" x14ac:dyDescent="0.2">
      <c r="A722" s="2">
        <v>0</v>
      </c>
      <c r="B722" s="6">
        <v>0</v>
      </c>
      <c r="C722" s="17">
        <v>0</v>
      </c>
      <c r="D722" s="23">
        <v>0</v>
      </c>
      <c r="E722" s="2">
        <v>0</v>
      </c>
      <c r="F722" s="2">
        <v>0</v>
      </c>
      <c r="G722" s="2">
        <v>0</v>
      </c>
      <c r="H722" s="2">
        <v>0</v>
      </c>
      <c r="I722" s="2">
        <v>0</v>
      </c>
      <c r="J722" s="2">
        <v>0</v>
      </c>
      <c r="K722" s="2">
        <v>0</v>
      </c>
      <c r="L722" s="2">
        <v>0</v>
      </c>
      <c r="M722" s="2">
        <v>0</v>
      </c>
      <c r="N722" s="2">
        <v>0</v>
      </c>
      <c r="O722" s="2">
        <v>0</v>
      </c>
      <c r="P722" s="2">
        <v>0</v>
      </c>
      <c r="Q722" s="2">
        <v>0</v>
      </c>
      <c r="R722" s="2">
        <v>0</v>
      </c>
      <c r="S722" s="2">
        <v>0</v>
      </c>
      <c r="T722" s="2">
        <v>0</v>
      </c>
      <c r="U722" s="2">
        <v>0</v>
      </c>
      <c r="V722" s="2">
        <v>0</v>
      </c>
      <c r="W722" s="2">
        <v>0</v>
      </c>
      <c r="X722" s="2">
        <v>0</v>
      </c>
      <c r="Y722" s="2">
        <v>0</v>
      </c>
      <c r="Z722" s="2">
        <v>0</v>
      </c>
      <c r="AA722" s="2">
        <v>0</v>
      </c>
      <c r="AB722" s="2">
        <v>0</v>
      </c>
      <c r="AC722" s="2">
        <v>0</v>
      </c>
      <c r="AD722" s="2">
        <v>0</v>
      </c>
      <c r="AE722" s="2">
        <v>0</v>
      </c>
      <c r="AF722" s="2">
        <v>0</v>
      </c>
      <c r="AG722" s="2">
        <v>0</v>
      </c>
      <c r="AH722" s="2">
        <v>0</v>
      </c>
      <c r="AI722" s="2">
        <v>0</v>
      </c>
      <c r="AJ722" s="2">
        <v>0</v>
      </c>
      <c r="AK722" s="2">
        <v>0</v>
      </c>
      <c r="AL722" s="2">
        <v>0</v>
      </c>
    </row>
    <row r="723" spans="1:38" x14ac:dyDescent="0.2">
      <c r="A723" s="2">
        <v>0</v>
      </c>
      <c r="B723" s="6">
        <v>0</v>
      </c>
      <c r="C723" s="17">
        <v>0</v>
      </c>
      <c r="D723" s="23">
        <v>0</v>
      </c>
      <c r="E723" s="2">
        <v>0</v>
      </c>
      <c r="F723" s="2">
        <v>0</v>
      </c>
      <c r="G723" s="2">
        <v>0</v>
      </c>
      <c r="H723" s="2">
        <v>0</v>
      </c>
      <c r="I723" s="2">
        <v>0</v>
      </c>
      <c r="J723" s="2">
        <v>0</v>
      </c>
      <c r="K723" s="2">
        <v>0</v>
      </c>
      <c r="L723" s="2">
        <v>0</v>
      </c>
      <c r="M723" s="2">
        <v>0</v>
      </c>
      <c r="N723" s="2">
        <v>0</v>
      </c>
      <c r="O723" s="2">
        <v>0</v>
      </c>
      <c r="P723" s="2">
        <v>0</v>
      </c>
      <c r="Q723" s="2">
        <v>0</v>
      </c>
      <c r="R723" s="2">
        <v>0</v>
      </c>
      <c r="S723" s="2">
        <v>0</v>
      </c>
      <c r="T723" s="2">
        <v>0</v>
      </c>
      <c r="U723" s="2">
        <v>0</v>
      </c>
      <c r="V723" s="2">
        <v>0</v>
      </c>
      <c r="W723" s="2">
        <v>0</v>
      </c>
      <c r="X723" s="2">
        <v>0</v>
      </c>
      <c r="Y723" s="2">
        <v>0</v>
      </c>
      <c r="Z723" s="2">
        <v>0</v>
      </c>
      <c r="AA723" s="2">
        <v>0</v>
      </c>
      <c r="AB723" s="2">
        <v>0</v>
      </c>
      <c r="AC723" s="2">
        <v>0</v>
      </c>
      <c r="AD723" s="2">
        <v>0</v>
      </c>
      <c r="AE723" s="2">
        <v>0</v>
      </c>
      <c r="AF723" s="2">
        <v>0</v>
      </c>
      <c r="AG723" s="2">
        <v>0</v>
      </c>
      <c r="AH723" s="2">
        <v>0</v>
      </c>
      <c r="AI723" s="2">
        <v>0</v>
      </c>
      <c r="AJ723" s="2">
        <v>0</v>
      </c>
      <c r="AK723" s="2">
        <v>0</v>
      </c>
      <c r="AL723" s="2">
        <v>0</v>
      </c>
    </row>
    <row r="724" spans="1:38" x14ac:dyDescent="0.2">
      <c r="A724" s="2">
        <v>0</v>
      </c>
      <c r="B724" s="6">
        <v>0</v>
      </c>
      <c r="C724" s="17">
        <v>0</v>
      </c>
      <c r="D724" s="23">
        <v>0</v>
      </c>
      <c r="E724" s="2">
        <v>0</v>
      </c>
      <c r="F724" s="2">
        <v>0</v>
      </c>
      <c r="G724" s="2">
        <v>0</v>
      </c>
      <c r="H724" s="2">
        <v>0</v>
      </c>
      <c r="I724" s="2">
        <v>0</v>
      </c>
      <c r="J724" s="2">
        <v>0</v>
      </c>
      <c r="K724" s="2">
        <v>0</v>
      </c>
      <c r="L724" s="2">
        <v>0</v>
      </c>
      <c r="M724" s="2">
        <v>0</v>
      </c>
      <c r="N724" s="2">
        <v>0</v>
      </c>
      <c r="O724" s="2">
        <v>0</v>
      </c>
      <c r="P724" s="2">
        <v>0</v>
      </c>
      <c r="Q724" s="2">
        <v>0</v>
      </c>
      <c r="R724" s="2">
        <v>0</v>
      </c>
      <c r="S724" s="2">
        <v>0</v>
      </c>
      <c r="T724" s="2">
        <v>0</v>
      </c>
      <c r="U724" s="2">
        <v>0</v>
      </c>
      <c r="V724" s="2">
        <v>0</v>
      </c>
      <c r="W724" s="2">
        <v>0</v>
      </c>
      <c r="X724" s="2">
        <v>0</v>
      </c>
      <c r="Y724" s="2">
        <v>0</v>
      </c>
      <c r="Z724" s="2">
        <v>0</v>
      </c>
      <c r="AA724" s="2">
        <v>0</v>
      </c>
      <c r="AB724" s="2">
        <v>0</v>
      </c>
      <c r="AC724" s="2">
        <v>0</v>
      </c>
      <c r="AD724" s="2">
        <v>0</v>
      </c>
      <c r="AE724" s="2">
        <v>0</v>
      </c>
      <c r="AF724" s="2">
        <v>0</v>
      </c>
      <c r="AG724" s="2">
        <v>0</v>
      </c>
      <c r="AH724" s="2">
        <v>0</v>
      </c>
      <c r="AI724" s="2">
        <v>0</v>
      </c>
      <c r="AJ724" s="2">
        <v>0</v>
      </c>
      <c r="AK724" s="2">
        <v>0</v>
      </c>
      <c r="AL724" s="2">
        <v>0</v>
      </c>
    </row>
    <row r="725" spans="1:38" x14ac:dyDescent="0.2">
      <c r="A725" s="2">
        <v>0</v>
      </c>
      <c r="B725" s="6">
        <v>0</v>
      </c>
      <c r="C725" s="17">
        <v>0</v>
      </c>
      <c r="D725" s="23">
        <v>0</v>
      </c>
      <c r="E725" s="2">
        <v>0</v>
      </c>
      <c r="F725" s="2">
        <v>0</v>
      </c>
      <c r="G725" s="2">
        <v>0</v>
      </c>
      <c r="H725" s="2">
        <v>0</v>
      </c>
      <c r="I725" s="2">
        <v>0</v>
      </c>
      <c r="J725" s="2">
        <v>0</v>
      </c>
      <c r="K725" s="2">
        <v>0</v>
      </c>
      <c r="L725" s="2">
        <v>0</v>
      </c>
      <c r="M725" s="2">
        <v>0</v>
      </c>
      <c r="N725" s="2">
        <v>0</v>
      </c>
      <c r="O725" s="2">
        <v>0</v>
      </c>
      <c r="P725" s="2">
        <v>0</v>
      </c>
      <c r="Q725" s="2">
        <v>0</v>
      </c>
      <c r="R725" s="2">
        <v>0</v>
      </c>
      <c r="S725" s="2">
        <v>0</v>
      </c>
      <c r="T725" s="2">
        <v>0</v>
      </c>
      <c r="U725" s="2">
        <v>0</v>
      </c>
      <c r="V725" s="2">
        <v>0</v>
      </c>
      <c r="W725" s="2">
        <v>0</v>
      </c>
      <c r="X725" s="2">
        <v>0</v>
      </c>
      <c r="Y725" s="2">
        <v>0</v>
      </c>
      <c r="Z725" s="2">
        <v>0</v>
      </c>
      <c r="AA725" s="2">
        <v>0</v>
      </c>
      <c r="AB725" s="2">
        <v>0</v>
      </c>
      <c r="AC725" s="2">
        <v>0</v>
      </c>
      <c r="AD725" s="2">
        <v>0</v>
      </c>
      <c r="AE725" s="2">
        <v>0</v>
      </c>
      <c r="AF725" s="2">
        <v>0</v>
      </c>
      <c r="AG725" s="2">
        <v>0</v>
      </c>
      <c r="AH725" s="2">
        <v>0</v>
      </c>
      <c r="AI725" s="2">
        <v>0</v>
      </c>
      <c r="AJ725" s="2">
        <v>0</v>
      </c>
      <c r="AK725" s="2">
        <v>0</v>
      </c>
      <c r="AL725" s="2">
        <v>0</v>
      </c>
    </row>
    <row r="726" spans="1:38" x14ac:dyDescent="0.2">
      <c r="A726" s="2">
        <v>0</v>
      </c>
      <c r="B726" s="6">
        <v>0</v>
      </c>
      <c r="C726" s="17">
        <v>0</v>
      </c>
      <c r="D726" s="23">
        <v>0</v>
      </c>
      <c r="E726" s="2">
        <v>0</v>
      </c>
      <c r="F726" s="2">
        <v>0</v>
      </c>
      <c r="G726" s="2">
        <v>0</v>
      </c>
      <c r="H726" s="2">
        <v>0</v>
      </c>
      <c r="I726" s="2">
        <v>0</v>
      </c>
      <c r="J726" s="2">
        <v>0</v>
      </c>
      <c r="K726" s="2">
        <v>0</v>
      </c>
      <c r="L726" s="2">
        <v>0</v>
      </c>
      <c r="M726" s="2">
        <v>0</v>
      </c>
      <c r="N726" s="2">
        <v>0</v>
      </c>
      <c r="O726" s="2">
        <v>0</v>
      </c>
      <c r="P726" s="2">
        <v>0</v>
      </c>
      <c r="Q726" s="2">
        <v>0</v>
      </c>
      <c r="R726" s="2">
        <v>0</v>
      </c>
      <c r="S726" s="2">
        <v>0</v>
      </c>
      <c r="T726" s="2">
        <v>0</v>
      </c>
      <c r="U726" s="2">
        <v>0</v>
      </c>
      <c r="V726" s="2">
        <v>0</v>
      </c>
      <c r="W726" s="2">
        <v>0</v>
      </c>
      <c r="X726" s="2">
        <v>0</v>
      </c>
      <c r="Y726" s="2">
        <v>0</v>
      </c>
      <c r="Z726" s="2">
        <v>0</v>
      </c>
      <c r="AA726" s="2">
        <v>0</v>
      </c>
      <c r="AB726" s="2">
        <v>0</v>
      </c>
      <c r="AC726" s="2">
        <v>0</v>
      </c>
      <c r="AD726" s="2">
        <v>0</v>
      </c>
      <c r="AE726" s="2">
        <v>0</v>
      </c>
      <c r="AF726" s="2">
        <v>0</v>
      </c>
      <c r="AG726" s="2">
        <v>0</v>
      </c>
      <c r="AH726" s="2">
        <v>0</v>
      </c>
      <c r="AI726" s="2">
        <v>0</v>
      </c>
      <c r="AJ726" s="2">
        <v>0</v>
      </c>
      <c r="AK726" s="2">
        <v>0</v>
      </c>
      <c r="AL726" s="2">
        <v>0</v>
      </c>
    </row>
    <row r="727" spans="1:38" x14ac:dyDescent="0.2">
      <c r="A727" s="2">
        <v>0</v>
      </c>
      <c r="B727" s="6">
        <v>0</v>
      </c>
      <c r="C727" s="17">
        <v>0</v>
      </c>
      <c r="D727" s="23">
        <v>0</v>
      </c>
      <c r="E727" s="2">
        <v>0</v>
      </c>
      <c r="F727" s="2">
        <v>0</v>
      </c>
      <c r="G727" s="2">
        <v>0</v>
      </c>
      <c r="H727" s="2">
        <v>0</v>
      </c>
      <c r="I727" s="2">
        <v>0</v>
      </c>
      <c r="J727" s="2">
        <v>0</v>
      </c>
      <c r="K727" s="2">
        <v>0</v>
      </c>
      <c r="L727" s="2">
        <v>0</v>
      </c>
      <c r="M727" s="2">
        <v>0</v>
      </c>
      <c r="N727" s="2">
        <v>0</v>
      </c>
      <c r="O727" s="2">
        <v>0</v>
      </c>
      <c r="P727" s="2">
        <v>0</v>
      </c>
      <c r="Q727" s="2">
        <v>0</v>
      </c>
      <c r="R727" s="2">
        <v>0</v>
      </c>
      <c r="S727" s="2">
        <v>0</v>
      </c>
      <c r="T727" s="2">
        <v>0</v>
      </c>
      <c r="U727" s="2">
        <v>0</v>
      </c>
      <c r="V727" s="2">
        <v>0</v>
      </c>
      <c r="W727" s="2">
        <v>0</v>
      </c>
      <c r="X727" s="2">
        <v>0</v>
      </c>
      <c r="Y727" s="2">
        <v>0</v>
      </c>
      <c r="Z727" s="2">
        <v>0</v>
      </c>
      <c r="AA727" s="2">
        <v>0</v>
      </c>
      <c r="AB727" s="2">
        <v>0</v>
      </c>
      <c r="AC727" s="2">
        <v>0</v>
      </c>
      <c r="AD727" s="2">
        <v>0</v>
      </c>
      <c r="AE727" s="2">
        <v>0</v>
      </c>
      <c r="AF727" s="2">
        <v>0</v>
      </c>
      <c r="AG727" s="2">
        <v>0</v>
      </c>
      <c r="AH727" s="2">
        <v>0</v>
      </c>
      <c r="AI727" s="2">
        <v>0</v>
      </c>
      <c r="AJ727" s="2">
        <v>0</v>
      </c>
      <c r="AK727" s="2">
        <v>0</v>
      </c>
      <c r="AL727" s="2">
        <v>0</v>
      </c>
    </row>
    <row r="728" spans="1:38" x14ac:dyDescent="0.2">
      <c r="A728" s="2">
        <v>0</v>
      </c>
      <c r="B728" s="6">
        <v>0</v>
      </c>
      <c r="C728" s="17">
        <v>0</v>
      </c>
      <c r="D728" s="23">
        <v>0</v>
      </c>
      <c r="E728" s="2">
        <v>0</v>
      </c>
      <c r="F728" s="2">
        <v>0</v>
      </c>
      <c r="G728" s="2">
        <v>0</v>
      </c>
      <c r="H728" s="2">
        <v>0</v>
      </c>
      <c r="I728" s="2">
        <v>0</v>
      </c>
      <c r="J728" s="2">
        <v>0</v>
      </c>
      <c r="K728" s="2">
        <v>0</v>
      </c>
      <c r="L728" s="2">
        <v>0</v>
      </c>
      <c r="M728" s="2">
        <v>0</v>
      </c>
      <c r="N728" s="2">
        <v>0</v>
      </c>
      <c r="O728" s="2">
        <v>0</v>
      </c>
      <c r="P728" s="2">
        <v>0</v>
      </c>
      <c r="Q728" s="2">
        <v>0</v>
      </c>
      <c r="R728" s="2">
        <v>0</v>
      </c>
      <c r="S728" s="2">
        <v>0</v>
      </c>
      <c r="T728" s="2">
        <v>0</v>
      </c>
      <c r="U728" s="2">
        <v>0</v>
      </c>
      <c r="V728" s="2">
        <v>0</v>
      </c>
      <c r="W728" s="2">
        <v>0</v>
      </c>
      <c r="X728" s="2">
        <v>0</v>
      </c>
      <c r="Y728" s="2">
        <v>0</v>
      </c>
      <c r="Z728" s="2">
        <v>0</v>
      </c>
      <c r="AA728" s="2">
        <v>0</v>
      </c>
      <c r="AB728" s="2">
        <v>0</v>
      </c>
      <c r="AC728" s="2">
        <v>0</v>
      </c>
      <c r="AD728" s="2">
        <v>0</v>
      </c>
      <c r="AE728" s="2">
        <v>0</v>
      </c>
      <c r="AF728" s="2">
        <v>0</v>
      </c>
      <c r="AG728" s="2">
        <v>0</v>
      </c>
      <c r="AH728" s="2">
        <v>0</v>
      </c>
      <c r="AI728" s="2">
        <v>0</v>
      </c>
      <c r="AJ728" s="2">
        <v>0</v>
      </c>
      <c r="AK728" s="2">
        <v>0</v>
      </c>
      <c r="AL728" s="2">
        <v>0</v>
      </c>
    </row>
    <row r="729" spans="1:38" x14ac:dyDescent="0.2">
      <c r="A729" s="2">
        <v>0</v>
      </c>
      <c r="B729" s="6">
        <v>0</v>
      </c>
      <c r="C729" s="17">
        <v>0</v>
      </c>
      <c r="D729" s="23">
        <v>0</v>
      </c>
      <c r="E729" s="2">
        <v>0</v>
      </c>
      <c r="F729" s="2">
        <v>0</v>
      </c>
      <c r="G729" s="2">
        <v>0</v>
      </c>
      <c r="H729" s="2">
        <v>0</v>
      </c>
      <c r="I729" s="2">
        <v>0</v>
      </c>
      <c r="J729" s="2">
        <v>0</v>
      </c>
      <c r="K729" s="2">
        <v>0</v>
      </c>
      <c r="L729" s="2">
        <v>0</v>
      </c>
      <c r="M729" s="2">
        <v>0</v>
      </c>
      <c r="N729" s="2">
        <v>0</v>
      </c>
      <c r="O729" s="2">
        <v>0</v>
      </c>
      <c r="P729" s="2">
        <v>0</v>
      </c>
      <c r="Q729" s="2">
        <v>0</v>
      </c>
      <c r="R729" s="2">
        <v>0</v>
      </c>
      <c r="S729" s="2">
        <v>0</v>
      </c>
      <c r="T729" s="2">
        <v>0</v>
      </c>
      <c r="U729" s="2">
        <v>0</v>
      </c>
      <c r="V729" s="2">
        <v>0</v>
      </c>
      <c r="W729" s="2">
        <v>0</v>
      </c>
      <c r="X729" s="2">
        <v>0</v>
      </c>
      <c r="Y729" s="2">
        <v>0</v>
      </c>
      <c r="Z729" s="2">
        <v>0</v>
      </c>
      <c r="AA729" s="2">
        <v>0</v>
      </c>
      <c r="AB729" s="2">
        <v>0</v>
      </c>
      <c r="AC729" s="2">
        <v>0</v>
      </c>
      <c r="AD729" s="2">
        <v>0</v>
      </c>
      <c r="AE729" s="2">
        <v>0</v>
      </c>
      <c r="AF729" s="2">
        <v>0</v>
      </c>
      <c r="AG729" s="2">
        <v>0</v>
      </c>
      <c r="AH729" s="2">
        <v>0</v>
      </c>
      <c r="AI729" s="2">
        <v>0</v>
      </c>
      <c r="AJ729" s="2">
        <v>0</v>
      </c>
      <c r="AK729" s="2">
        <v>0</v>
      </c>
      <c r="AL729" s="2">
        <v>0</v>
      </c>
    </row>
    <row r="730" spans="1:38" x14ac:dyDescent="0.2">
      <c r="A730" s="2">
        <v>0</v>
      </c>
      <c r="B730" s="6">
        <v>0</v>
      </c>
      <c r="C730" s="17">
        <v>0</v>
      </c>
      <c r="D730" s="23">
        <v>0</v>
      </c>
      <c r="E730" s="2">
        <v>0</v>
      </c>
      <c r="F730" s="2">
        <v>0</v>
      </c>
      <c r="G730" s="2">
        <v>0</v>
      </c>
      <c r="H730" s="2">
        <v>0</v>
      </c>
      <c r="I730" s="2">
        <v>0</v>
      </c>
      <c r="J730" s="2">
        <v>0</v>
      </c>
      <c r="K730" s="2">
        <v>0</v>
      </c>
      <c r="L730" s="2">
        <v>0</v>
      </c>
      <c r="M730" s="2">
        <v>0</v>
      </c>
      <c r="N730" s="2">
        <v>0</v>
      </c>
      <c r="O730" s="2">
        <v>0</v>
      </c>
      <c r="P730" s="2">
        <v>0</v>
      </c>
      <c r="Q730" s="2">
        <v>0</v>
      </c>
      <c r="R730" s="2">
        <v>0</v>
      </c>
      <c r="S730" s="2">
        <v>0</v>
      </c>
      <c r="T730" s="2">
        <v>0</v>
      </c>
      <c r="U730" s="2">
        <v>0</v>
      </c>
      <c r="V730" s="2">
        <v>0</v>
      </c>
      <c r="W730" s="2">
        <v>0</v>
      </c>
      <c r="X730" s="2">
        <v>0</v>
      </c>
      <c r="Y730" s="2">
        <v>0</v>
      </c>
      <c r="Z730" s="2">
        <v>0</v>
      </c>
      <c r="AA730" s="2">
        <v>0</v>
      </c>
      <c r="AB730" s="2">
        <v>0</v>
      </c>
      <c r="AC730" s="2">
        <v>0</v>
      </c>
      <c r="AD730" s="2">
        <v>0</v>
      </c>
      <c r="AE730" s="2">
        <v>0</v>
      </c>
      <c r="AF730" s="2">
        <v>0</v>
      </c>
      <c r="AG730" s="2">
        <v>0</v>
      </c>
      <c r="AH730" s="2">
        <v>0</v>
      </c>
      <c r="AI730" s="2">
        <v>0</v>
      </c>
      <c r="AJ730" s="2">
        <v>0</v>
      </c>
      <c r="AK730" s="2">
        <v>0</v>
      </c>
      <c r="AL730" s="2">
        <v>0</v>
      </c>
    </row>
    <row r="731" spans="1:38" x14ac:dyDescent="0.2">
      <c r="A731" s="2">
        <v>0</v>
      </c>
      <c r="B731" s="6">
        <v>0</v>
      </c>
      <c r="C731" s="17">
        <v>0</v>
      </c>
      <c r="D731" s="23">
        <v>0</v>
      </c>
      <c r="E731" s="2">
        <v>0</v>
      </c>
      <c r="F731" s="2">
        <v>0</v>
      </c>
      <c r="G731" s="2">
        <v>0</v>
      </c>
      <c r="H731" s="2">
        <v>0</v>
      </c>
      <c r="I731" s="2">
        <v>0</v>
      </c>
      <c r="J731" s="2">
        <v>0</v>
      </c>
      <c r="K731" s="2">
        <v>0</v>
      </c>
      <c r="L731" s="2">
        <v>0</v>
      </c>
      <c r="M731" s="2">
        <v>0</v>
      </c>
      <c r="N731" s="2">
        <v>0</v>
      </c>
      <c r="O731" s="2">
        <v>0</v>
      </c>
      <c r="P731" s="2">
        <v>0</v>
      </c>
      <c r="Q731" s="2">
        <v>0</v>
      </c>
      <c r="R731" s="2">
        <v>0</v>
      </c>
      <c r="S731" s="2">
        <v>0</v>
      </c>
      <c r="T731" s="2">
        <v>0</v>
      </c>
      <c r="U731" s="2">
        <v>0</v>
      </c>
      <c r="V731" s="2">
        <v>0</v>
      </c>
      <c r="W731" s="2">
        <v>0</v>
      </c>
      <c r="X731" s="2">
        <v>0</v>
      </c>
      <c r="Y731" s="2">
        <v>0</v>
      </c>
      <c r="Z731" s="2">
        <v>0</v>
      </c>
      <c r="AA731" s="2">
        <v>0</v>
      </c>
      <c r="AB731" s="2">
        <v>0</v>
      </c>
      <c r="AC731" s="2">
        <v>0</v>
      </c>
      <c r="AD731" s="2">
        <v>0</v>
      </c>
      <c r="AE731" s="2">
        <v>0</v>
      </c>
      <c r="AF731" s="2">
        <v>0</v>
      </c>
      <c r="AG731" s="2">
        <v>0</v>
      </c>
      <c r="AH731" s="2">
        <v>0</v>
      </c>
      <c r="AI731" s="2">
        <v>0</v>
      </c>
      <c r="AJ731" s="2">
        <v>0</v>
      </c>
      <c r="AK731" s="2">
        <v>0</v>
      </c>
      <c r="AL731" s="2">
        <v>0</v>
      </c>
    </row>
    <row r="732" spans="1:38" x14ac:dyDescent="0.2">
      <c r="A732" s="2">
        <v>0</v>
      </c>
      <c r="B732" s="6">
        <v>0</v>
      </c>
      <c r="C732" s="17">
        <v>0</v>
      </c>
      <c r="D732" s="23">
        <v>0</v>
      </c>
      <c r="E732" s="2">
        <v>0</v>
      </c>
      <c r="F732" s="2">
        <v>0</v>
      </c>
      <c r="G732" s="2">
        <v>0</v>
      </c>
      <c r="H732" s="2">
        <v>0</v>
      </c>
      <c r="I732" s="2">
        <v>0</v>
      </c>
      <c r="J732" s="2">
        <v>0</v>
      </c>
      <c r="K732" s="2">
        <v>0</v>
      </c>
      <c r="L732" s="2">
        <v>0</v>
      </c>
      <c r="M732" s="2">
        <v>0</v>
      </c>
      <c r="N732" s="2">
        <v>0</v>
      </c>
      <c r="O732" s="2">
        <v>0</v>
      </c>
      <c r="P732" s="2">
        <v>0</v>
      </c>
      <c r="Q732" s="2">
        <v>0</v>
      </c>
      <c r="R732" s="2">
        <v>0</v>
      </c>
      <c r="S732" s="2">
        <v>0</v>
      </c>
      <c r="T732" s="2">
        <v>0</v>
      </c>
      <c r="U732" s="2">
        <v>0</v>
      </c>
      <c r="V732" s="2">
        <v>0</v>
      </c>
      <c r="W732" s="2">
        <v>0</v>
      </c>
      <c r="X732" s="2">
        <v>0</v>
      </c>
      <c r="Y732" s="2">
        <v>0</v>
      </c>
      <c r="Z732" s="2">
        <v>0</v>
      </c>
      <c r="AA732" s="2">
        <v>0</v>
      </c>
      <c r="AB732" s="2">
        <v>0</v>
      </c>
      <c r="AC732" s="2">
        <v>0</v>
      </c>
      <c r="AD732" s="2">
        <v>0</v>
      </c>
      <c r="AE732" s="2">
        <v>0</v>
      </c>
      <c r="AF732" s="2">
        <v>0</v>
      </c>
      <c r="AG732" s="2">
        <v>0</v>
      </c>
      <c r="AH732" s="2">
        <v>0</v>
      </c>
      <c r="AI732" s="2">
        <v>0</v>
      </c>
      <c r="AJ732" s="2">
        <v>0</v>
      </c>
      <c r="AK732" s="2">
        <v>0</v>
      </c>
      <c r="AL732" s="2">
        <v>0</v>
      </c>
    </row>
    <row r="733" spans="1:38" x14ac:dyDescent="0.2">
      <c r="A733" s="2">
        <v>0</v>
      </c>
      <c r="B733" s="6">
        <v>0</v>
      </c>
      <c r="C733" s="17">
        <v>0</v>
      </c>
      <c r="D733" s="23">
        <v>0</v>
      </c>
      <c r="E733" s="2">
        <v>0</v>
      </c>
      <c r="F733" s="2">
        <v>0</v>
      </c>
      <c r="G733" s="2">
        <v>0</v>
      </c>
      <c r="H733" s="2">
        <v>0</v>
      </c>
      <c r="I733" s="2">
        <v>0</v>
      </c>
      <c r="J733" s="2">
        <v>0</v>
      </c>
      <c r="K733" s="2">
        <v>0</v>
      </c>
      <c r="L733" s="2">
        <v>0</v>
      </c>
      <c r="M733" s="2">
        <v>0</v>
      </c>
      <c r="N733" s="2">
        <v>0</v>
      </c>
      <c r="O733" s="2">
        <v>0</v>
      </c>
      <c r="P733" s="2">
        <v>0</v>
      </c>
      <c r="Q733" s="2">
        <v>0</v>
      </c>
      <c r="R733" s="2">
        <v>0</v>
      </c>
      <c r="S733" s="2">
        <v>0</v>
      </c>
      <c r="T733" s="2">
        <v>0</v>
      </c>
      <c r="U733" s="2">
        <v>0</v>
      </c>
      <c r="V733" s="2">
        <v>0</v>
      </c>
      <c r="W733" s="2">
        <v>0</v>
      </c>
      <c r="X733" s="2">
        <v>0</v>
      </c>
      <c r="Y733" s="2">
        <v>0</v>
      </c>
      <c r="Z733" s="2">
        <v>0</v>
      </c>
      <c r="AA733" s="2">
        <v>0</v>
      </c>
      <c r="AB733" s="2">
        <v>0</v>
      </c>
      <c r="AC733" s="2">
        <v>0</v>
      </c>
      <c r="AD733" s="2">
        <v>0</v>
      </c>
      <c r="AE733" s="2">
        <v>0</v>
      </c>
      <c r="AF733" s="2">
        <v>0</v>
      </c>
      <c r="AG733" s="2">
        <v>0</v>
      </c>
      <c r="AH733" s="2">
        <v>0</v>
      </c>
      <c r="AI733" s="2">
        <v>0</v>
      </c>
      <c r="AJ733" s="2">
        <v>0</v>
      </c>
      <c r="AK733" s="2">
        <v>0</v>
      </c>
      <c r="AL733" s="2">
        <v>0</v>
      </c>
    </row>
    <row r="734" spans="1:38" x14ac:dyDescent="0.2">
      <c r="A734" s="2">
        <v>0</v>
      </c>
      <c r="B734" s="6">
        <v>0</v>
      </c>
      <c r="C734" s="17">
        <v>0</v>
      </c>
      <c r="D734" s="23">
        <v>0</v>
      </c>
      <c r="E734" s="2">
        <v>0</v>
      </c>
      <c r="F734" s="2">
        <v>0</v>
      </c>
      <c r="G734" s="2">
        <v>0</v>
      </c>
      <c r="H734" s="2">
        <v>0</v>
      </c>
      <c r="I734" s="2">
        <v>0</v>
      </c>
      <c r="J734" s="2">
        <v>0</v>
      </c>
      <c r="K734" s="2">
        <v>0</v>
      </c>
      <c r="L734" s="2">
        <v>0</v>
      </c>
      <c r="M734" s="2">
        <v>0</v>
      </c>
      <c r="N734" s="2">
        <v>0</v>
      </c>
      <c r="O734" s="2">
        <v>0</v>
      </c>
      <c r="P734" s="2">
        <v>0</v>
      </c>
      <c r="Q734" s="2">
        <v>0</v>
      </c>
      <c r="R734" s="2">
        <v>0</v>
      </c>
      <c r="S734" s="2">
        <v>0</v>
      </c>
      <c r="T734" s="2">
        <v>0</v>
      </c>
      <c r="U734" s="2">
        <v>0</v>
      </c>
      <c r="V734" s="2">
        <v>0</v>
      </c>
      <c r="W734" s="2">
        <v>0</v>
      </c>
      <c r="X734" s="2">
        <v>0</v>
      </c>
      <c r="Y734" s="2">
        <v>0</v>
      </c>
      <c r="Z734" s="2">
        <v>0</v>
      </c>
      <c r="AA734" s="2">
        <v>0</v>
      </c>
      <c r="AB734" s="2">
        <v>0</v>
      </c>
      <c r="AC734" s="2">
        <v>0</v>
      </c>
      <c r="AD734" s="2">
        <v>0</v>
      </c>
      <c r="AE734" s="2">
        <v>0</v>
      </c>
      <c r="AF734" s="2">
        <v>0</v>
      </c>
      <c r="AG734" s="2">
        <v>0</v>
      </c>
      <c r="AH734" s="2">
        <v>0</v>
      </c>
      <c r="AI734" s="2">
        <v>0</v>
      </c>
      <c r="AJ734" s="2">
        <v>0</v>
      </c>
      <c r="AK734" s="2">
        <v>0</v>
      </c>
      <c r="AL734" s="2">
        <v>0</v>
      </c>
    </row>
    <row r="735" spans="1:38" x14ac:dyDescent="0.2">
      <c r="A735" s="2">
        <v>0</v>
      </c>
      <c r="B735" s="6">
        <v>0</v>
      </c>
      <c r="C735" s="17">
        <v>0</v>
      </c>
      <c r="D735" s="23">
        <v>0</v>
      </c>
      <c r="E735" s="2">
        <v>0</v>
      </c>
      <c r="F735" s="2">
        <v>0</v>
      </c>
      <c r="G735" s="2">
        <v>0</v>
      </c>
      <c r="H735" s="2">
        <v>0</v>
      </c>
      <c r="I735" s="2">
        <v>0</v>
      </c>
      <c r="J735" s="2">
        <v>0</v>
      </c>
      <c r="K735" s="2">
        <v>0</v>
      </c>
      <c r="L735" s="2">
        <v>0</v>
      </c>
      <c r="M735" s="2">
        <v>0</v>
      </c>
      <c r="N735" s="2">
        <v>0</v>
      </c>
      <c r="O735" s="2">
        <v>0</v>
      </c>
      <c r="P735" s="2">
        <v>0</v>
      </c>
      <c r="Q735" s="2">
        <v>0</v>
      </c>
      <c r="R735" s="2">
        <v>0</v>
      </c>
      <c r="S735" s="2">
        <v>0</v>
      </c>
      <c r="T735" s="2">
        <v>0</v>
      </c>
      <c r="U735" s="2">
        <v>0</v>
      </c>
      <c r="V735" s="2">
        <v>0</v>
      </c>
      <c r="W735" s="2">
        <v>0</v>
      </c>
      <c r="X735" s="2">
        <v>0</v>
      </c>
      <c r="Y735" s="2">
        <v>0</v>
      </c>
      <c r="Z735" s="2">
        <v>0</v>
      </c>
      <c r="AA735" s="2">
        <v>0</v>
      </c>
      <c r="AB735" s="2">
        <v>0</v>
      </c>
      <c r="AC735" s="2">
        <v>0</v>
      </c>
      <c r="AD735" s="2">
        <v>0</v>
      </c>
      <c r="AE735" s="2">
        <v>0</v>
      </c>
      <c r="AF735" s="2">
        <v>0</v>
      </c>
      <c r="AG735" s="2">
        <v>0</v>
      </c>
      <c r="AH735" s="2">
        <v>0</v>
      </c>
      <c r="AI735" s="2">
        <v>0</v>
      </c>
      <c r="AJ735" s="2">
        <v>0</v>
      </c>
      <c r="AK735" s="2">
        <v>0</v>
      </c>
      <c r="AL735" s="2">
        <v>0</v>
      </c>
    </row>
    <row r="736" spans="1:38" x14ac:dyDescent="0.2">
      <c r="A736" s="2">
        <v>0</v>
      </c>
      <c r="B736" s="6">
        <v>0</v>
      </c>
      <c r="C736" s="17">
        <v>0</v>
      </c>
      <c r="D736" s="23">
        <v>0</v>
      </c>
      <c r="E736" s="2">
        <v>0</v>
      </c>
      <c r="F736" s="2">
        <v>0</v>
      </c>
      <c r="G736" s="2">
        <v>0</v>
      </c>
      <c r="H736" s="2">
        <v>0</v>
      </c>
      <c r="I736" s="2">
        <v>0</v>
      </c>
      <c r="J736" s="2">
        <v>0</v>
      </c>
      <c r="K736" s="2">
        <v>0</v>
      </c>
      <c r="L736" s="2">
        <v>0</v>
      </c>
      <c r="M736" s="2">
        <v>0</v>
      </c>
      <c r="N736" s="2">
        <v>0</v>
      </c>
      <c r="O736" s="2">
        <v>0</v>
      </c>
      <c r="P736" s="2">
        <v>0</v>
      </c>
      <c r="Q736" s="2">
        <v>0</v>
      </c>
      <c r="R736" s="2">
        <v>0</v>
      </c>
      <c r="S736" s="2">
        <v>0</v>
      </c>
      <c r="T736" s="2">
        <v>0</v>
      </c>
      <c r="U736" s="2">
        <v>0</v>
      </c>
      <c r="V736" s="2">
        <v>0</v>
      </c>
      <c r="W736" s="2">
        <v>0</v>
      </c>
      <c r="X736" s="2">
        <v>0</v>
      </c>
      <c r="Y736" s="2">
        <v>0</v>
      </c>
      <c r="Z736" s="2">
        <v>0</v>
      </c>
      <c r="AA736" s="2">
        <v>0</v>
      </c>
      <c r="AB736" s="2">
        <v>0</v>
      </c>
      <c r="AC736" s="2">
        <v>0</v>
      </c>
      <c r="AD736" s="2">
        <v>0</v>
      </c>
      <c r="AE736" s="2">
        <v>0</v>
      </c>
      <c r="AF736" s="2">
        <v>0</v>
      </c>
      <c r="AG736" s="2">
        <v>0</v>
      </c>
      <c r="AH736" s="2">
        <v>0</v>
      </c>
      <c r="AI736" s="2">
        <v>0</v>
      </c>
      <c r="AJ736" s="2">
        <v>0</v>
      </c>
      <c r="AK736" s="2">
        <v>0</v>
      </c>
      <c r="AL736" s="2">
        <v>0</v>
      </c>
    </row>
    <row r="737" spans="1:38" x14ac:dyDescent="0.2">
      <c r="A737" s="2">
        <v>0</v>
      </c>
      <c r="B737" s="6">
        <v>0</v>
      </c>
      <c r="C737" s="17">
        <v>0</v>
      </c>
      <c r="D737" s="23">
        <v>0</v>
      </c>
      <c r="E737" s="2">
        <v>0</v>
      </c>
      <c r="F737" s="2">
        <v>0</v>
      </c>
      <c r="G737" s="2">
        <v>0</v>
      </c>
      <c r="H737" s="2">
        <v>0</v>
      </c>
      <c r="I737" s="2">
        <v>0</v>
      </c>
      <c r="J737" s="2">
        <v>0</v>
      </c>
      <c r="K737" s="2">
        <v>0</v>
      </c>
      <c r="L737" s="2">
        <v>0</v>
      </c>
      <c r="M737" s="2">
        <v>0</v>
      </c>
      <c r="N737" s="2">
        <v>0</v>
      </c>
      <c r="O737" s="2">
        <v>0</v>
      </c>
      <c r="P737" s="2">
        <v>0</v>
      </c>
      <c r="Q737" s="2">
        <v>0</v>
      </c>
      <c r="R737" s="2">
        <v>0</v>
      </c>
      <c r="S737" s="2">
        <v>0</v>
      </c>
      <c r="T737" s="2">
        <v>0</v>
      </c>
      <c r="U737" s="2">
        <v>0</v>
      </c>
      <c r="V737" s="2">
        <v>0</v>
      </c>
      <c r="W737" s="2">
        <v>0</v>
      </c>
      <c r="X737" s="2">
        <v>0</v>
      </c>
      <c r="Y737" s="2">
        <v>0</v>
      </c>
      <c r="Z737" s="2">
        <v>0</v>
      </c>
      <c r="AA737" s="2">
        <v>0</v>
      </c>
      <c r="AB737" s="2">
        <v>0</v>
      </c>
      <c r="AC737" s="2">
        <v>0</v>
      </c>
      <c r="AD737" s="2">
        <v>0</v>
      </c>
      <c r="AE737" s="2">
        <v>0</v>
      </c>
      <c r="AF737" s="2">
        <v>0</v>
      </c>
      <c r="AG737" s="2">
        <v>0</v>
      </c>
      <c r="AH737" s="2">
        <v>0</v>
      </c>
      <c r="AI737" s="2">
        <v>0</v>
      </c>
      <c r="AJ737" s="2">
        <v>0</v>
      </c>
      <c r="AK737" s="2">
        <v>0</v>
      </c>
      <c r="AL737" s="2">
        <v>0</v>
      </c>
    </row>
    <row r="738" spans="1:38" x14ac:dyDescent="0.2">
      <c r="A738" s="2">
        <v>0</v>
      </c>
      <c r="B738" s="6">
        <v>0</v>
      </c>
      <c r="C738" s="17">
        <v>0</v>
      </c>
      <c r="D738" s="23">
        <v>0</v>
      </c>
      <c r="E738" s="2">
        <v>0</v>
      </c>
      <c r="F738" s="2">
        <v>0</v>
      </c>
      <c r="G738" s="2">
        <v>0</v>
      </c>
      <c r="H738" s="2">
        <v>0</v>
      </c>
      <c r="I738" s="2">
        <v>0</v>
      </c>
      <c r="J738" s="2">
        <v>0</v>
      </c>
      <c r="K738" s="2">
        <v>0</v>
      </c>
      <c r="L738" s="2">
        <v>0</v>
      </c>
      <c r="M738" s="2">
        <v>0</v>
      </c>
      <c r="N738" s="2">
        <v>0</v>
      </c>
      <c r="O738" s="2">
        <v>0</v>
      </c>
      <c r="P738" s="2">
        <v>0</v>
      </c>
      <c r="Q738" s="2">
        <v>0</v>
      </c>
      <c r="R738" s="2">
        <v>0</v>
      </c>
      <c r="S738" s="2">
        <v>0</v>
      </c>
      <c r="T738" s="2">
        <v>0</v>
      </c>
      <c r="U738" s="2">
        <v>0</v>
      </c>
      <c r="V738" s="2">
        <v>0</v>
      </c>
      <c r="W738" s="2">
        <v>0</v>
      </c>
      <c r="X738" s="2">
        <v>0</v>
      </c>
      <c r="Y738" s="2">
        <v>0</v>
      </c>
      <c r="Z738" s="2">
        <v>0</v>
      </c>
      <c r="AA738" s="2">
        <v>0</v>
      </c>
      <c r="AB738" s="2">
        <v>0</v>
      </c>
      <c r="AC738" s="2">
        <v>0</v>
      </c>
      <c r="AD738" s="2">
        <v>0</v>
      </c>
      <c r="AE738" s="2">
        <v>0</v>
      </c>
      <c r="AF738" s="2">
        <v>0</v>
      </c>
      <c r="AG738" s="2">
        <v>0</v>
      </c>
      <c r="AH738" s="2">
        <v>0</v>
      </c>
      <c r="AI738" s="2">
        <v>0</v>
      </c>
      <c r="AJ738" s="2">
        <v>0</v>
      </c>
      <c r="AK738" s="2">
        <v>0</v>
      </c>
      <c r="AL738" s="2">
        <v>0</v>
      </c>
    </row>
    <row r="739" spans="1:38" x14ac:dyDescent="0.2">
      <c r="A739" s="2">
        <v>0</v>
      </c>
      <c r="B739" s="6">
        <v>0</v>
      </c>
      <c r="C739" s="17">
        <v>0</v>
      </c>
      <c r="D739" s="23">
        <v>0</v>
      </c>
      <c r="E739" s="2">
        <v>0</v>
      </c>
      <c r="F739" s="2">
        <v>0</v>
      </c>
      <c r="G739" s="2">
        <v>0</v>
      </c>
      <c r="H739" s="2">
        <v>0</v>
      </c>
      <c r="I739" s="2">
        <v>0</v>
      </c>
      <c r="J739" s="2">
        <v>0</v>
      </c>
      <c r="K739" s="2">
        <v>0</v>
      </c>
      <c r="L739" s="2">
        <v>0</v>
      </c>
      <c r="M739" s="2">
        <v>0</v>
      </c>
      <c r="N739" s="2">
        <v>0</v>
      </c>
      <c r="O739" s="2">
        <v>0</v>
      </c>
      <c r="P739" s="2">
        <v>0</v>
      </c>
      <c r="Q739" s="2">
        <v>0</v>
      </c>
      <c r="R739" s="2">
        <v>0</v>
      </c>
      <c r="S739" s="2">
        <v>0</v>
      </c>
      <c r="T739" s="2">
        <v>0</v>
      </c>
      <c r="U739" s="2">
        <v>0</v>
      </c>
      <c r="V739" s="2">
        <v>0</v>
      </c>
      <c r="W739" s="2">
        <v>0</v>
      </c>
      <c r="X739" s="2">
        <v>0</v>
      </c>
      <c r="Y739" s="2">
        <v>0</v>
      </c>
      <c r="Z739" s="2">
        <v>0</v>
      </c>
      <c r="AA739" s="2">
        <v>0</v>
      </c>
      <c r="AB739" s="2">
        <v>0</v>
      </c>
      <c r="AC739" s="2">
        <v>0</v>
      </c>
      <c r="AD739" s="2">
        <v>0</v>
      </c>
      <c r="AE739" s="2">
        <v>0</v>
      </c>
      <c r="AF739" s="2">
        <v>0</v>
      </c>
      <c r="AG739" s="2">
        <v>0</v>
      </c>
      <c r="AH739" s="2">
        <v>0</v>
      </c>
      <c r="AI739" s="2">
        <v>0</v>
      </c>
      <c r="AJ739" s="2">
        <v>0</v>
      </c>
      <c r="AK739" s="2">
        <v>0</v>
      </c>
      <c r="AL739" s="2">
        <v>0</v>
      </c>
    </row>
    <row r="740" spans="1:38" x14ac:dyDescent="0.2">
      <c r="A740" s="2">
        <v>0</v>
      </c>
      <c r="B740" s="6">
        <v>0</v>
      </c>
      <c r="C740" s="17">
        <v>0</v>
      </c>
      <c r="D740" s="23">
        <v>0</v>
      </c>
      <c r="E740" s="2">
        <v>0</v>
      </c>
      <c r="F740" s="2">
        <v>0</v>
      </c>
      <c r="G740" s="2">
        <v>0</v>
      </c>
      <c r="H740" s="2">
        <v>0</v>
      </c>
      <c r="I740" s="2">
        <v>0</v>
      </c>
      <c r="J740" s="2">
        <v>0</v>
      </c>
      <c r="K740" s="2">
        <v>0</v>
      </c>
      <c r="L740" s="2">
        <v>0</v>
      </c>
      <c r="M740" s="2">
        <v>0</v>
      </c>
      <c r="N740" s="2">
        <v>0</v>
      </c>
      <c r="O740" s="2">
        <v>0</v>
      </c>
      <c r="P740" s="2">
        <v>0</v>
      </c>
      <c r="Q740" s="2">
        <v>0</v>
      </c>
      <c r="R740" s="2">
        <v>0</v>
      </c>
      <c r="S740" s="2">
        <v>0</v>
      </c>
      <c r="T740" s="2">
        <v>0</v>
      </c>
      <c r="U740" s="2">
        <v>0</v>
      </c>
      <c r="V740" s="2">
        <v>0</v>
      </c>
      <c r="W740" s="2">
        <v>0</v>
      </c>
      <c r="X740" s="2">
        <v>0</v>
      </c>
      <c r="Y740" s="2">
        <v>0</v>
      </c>
      <c r="Z740" s="2">
        <v>0</v>
      </c>
      <c r="AA740" s="2">
        <v>0</v>
      </c>
      <c r="AB740" s="2">
        <v>0</v>
      </c>
      <c r="AC740" s="2">
        <v>0</v>
      </c>
      <c r="AD740" s="2">
        <v>0</v>
      </c>
      <c r="AE740" s="2">
        <v>0</v>
      </c>
      <c r="AF740" s="2">
        <v>0</v>
      </c>
      <c r="AG740" s="2">
        <v>0</v>
      </c>
      <c r="AH740" s="2">
        <v>0</v>
      </c>
      <c r="AI740" s="2">
        <v>0</v>
      </c>
      <c r="AJ740" s="2">
        <v>0</v>
      </c>
      <c r="AK740" s="2">
        <v>0</v>
      </c>
      <c r="AL740" s="2">
        <v>0</v>
      </c>
    </row>
    <row r="741" spans="1:38" x14ac:dyDescent="0.2">
      <c r="A741" s="2">
        <v>0</v>
      </c>
      <c r="B741" s="6">
        <v>0</v>
      </c>
      <c r="C741" s="17">
        <v>0</v>
      </c>
      <c r="D741" s="23">
        <v>0</v>
      </c>
      <c r="E741" s="2">
        <v>0</v>
      </c>
      <c r="F741" s="2">
        <v>0</v>
      </c>
      <c r="G741" s="2">
        <v>0</v>
      </c>
      <c r="H741" s="2">
        <v>0</v>
      </c>
      <c r="I741" s="2">
        <v>0</v>
      </c>
      <c r="J741" s="2">
        <v>0</v>
      </c>
      <c r="K741" s="2">
        <v>0</v>
      </c>
      <c r="L741" s="2">
        <v>0</v>
      </c>
      <c r="M741" s="2">
        <v>0</v>
      </c>
      <c r="N741" s="2">
        <v>0</v>
      </c>
      <c r="O741" s="2">
        <v>0</v>
      </c>
      <c r="P741" s="2">
        <v>0</v>
      </c>
      <c r="Q741" s="2">
        <v>0</v>
      </c>
      <c r="R741" s="2">
        <v>0</v>
      </c>
      <c r="S741" s="2">
        <v>0</v>
      </c>
      <c r="T741" s="2">
        <v>0</v>
      </c>
      <c r="U741" s="2">
        <v>0</v>
      </c>
      <c r="V741" s="2">
        <v>0</v>
      </c>
      <c r="W741" s="2">
        <v>0</v>
      </c>
      <c r="X741" s="2">
        <v>0</v>
      </c>
      <c r="Y741" s="2">
        <v>0</v>
      </c>
      <c r="Z741" s="2">
        <v>0</v>
      </c>
      <c r="AA741" s="2">
        <v>0</v>
      </c>
      <c r="AB741" s="2">
        <v>0</v>
      </c>
      <c r="AC741" s="2">
        <v>0</v>
      </c>
      <c r="AD741" s="2">
        <v>0</v>
      </c>
      <c r="AE741" s="2">
        <v>0</v>
      </c>
      <c r="AF741" s="2">
        <v>0</v>
      </c>
      <c r="AG741" s="2">
        <v>0</v>
      </c>
      <c r="AH741" s="2">
        <v>0</v>
      </c>
      <c r="AI741" s="2">
        <v>0</v>
      </c>
      <c r="AJ741" s="2">
        <v>0</v>
      </c>
      <c r="AK741" s="2">
        <v>0</v>
      </c>
      <c r="AL741" s="2">
        <v>0</v>
      </c>
    </row>
    <row r="742" spans="1:38" x14ac:dyDescent="0.2">
      <c r="A742" s="2">
        <v>0</v>
      </c>
      <c r="B742" s="6">
        <v>0</v>
      </c>
      <c r="C742" s="17">
        <v>0</v>
      </c>
      <c r="D742" s="23">
        <v>0</v>
      </c>
      <c r="E742" s="2">
        <v>0</v>
      </c>
      <c r="F742" s="2">
        <v>0</v>
      </c>
      <c r="G742" s="2">
        <v>0</v>
      </c>
      <c r="H742" s="2">
        <v>0</v>
      </c>
      <c r="I742" s="2">
        <v>0</v>
      </c>
      <c r="J742" s="2">
        <v>0</v>
      </c>
      <c r="K742" s="2">
        <v>0</v>
      </c>
      <c r="L742" s="2">
        <v>0</v>
      </c>
      <c r="M742" s="2">
        <v>0</v>
      </c>
      <c r="N742" s="2">
        <v>0</v>
      </c>
      <c r="O742" s="2">
        <v>0</v>
      </c>
      <c r="P742" s="2">
        <v>0</v>
      </c>
      <c r="Q742" s="2">
        <v>0</v>
      </c>
      <c r="R742" s="2">
        <v>0</v>
      </c>
      <c r="S742" s="2">
        <v>0</v>
      </c>
      <c r="T742" s="2">
        <v>0</v>
      </c>
      <c r="U742" s="2">
        <v>0</v>
      </c>
      <c r="V742" s="2">
        <v>0</v>
      </c>
      <c r="W742" s="2">
        <v>0</v>
      </c>
      <c r="X742" s="2">
        <v>0</v>
      </c>
      <c r="Y742" s="2">
        <v>0</v>
      </c>
      <c r="Z742" s="2">
        <v>0</v>
      </c>
      <c r="AA742" s="2">
        <v>0</v>
      </c>
      <c r="AB742" s="2">
        <v>0</v>
      </c>
      <c r="AC742" s="2">
        <v>0</v>
      </c>
      <c r="AD742" s="2">
        <v>0</v>
      </c>
      <c r="AE742" s="2">
        <v>0</v>
      </c>
      <c r="AF742" s="2">
        <v>0</v>
      </c>
      <c r="AG742" s="2">
        <v>0</v>
      </c>
      <c r="AH742" s="2">
        <v>0</v>
      </c>
      <c r="AI742" s="2">
        <v>0</v>
      </c>
      <c r="AJ742" s="2">
        <v>0</v>
      </c>
      <c r="AK742" s="2">
        <v>0</v>
      </c>
      <c r="AL742" s="2">
        <v>0</v>
      </c>
    </row>
    <row r="743" spans="1:38" x14ac:dyDescent="0.2">
      <c r="A743" s="2">
        <v>0</v>
      </c>
      <c r="B743" s="6">
        <v>0</v>
      </c>
      <c r="C743" s="17">
        <v>0</v>
      </c>
      <c r="D743" s="23">
        <v>0</v>
      </c>
      <c r="E743" s="2">
        <v>0</v>
      </c>
      <c r="F743" s="2">
        <v>0</v>
      </c>
      <c r="G743" s="2">
        <v>0</v>
      </c>
      <c r="H743" s="2">
        <v>0</v>
      </c>
      <c r="I743" s="2">
        <v>0</v>
      </c>
      <c r="J743" s="2">
        <v>0</v>
      </c>
      <c r="K743" s="2">
        <v>0</v>
      </c>
      <c r="L743" s="2">
        <v>0</v>
      </c>
      <c r="M743" s="2">
        <v>0</v>
      </c>
      <c r="N743" s="2">
        <v>0</v>
      </c>
      <c r="O743" s="2">
        <v>0</v>
      </c>
      <c r="P743" s="2">
        <v>0</v>
      </c>
      <c r="Q743" s="2">
        <v>0</v>
      </c>
      <c r="R743" s="2">
        <v>0</v>
      </c>
      <c r="S743" s="2">
        <v>0</v>
      </c>
      <c r="T743" s="2">
        <v>0</v>
      </c>
      <c r="U743" s="2">
        <v>0</v>
      </c>
      <c r="V743" s="2">
        <v>0</v>
      </c>
      <c r="W743" s="2">
        <v>0</v>
      </c>
      <c r="X743" s="2">
        <v>0</v>
      </c>
      <c r="Y743" s="2">
        <v>0</v>
      </c>
      <c r="Z743" s="2">
        <v>0</v>
      </c>
      <c r="AA743" s="2">
        <v>0</v>
      </c>
      <c r="AB743" s="2">
        <v>0</v>
      </c>
      <c r="AC743" s="2">
        <v>0</v>
      </c>
      <c r="AD743" s="2">
        <v>0</v>
      </c>
      <c r="AE743" s="2">
        <v>0</v>
      </c>
      <c r="AF743" s="2">
        <v>0</v>
      </c>
      <c r="AG743" s="2">
        <v>0</v>
      </c>
      <c r="AH743" s="2">
        <v>0</v>
      </c>
      <c r="AI743" s="2">
        <v>0</v>
      </c>
      <c r="AJ743" s="2">
        <v>0</v>
      </c>
      <c r="AK743" s="2">
        <v>0</v>
      </c>
      <c r="AL743" s="2">
        <v>0</v>
      </c>
    </row>
    <row r="744" spans="1:38" x14ac:dyDescent="0.2">
      <c r="A744" s="2">
        <v>0</v>
      </c>
      <c r="B744" s="6">
        <v>0</v>
      </c>
      <c r="C744" s="17">
        <v>0</v>
      </c>
      <c r="D744" s="23">
        <v>0</v>
      </c>
      <c r="E744" s="2">
        <v>0</v>
      </c>
      <c r="F744" s="2">
        <v>0</v>
      </c>
      <c r="G744" s="2">
        <v>0</v>
      </c>
      <c r="H744" s="2">
        <v>0</v>
      </c>
      <c r="I744" s="2">
        <v>0</v>
      </c>
      <c r="J744" s="2">
        <v>0</v>
      </c>
      <c r="K744" s="2">
        <v>0</v>
      </c>
      <c r="L744" s="2">
        <v>0</v>
      </c>
      <c r="M744" s="2">
        <v>0</v>
      </c>
      <c r="N744" s="2">
        <v>0</v>
      </c>
      <c r="O744" s="2">
        <v>0</v>
      </c>
      <c r="P744" s="2">
        <v>0</v>
      </c>
      <c r="Q744" s="2">
        <v>0</v>
      </c>
      <c r="R744" s="2">
        <v>0</v>
      </c>
      <c r="S744" s="2">
        <v>0</v>
      </c>
      <c r="T744" s="2">
        <v>0</v>
      </c>
      <c r="U744" s="2">
        <v>0</v>
      </c>
      <c r="V744" s="2">
        <v>0</v>
      </c>
      <c r="W744" s="2">
        <v>0</v>
      </c>
      <c r="X744" s="2">
        <v>0</v>
      </c>
      <c r="Y744" s="2">
        <v>0</v>
      </c>
      <c r="Z744" s="2">
        <v>0</v>
      </c>
      <c r="AA744" s="2">
        <v>0</v>
      </c>
      <c r="AB744" s="2">
        <v>0</v>
      </c>
      <c r="AC744" s="2">
        <v>0</v>
      </c>
      <c r="AD744" s="2">
        <v>0</v>
      </c>
      <c r="AE744" s="2">
        <v>0</v>
      </c>
      <c r="AF744" s="2">
        <v>0</v>
      </c>
      <c r="AG744" s="2">
        <v>0</v>
      </c>
      <c r="AH744" s="2">
        <v>0</v>
      </c>
      <c r="AI744" s="2">
        <v>0</v>
      </c>
      <c r="AJ744" s="2">
        <v>0</v>
      </c>
      <c r="AK744" s="2">
        <v>0</v>
      </c>
      <c r="AL744" s="2">
        <v>0</v>
      </c>
    </row>
    <row r="745" spans="1:38" x14ac:dyDescent="0.2">
      <c r="A745" s="2">
        <v>0</v>
      </c>
      <c r="B745" s="6">
        <v>0</v>
      </c>
      <c r="C745" s="17">
        <v>0</v>
      </c>
      <c r="D745" s="23">
        <v>0</v>
      </c>
      <c r="E745" s="2">
        <v>0</v>
      </c>
      <c r="F745" s="2">
        <v>0</v>
      </c>
      <c r="G745" s="2">
        <v>0</v>
      </c>
      <c r="H745" s="2">
        <v>0</v>
      </c>
      <c r="I745" s="2">
        <v>0</v>
      </c>
      <c r="J745" s="2">
        <v>0</v>
      </c>
      <c r="K745" s="2">
        <v>0</v>
      </c>
      <c r="L745" s="2">
        <v>0</v>
      </c>
      <c r="M745" s="2">
        <v>0</v>
      </c>
      <c r="N745" s="2">
        <v>0</v>
      </c>
      <c r="O745" s="2">
        <v>0</v>
      </c>
      <c r="P745" s="2">
        <v>0</v>
      </c>
      <c r="Q745" s="2">
        <v>0</v>
      </c>
      <c r="R745" s="2">
        <v>0</v>
      </c>
      <c r="S745" s="2">
        <v>0</v>
      </c>
      <c r="T745" s="2">
        <v>0</v>
      </c>
      <c r="U745" s="2">
        <v>0</v>
      </c>
      <c r="V745" s="2">
        <v>0</v>
      </c>
      <c r="W745" s="2">
        <v>0</v>
      </c>
      <c r="X745" s="2">
        <v>0</v>
      </c>
      <c r="Y745" s="2">
        <v>0</v>
      </c>
      <c r="Z745" s="2">
        <v>0</v>
      </c>
      <c r="AA745" s="2">
        <v>0</v>
      </c>
      <c r="AB745" s="2">
        <v>0</v>
      </c>
      <c r="AC745" s="2">
        <v>0</v>
      </c>
      <c r="AD745" s="2">
        <v>0</v>
      </c>
      <c r="AE745" s="2">
        <v>0</v>
      </c>
      <c r="AF745" s="2">
        <v>0</v>
      </c>
      <c r="AG745" s="2">
        <v>0</v>
      </c>
      <c r="AH745" s="2">
        <v>0</v>
      </c>
      <c r="AI745" s="2">
        <v>0</v>
      </c>
      <c r="AJ745" s="2">
        <v>0</v>
      </c>
      <c r="AK745" s="2">
        <v>0</v>
      </c>
      <c r="AL745" s="2">
        <v>0</v>
      </c>
    </row>
    <row r="746" spans="1:38" x14ac:dyDescent="0.2">
      <c r="A746" s="2">
        <v>0</v>
      </c>
      <c r="B746" s="6">
        <v>0</v>
      </c>
      <c r="C746" s="17">
        <v>0</v>
      </c>
      <c r="D746" s="23">
        <v>0</v>
      </c>
      <c r="E746" s="2">
        <v>0</v>
      </c>
      <c r="F746" s="2">
        <v>0</v>
      </c>
      <c r="G746" s="2">
        <v>0</v>
      </c>
      <c r="H746" s="2">
        <v>0</v>
      </c>
      <c r="I746" s="2">
        <v>0</v>
      </c>
      <c r="J746" s="2">
        <v>0</v>
      </c>
      <c r="K746" s="2">
        <v>0</v>
      </c>
      <c r="L746" s="2">
        <v>0</v>
      </c>
      <c r="M746" s="2">
        <v>0</v>
      </c>
      <c r="N746" s="2">
        <v>0</v>
      </c>
      <c r="O746" s="2">
        <v>0</v>
      </c>
      <c r="P746" s="2">
        <v>0</v>
      </c>
      <c r="Q746" s="2">
        <v>0</v>
      </c>
      <c r="R746" s="2">
        <v>0</v>
      </c>
      <c r="S746" s="2">
        <v>0</v>
      </c>
      <c r="T746" s="2">
        <v>0</v>
      </c>
      <c r="U746" s="2">
        <v>0</v>
      </c>
      <c r="V746" s="2">
        <v>0</v>
      </c>
      <c r="W746" s="2">
        <v>0</v>
      </c>
      <c r="X746" s="2">
        <v>0</v>
      </c>
      <c r="Y746" s="2">
        <v>0</v>
      </c>
      <c r="Z746" s="2">
        <v>0</v>
      </c>
      <c r="AA746" s="2">
        <v>0</v>
      </c>
      <c r="AB746" s="2">
        <v>0</v>
      </c>
      <c r="AC746" s="2">
        <v>0</v>
      </c>
      <c r="AD746" s="2">
        <v>0</v>
      </c>
      <c r="AE746" s="2">
        <v>0</v>
      </c>
      <c r="AF746" s="2">
        <v>0</v>
      </c>
      <c r="AG746" s="2">
        <v>0</v>
      </c>
      <c r="AH746" s="2">
        <v>0</v>
      </c>
      <c r="AI746" s="2">
        <v>0</v>
      </c>
      <c r="AJ746" s="2">
        <v>0</v>
      </c>
      <c r="AK746" s="2">
        <v>0</v>
      </c>
      <c r="AL746" s="2">
        <v>0</v>
      </c>
    </row>
    <row r="747" spans="1:38" x14ac:dyDescent="0.2">
      <c r="A747" s="2">
        <v>0</v>
      </c>
      <c r="B747" s="6">
        <v>0</v>
      </c>
      <c r="C747" s="17">
        <v>0</v>
      </c>
      <c r="D747" s="23">
        <v>0</v>
      </c>
      <c r="E747" s="2">
        <v>0</v>
      </c>
      <c r="F747" s="2">
        <v>0</v>
      </c>
      <c r="G747" s="2">
        <v>0</v>
      </c>
      <c r="H747" s="2">
        <v>0</v>
      </c>
      <c r="I747" s="2">
        <v>0</v>
      </c>
      <c r="J747" s="2">
        <v>0</v>
      </c>
      <c r="K747" s="2">
        <v>0</v>
      </c>
      <c r="L747" s="2">
        <v>0</v>
      </c>
      <c r="M747" s="2">
        <v>0</v>
      </c>
      <c r="N747" s="2">
        <v>0</v>
      </c>
      <c r="O747" s="2">
        <v>0</v>
      </c>
      <c r="P747" s="2">
        <v>0</v>
      </c>
      <c r="Q747" s="2">
        <v>0</v>
      </c>
      <c r="R747" s="2">
        <v>0</v>
      </c>
      <c r="S747" s="2">
        <v>0</v>
      </c>
      <c r="T747" s="2">
        <v>0</v>
      </c>
      <c r="U747" s="2">
        <v>0</v>
      </c>
      <c r="V747" s="2">
        <v>0</v>
      </c>
      <c r="W747" s="2">
        <v>0</v>
      </c>
      <c r="X747" s="2">
        <v>0</v>
      </c>
      <c r="Y747" s="2">
        <v>0</v>
      </c>
      <c r="Z747" s="2">
        <v>0</v>
      </c>
      <c r="AA747" s="2">
        <v>0</v>
      </c>
      <c r="AB747" s="2">
        <v>0</v>
      </c>
      <c r="AC747" s="2">
        <v>0</v>
      </c>
      <c r="AD747" s="2">
        <v>0</v>
      </c>
      <c r="AE747" s="2">
        <v>0</v>
      </c>
      <c r="AF747" s="2">
        <v>0</v>
      </c>
      <c r="AG747" s="2">
        <v>0</v>
      </c>
      <c r="AH747" s="2">
        <v>0</v>
      </c>
      <c r="AI747" s="2">
        <v>0</v>
      </c>
      <c r="AJ747" s="2">
        <v>0</v>
      </c>
      <c r="AK747" s="2">
        <v>0</v>
      </c>
      <c r="AL747" s="2">
        <v>0</v>
      </c>
    </row>
    <row r="748" spans="1:38" x14ac:dyDescent="0.2">
      <c r="A748" s="2">
        <v>0</v>
      </c>
      <c r="B748" s="6">
        <v>0</v>
      </c>
      <c r="C748" s="17">
        <v>0</v>
      </c>
      <c r="D748" s="23">
        <v>0</v>
      </c>
      <c r="E748" s="2">
        <v>0</v>
      </c>
      <c r="F748" s="2">
        <v>0</v>
      </c>
      <c r="G748" s="2">
        <v>0</v>
      </c>
      <c r="H748" s="2">
        <v>0</v>
      </c>
      <c r="I748" s="2">
        <v>0</v>
      </c>
      <c r="J748" s="2">
        <v>0</v>
      </c>
      <c r="K748" s="2">
        <v>0</v>
      </c>
      <c r="L748" s="2">
        <v>0</v>
      </c>
      <c r="M748" s="2">
        <v>0</v>
      </c>
      <c r="N748" s="2">
        <v>0</v>
      </c>
      <c r="O748" s="2">
        <v>0</v>
      </c>
      <c r="P748" s="2">
        <v>0</v>
      </c>
      <c r="Q748" s="2">
        <v>0</v>
      </c>
      <c r="R748" s="2">
        <v>0</v>
      </c>
      <c r="S748" s="2">
        <v>0</v>
      </c>
      <c r="T748" s="2">
        <v>0</v>
      </c>
      <c r="U748" s="2">
        <v>0</v>
      </c>
      <c r="V748" s="2">
        <v>0</v>
      </c>
      <c r="W748" s="2">
        <v>0</v>
      </c>
      <c r="X748" s="2">
        <v>0</v>
      </c>
      <c r="Y748" s="2">
        <v>0</v>
      </c>
      <c r="Z748" s="2">
        <v>0</v>
      </c>
      <c r="AA748" s="2">
        <v>0</v>
      </c>
      <c r="AB748" s="2">
        <v>0</v>
      </c>
      <c r="AC748" s="2">
        <v>0</v>
      </c>
      <c r="AD748" s="2">
        <v>0</v>
      </c>
      <c r="AE748" s="2">
        <v>0</v>
      </c>
      <c r="AF748" s="2">
        <v>0</v>
      </c>
      <c r="AG748" s="2">
        <v>0</v>
      </c>
      <c r="AH748" s="2">
        <v>0</v>
      </c>
      <c r="AI748" s="2">
        <v>0</v>
      </c>
      <c r="AJ748" s="2">
        <v>0</v>
      </c>
      <c r="AK748" s="2">
        <v>0</v>
      </c>
      <c r="AL748" s="2">
        <v>0</v>
      </c>
    </row>
    <row r="749" spans="1:38" x14ac:dyDescent="0.2">
      <c r="A749" s="2">
        <v>0</v>
      </c>
      <c r="B749" s="6">
        <v>0</v>
      </c>
      <c r="C749" s="17">
        <v>0</v>
      </c>
      <c r="D749" s="23">
        <v>0</v>
      </c>
      <c r="E749" s="2">
        <v>0</v>
      </c>
      <c r="F749" s="2">
        <v>0</v>
      </c>
      <c r="G749" s="2">
        <v>0</v>
      </c>
      <c r="H749" s="2">
        <v>0</v>
      </c>
      <c r="I749" s="2">
        <v>0</v>
      </c>
      <c r="J749" s="2">
        <v>0</v>
      </c>
      <c r="K749" s="2">
        <v>0</v>
      </c>
      <c r="L749" s="2">
        <v>0</v>
      </c>
      <c r="M749" s="2">
        <v>0</v>
      </c>
      <c r="N749" s="2">
        <v>0</v>
      </c>
      <c r="O749" s="2">
        <v>0</v>
      </c>
      <c r="P749" s="2">
        <v>0</v>
      </c>
      <c r="Q749" s="2">
        <v>0</v>
      </c>
      <c r="R749" s="2">
        <v>0</v>
      </c>
      <c r="S749" s="2">
        <v>0</v>
      </c>
      <c r="T749" s="2">
        <v>0</v>
      </c>
      <c r="U749" s="2">
        <v>0</v>
      </c>
      <c r="V749" s="2">
        <v>0</v>
      </c>
      <c r="W749" s="2">
        <v>0</v>
      </c>
      <c r="X749" s="2">
        <v>0</v>
      </c>
      <c r="Y749" s="2">
        <v>0</v>
      </c>
      <c r="Z749" s="2">
        <v>0</v>
      </c>
      <c r="AA749" s="2">
        <v>0</v>
      </c>
      <c r="AB749" s="2">
        <v>0</v>
      </c>
      <c r="AC749" s="2">
        <v>0</v>
      </c>
      <c r="AD749" s="2">
        <v>0</v>
      </c>
      <c r="AE749" s="2">
        <v>0</v>
      </c>
      <c r="AF749" s="2">
        <v>0</v>
      </c>
      <c r="AG749" s="2">
        <v>0</v>
      </c>
      <c r="AH749" s="2">
        <v>0</v>
      </c>
      <c r="AI749" s="2">
        <v>0</v>
      </c>
      <c r="AJ749" s="2">
        <v>0</v>
      </c>
      <c r="AK749" s="2">
        <v>0</v>
      </c>
      <c r="AL749" s="2">
        <v>0</v>
      </c>
    </row>
    <row r="750" spans="1:38" x14ac:dyDescent="0.2">
      <c r="A750" s="2">
        <v>0</v>
      </c>
      <c r="B750" s="6">
        <v>0</v>
      </c>
      <c r="C750" s="17">
        <v>0</v>
      </c>
      <c r="D750" s="23">
        <v>0</v>
      </c>
      <c r="E750" s="2">
        <v>0</v>
      </c>
      <c r="F750" s="2">
        <v>0</v>
      </c>
      <c r="G750" s="2">
        <v>0</v>
      </c>
      <c r="H750" s="2">
        <v>0</v>
      </c>
      <c r="I750" s="2">
        <v>0</v>
      </c>
      <c r="J750" s="2">
        <v>0</v>
      </c>
      <c r="K750" s="2">
        <v>0</v>
      </c>
      <c r="L750" s="2">
        <v>0</v>
      </c>
      <c r="M750" s="2">
        <v>0</v>
      </c>
      <c r="N750" s="2">
        <v>0</v>
      </c>
      <c r="O750" s="2">
        <v>0</v>
      </c>
      <c r="P750" s="2">
        <v>0</v>
      </c>
      <c r="Q750" s="2">
        <v>0</v>
      </c>
      <c r="R750" s="2">
        <v>0</v>
      </c>
      <c r="S750" s="2">
        <v>0</v>
      </c>
      <c r="T750" s="2">
        <v>0</v>
      </c>
      <c r="U750" s="2">
        <v>0</v>
      </c>
      <c r="V750" s="2">
        <v>0</v>
      </c>
      <c r="W750" s="2">
        <v>0</v>
      </c>
      <c r="X750" s="2">
        <v>0</v>
      </c>
      <c r="Y750" s="2">
        <v>0</v>
      </c>
      <c r="Z750" s="2">
        <v>0</v>
      </c>
      <c r="AA750" s="2">
        <v>0</v>
      </c>
      <c r="AB750" s="2">
        <v>0</v>
      </c>
      <c r="AC750" s="2">
        <v>0</v>
      </c>
      <c r="AD750" s="2">
        <v>0</v>
      </c>
      <c r="AE750" s="2">
        <v>0</v>
      </c>
      <c r="AF750" s="2">
        <v>0</v>
      </c>
      <c r="AG750" s="2">
        <v>0</v>
      </c>
      <c r="AH750" s="2">
        <v>0</v>
      </c>
      <c r="AI750" s="2">
        <v>0</v>
      </c>
      <c r="AJ750" s="2">
        <v>0</v>
      </c>
      <c r="AK750" s="2">
        <v>0</v>
      </c>
      <c r="AL750" s="2">
        <v>0</v>
      </c>
    </row>
    <row r="751" spans="1:38" x14ac:dyDescent="0.2">
      <c r="A751" s="2">
        <v>0</v>
      </c>
      <c r="B751" s="6">
        <v>0</v>
      </c>
      <c r="C751" s="17">
        <v>0</v>
      </c>
      <c r="D751" s="23">
        <v>0</v>
      </c>
      <c r="E751" s="2">
        <v>0</v>
      </c>
      <c r="F751" s="2">
        <v>0</v>
      </c>
      <c r="G751" s="2">
        <v>0</v>
      </c>
      <c r="H751" s="2">
        <v>0</v>
      </c>
      <c r="I751" s="2">
        <v>0</v>
      </c>
      <c r="J751" s="2">
        <v>0</v>
      </c>
      <c r="K751" s="2">
        <v>0</v>
      </c>
      <c r="L751" s="2">
        <v>0</v>
      </c>
      <c r="M751" s="2">
        <v>0</v>
      </c>
      <c r="N751" s="2">
        <v>0</v>
      </c>
      <c r="O751" s="2">
        <v>0</v>
      </c>
      <c r="P751" s="2">
        <v>0</v>
      </c>
      <c r="Q751" s="2">
        <v>0</v>
      </c>
      <c r="R751" s="2">
        <v>0</v>
      </c>
      <c r="S751" s="2">
        <v>0</v>
      </c>
      <c r="T751" s="2">
        <v>0</v>
      </c>
      <c r="U751" s="2">
        <v>0</v>
      </c>
      <c r="V751" s="2">
        <v>0</v>
      </c>
      <c r="W751" s="2">
        <v>0</v>
      </c>
      <c r="X751" s="2">
        <v>0</v>
      </c>
      <c r="Y751" s="2">
        <v>0</v>
      </c>
      <c r="Z751" s="2">
        <v>0</v>
      </c>
      <c r="AA751" s="2">
        <v>0</v>
      </c>
      <c r="AB751" s="2">
        <v>0</v>
      </c>
      <c r="AC751" s="2">
        <v>0</v>
      </c>
      <c r="AD751" s="2">
        <v>0</v>
      </c>
      <c r="AE751" s="2">
        <v>0</v>
      </c>
      <c r="AF751" s="2">
        <v>0</v>
      </c>
      <c r="AG751" s="2">
        <v>0</v>
      </c>
      <c r="AH751" s="2">
        <v>0</v>
      </c>
      <c r="AI751" s="2">
        <v>0</v>
      </c>
      <c r="AJ751" s="2">
        <v>0</v>
      </c>
      <c r="AK751" s="2">
        <v>0</v>
      </c>
      <c r="AL751" s="2">
        <v>0</v>
      </c>
    </row>
    <row r="752" spans="1:38" x14ac:dyDescent="0.2">
      <c r="A752" s="2">
        <v>0</v>
      </c>
      <c r="B752" s="6">
        <v>0</v>
      </c>
      <c r="C752" s="17">
        <v>0</v>
      </c>
      <c r="D752" s="23">
        <v>0</v>
      </c>
      <c r="E752" s="2">
        <v>0</v>
      </c>
      <c r="F752" s="2">
        <v>0</v>
      </c>
      <c r="G752" s="2">
        <v>0</v>
      </c>
      <c r="H752" s="2">
        <v>0</v>
      </c>
      <c r="I752" s="2">
        <v>0</v>
      </c>
      <c r="J752" s="2">
        <v>0</v>
      </c>
      <c r="K752" s="2">
        <v>0</v>
      </c>
      <c r="L752" s="2">
        <v>0</v>
      </c>
      <c r="M752" s="2">
        <v>0</v>
      </c>
      <c r="N752" s="2">
        <v>0</v>
      </c>
      <c r="O752" s="2">
        <v>0</v>
      </c>
      <c r="P752" s="2">
        <v>0</v>
      </c>
      <c r="Q752" s="2">
        <v>0</v>
      </c>
      <c r="R752" s="2">
        <v>0</v>
      </c>
      <c r="S752" s="2">
        <v>0</v>
      </c>
      <c r="T752" s="2">
        <v>0</v>
      </c>
      <c r="U752" s="2">
        <v>0</v>
      </c>
      <c r="V752" s="2">
        <v>0</v>
      </c>
      <c r="W752" s="2">
        <v>0</v>
      </c>
      <c r="X752" s="2">
        <v>0</v>
      </c>
      <c r="Y752" s="2">
        <v>0</v>
      </c>
      <c r="Z752" s="2">
        <v>0</v>
      </c>
      <c r="AA752" s="2">
        <v>0</v>
      </c>
      <c r="AB752" s="2">
        <v>0</v>
      </c>
      <c r="AC752" s="2">
        <v>0</v>
      </c>
      <c r="AD752" s="2">
        <v>0</v>
      </c>
      <c r="AE752" s="2">
        <v>0</v>
      </c>
      <c r="AF752" s="2">
        <v>0</v>
      </c>
      <c r="AG752" s="2">
        <v>0</v>
      </c>
      <c r="AH752" s="2">
        <v>0</v>
      </c>
      <c r="AI752" s="2">
        <v>0</v>
      </c>
      <c r="AJ752" s="2">
        <v>0</v>
      </c>
      <c r="AK752" s="2">
        <v>0</v>
      </c>
      <c r="AL752" s="2">
        <v>0</v>
      </c>
    </row>
    <row r="753" spans="1:38" x14ac:dyDescent="0.2">
      <c r="A753" s="2">
        <v>0</v>
      </c>
      <c r="B753" s="6">
        <v>0</v>
      </c>
      <c r="C753" s="17">
        <v>0</v>
      </c>
      <c r="D753" s="23">
        <v>0</v>
      </c>
      <c r="E753" s="2">
        <v>0</v>
      </c>
      <c r="F753" s="2">
        <v>0</v>
      </c>
      <c r="G753" s="2">
        <v>0</v>
      </c>
      <c r="H753" s="2">
        <v>0</v>
      </c>
      <c r="I753" s="2">
        <v>0</v>
      </c>
      <c r="J753" s="2">
        <v>0</v>
      </c>
      <c r="K753" s="2">
        <v>0</v>
      </c>
      <c r="L753" s="2">
        <v>0</v>
      </c>
      <c r="M753" s="2">
        <v>0</v>
      </c>
      <c r="N753" s="2">
        <v>0</v>
      </c>
      <c r="O753" s="2">
        <v>0</v>
      </c>
      <c r="P753" s="2">
        <v>0</v>
      </c>
      <c r="Q753" s="2">
        <v>0</v>
      </c>
      <c r="R753" s="2">
        <v>0</v>
      </c>
      <c r="S753" s="2">
        <v>0</v>
      </c>
      <c r="T753" s="2">
        <v>0</v>
      </c>
      <c r="U753" s="2">
        <v>0</v>
      </c>
      <c r="V753" s="2">
        <v>0</v>
      </c>
      <c r="W753" s="2">
        <v>0</v>
      </c>
      <c r="X753" s="2">
        <v>0</v>
      </c>
      <c r="Y753" s="2">
        <v>0</v>
      </c>
      <c r="Z753" s="2">
        <v>0</v>
      </c>
      <c r="AA753" s="2">
        <v>0</v>
      </c>
      <c r="AB753" s="2">
        <v>0</v>
      </c>
      <c r="AC753" s="2">
        <v>0</v>
      </c>
      <c r="AD753" s="2">
        <v>0</v>
      </c>
      <c r="AE753" s="2">
        <v>0</v>
      </c>
      <c r="AF753" s="2">
        <v>0</v>
      </c>
      <c r="AG753" s="2">
        <v>0</v>
      </c>
      <c r="AH753" s="2">
        <v>0</v>
      </c>
      <c r="AI753" s="2">
        <v>0</v>
      </c>
      <c r="AJ753" s="2">
        <v>0</v>
      </c>
      <c r="AK753" s="2">
        <v>0</v>
      </c>
      <c r="AL753" s="2">
        <v>0</v>
      </c>
    </row>
    <row r="754" spans="1:38" x14ac:dyDescent="0.2">
      <c r="A754" s="2">
        <v>0</v>
      </c>
      <c r="B754" s="6">
        <v>0</v>
      </c>
      <c r="C754" s="17">
        <v>0</v>
      </c>
      <c r="D754" s="23">
        <v>0</v>
      </c>
      <c r="E754" s="2">
        <v>0</v>
      </c>
      <c r="F754" s="2">
        <v>0</v>
      </c>
      <c r="G754" s="2">
        <v>0</v>
      </c>
      <c r="H754" s="2">
        <v>0</v>
      </c>
      <c r="I754" s="2">
        <v>0</v>
      </c>
      <c r="J754" s="2">
        <v>0</v>
      </c>
      <c r="K754" s="2">
        <v>0</v>
      </c>
      <c r="L754" s="2">
        <v>0</v>
      </c>
      <c r="M754" s="2">
        <v>0</v>
      </c>
      <c r="N754" s="2">
        <v>0</v>
      </c>
      <c r="O754" s="2">
        <v>0</v>
      </c>
      <c r="P754" s="2">
        <v>0</v>
      </c>
      <c r="Q754" s="2">
        <v>0</v>
      </c>
      <c r="R754" s="2">
        <v>0</v>
      </c>
      <c r="S754" s="2">
        <v>0</v>
      </c>
      <c r="T754" s="2">
        <v>0</v>
      </c>
      <c r="U754" s="2">
        <v>0</v>
      </c>
      <c r="V754" s="2">
        <v>0</v>
      </c>
      <c r="W754" s="2">
        <v>0</v>
      </c>
      <c r="X754" s="2">
        <v>0</v>
      </c>
      <c r="Y754" s="2">
        <v>0</v>
      </c>
      <c r="Z754" s="2">
        <v>0</v>
      </c>
      <c r="AA754" s="2">
        <v>0</v>
      </c>
      <c r="AB754" s="2">
        <v>0</v>
      </c>
      <c r="AC754" s="2">
        <v>0</v>
      </c>
      <c r="AD754" s="2">
        <v>0</v>
      </c>
      <c r="AE754" s="2">
        <v>0</v>
      </c>
      <c r="AF754" s="2">
        <v>0</v>
      </c>
      <c r="AG754" s="2">
        <v>0</v>
      </c>
      <c r="AH754" s="2">
        <v>0</v>
      </c>
      <c r="AI754" s="2">
        <v>0</v>
      </c>
      <c r="AJ754" s="2">
        <v>0</v>
      </c>
      <c r="AK754" s="2">
        <v>0</v>
      </c>
      <c r="AL754" s="2">
        <v>0</v>
      </c>
    </row>
    <row r="755" spans="1:38" x14ac:dyDescent="0.2">
      <c r="A755" s="2">
        <v>0</v>
      </c>
      <c r="B755" s="6">
        <v>0</v>
      </c>
      <c r="C755" s="17">
        <v>0</v>
      </c>
      <c r="D755" s="23">
        <v>0</v>
      </c>
      <c r="E755" s="2">
        <v>0</v>
      </c>
      <c r="F755" s="2">
        <v>0</v>
      </c>
      <c r="G755" s="2">
        <v>0</v>
      </c>
      <c r="H755" s="2">
        <v>0</v>
      </c>
      <c r="I755" s="2">
        <v>0</v>
      </c>
      <c r="J755" s="2">
        <v>0</v>
      </c>
      <c r="K755" s="2">
        <v>0</v>
      </c>
      <c r="L755" s="2">
        <v>0</v>
      </c>
      <c r="M755" s="2">
        <v>0</v>
      </c>
      <c r="N755" s="2">
        <v>0</v>
      </c>
      <c r="O755" s="2">
        <v>0</v>
      </c>
      <c r="P755" s="2">
        <v>0</v>
      </c>
      <c r="Q755" s="2">
        <v>0</v>
      </c>
      <c r="R755" s="2">
        <v>0</v>
      </c>
      <c r="S755" s="2">
        <v>0</v>
      </c>
      <c r="T755" s="2">
        <v>0</v>
      </c>
      <c r="U755" s="2">
        <v>0</v>
      </c>
      <c r="V755" s="2">
        <v>0</v>
      </c>
      <c r="W755" s="2">
        <v>0</v>
      </c>
      <c r="X755" s="2">
        <v>0</v>
      </c>
      <c r="Y755" s="2">
        <v>0</v>
      </c>
      <c r="Z755" s="2">
        <v>0</v>
      </c>
      <c r="AA755" s="2">
        <v>0</v>
      </c>
      <c r="AB755" s="2">
        <v>0</v>
      </c>
      <c r="AC755" s="2">
        <v>0</v>
      </c>
      <c r="AD755" s="2">
        <v>0</v>
      </c>
      <c r="AE755" s="2">
        <v>0</v>
      </c>
      <c r="AF755" s="2">
        <v>0</v>
      </c>
      <c r="AG755" s="2">
        <v>0</v>
      </c>
      <c r="AH755" s="2">
        <v>0</v>
      </c>
      <c r="AI755" s="2">
        <v>0</v>
      </c>
      <c r="AJ755" s="2">
        <v>0</v>
      </c>
      <c r="AK755" s="2">
        <v>0</v>
      </c>
      <c r="AL755" s="2">
        <v>0</v>
      </c>
    </row>
    <row r="756" spans="1:38" x14ac:dyDescent="0.2">
      <c r="A756" s="2">
        <v>0</v>
      </c>
      <c r="B756" s="6">
        <v>0</v>
      </c>
      <c r="C756" s="17">
        <v>0</v>
      </c>
      <c r="D756" s="23">
        <v>0</v>
      </c>
      <c r="E756" s="2">
        <v>0</v>
      </c>
      <c r="F756" s="2">
        <v>0</v>
      </c>
      <c r="G756" s="2">
        <v>0</v>
      </c>
      <c r="H756" s="2">
        <v>0</v>
      </c>
      <c r="I756" s="2">
        <v>0</v>
      </c>
      <c r="J756" s="2">
        <v>0</v>
      </c>
      <c r="K756" s="2">
        <v>0</v>
      </c>
      <c r="L756" s="2">
        <v>0</v>
      </c>
      <c r="M756" s="2">
        <v>0</v>
      </c>
      <c r="N756" s="2">
        <v>0</v>
      </c>
      <c r="O756" s="2">
        <v>0</v>
      </c>
      <c r="P756" s="2">
        <v>0</v>
      </c>
      <c r="Q756" s="2">
        <v>0</v>
      </c>
      <c r="R756" s="2">
        <v>0</v>
      </c>
      <c r="S756" s="2">
        <v>0</v>
      </c>
      <c r="T756" s="2">
        <v>0</v>
      </c>
      <c r="U756" s="2">
        <v>0</v>
      </c>
      <c r="V756" s="2">
        <v>0</v>
      </c>
      <c r="W756" s="2">
        <v>0</v>
      </c>
      <c r="X756" s="2">
        <v>0</v>
      </c>
      <c r="Y756" s="2">
        <v>0</v>
      </c>
      <c r="Z756" s="2">
        <v>0</v>
      </c>
      <c r="AA756" s="2">
        <v>0</v>
      </c>
      <c r="AB756" s="2">
        <v>0</v>
      </c>
      <c r="AC756" s="2">
        <v>0</v>
      </c>
      <c r="AD756" s="2">
        <v>0</v>
      </c>
      <c r="AE756" s="2">
        <v>0</v>
      </c>
      <c r="AF756" s="2">
        <v>0</v>
      </c>
      <c r="AG756" s="2">
        <v>0</v>
      </c>
      <c r="AH756" s="2">
        <v>0</v>
      </c>
      <c r="AI756" s="2">
        <v>0</v>
      </c>
      <c r="AJ756" s="2">
        <v>0</v>
      </c>
      <c r="AK756" s="2">
        <v>0</v>
      </c>
      <c r="AL756" s="2">
        <v>0</v>
      </c>
    </row>
    <row r="757" spans="1:38" x14ac:dyDescent="0.2">
      <c r="A757" s="2">
        <v>0</v>
      </c>
      <c r="B757" s="6">
        <v>0</v>
      </c>
      <c r="C757" s="17">
        <v>0</v>
      </c>
      <c r="D757" s="23">
        <v>0</v>
      </c>
      <c r="E757" s="2">
        <v>0</v>
      </c>
      <c r="F757" s="2">
        <v>0</v>
      </c>
      <c r="G757" s="2">
        <v>0</v>
      </c>
      <c r="H757" s="2">
        <v>0</v>
      </c>
      <c r="I757" s="2">
        <v>0</v>
      </c>
      <c r="J757" s="2">
        <v>0</v>
      </c>
      <c r="K757" s="2">
        <v>0</v>
      </c>
      <c r="L757" s="2">
        <v>0</v>
      </c>
      <c r="M757" s="2">
        <v>0</v>
      </c>
      <c r="N757" s="2">
        <v>0</v>
      </c>
      <c r="O757" s="2">
        <v>0</v>
      </c>
      <c r="P757" s="2">
        <v>0</v>
      </c>
      <c r="Q757" s="2">
        <v>0</v>
      </c>
      <c r="R757" s="2">
        <v>0</v>
      </c>
      <c r="S757" s="2">
        <v>0</v>
      </c>
      <c r="T757" s="2">
        <v>0</v>
      </c>
      <c r="U757" s="2">
        <v>0</v>
      </c>
      <c r="V757" s="2">
        <v>0</v>
      </c>
      <c r="W757" s="2">
        <v>0</v>
      </c>
      <c r="X757" s="2">
        <v>0</v>
      </c>
      <c r="Y757" s="2">
        <v>0</v>
      </c>
      <c r="Z757" s="2">
        <v>0</v>
      </c>
      <c r="AA757" s="2">
        <v>0</v>
      </c>
      <c r="AB757" s="2">
        <v>0</v>
      </c>
      <c r="AC757" s="2">
        <v>0</v>
      </c>
      <c r="AD757" s="2">
        <v>0</v>
      </c>
      <c r="AE757" s="2">
        <v>0</v>
      </c>
      <c r="AF757" s="2">
        <v>0</v>
      </c>
      <c r="AG757" s="2">
        <v>0</v>
      </c>
      <c r="AH757" s="2">
        <v>0</v>
      </c>
      <c r="AI757" s="2">
        <v>0</v>
      </c>
      <c r="AJ757" s="2">
        <v>0</v>
      </c>
      <c r="AK757" s="2">
        <v>0</v>
      </c>
      <c r="AL757" s="2">
        <v>0</v>
      </c>
    </row>
    <row r="758" spans="1:38" x14ac:dyDescent="0.2">
      <c r="A758" s="2">
        <v>0</v>
      </c>
      <c r="B758" s="6">
        <v>0</v>
      </c>
      <c r="C758" s="17">
        <v>0</v>
      </c>
      <c r="D758" s="23">
        <v>0</v>
      </c>
      <c r="E758" s="2">
        <v>0</v>
      </c>
      <c r="F758" s="2">
        <v>0</v>
      </c>
      <c r="G758" s="2">
        <v>0</v>
      </c>
      <c r="H758" s="2">
        <v>0</v>
      </c>
      <c r="I758" s="2">
        <v>0</v>
      </c>
      <c r="J758" s="2">
        <v>0</v>
      </c>
      <c r="K758" s="2">
        <v>0</v>
      </c>
      <c r="L758" s="2">
        <v>0</v>
      </c>
      <c r="M758" s="2">
        <v>0</v>
      </c>
      <c r="N758" s="2">
        <v>0</v>
      </c>
      <c r="O758" s="2">
        <v>0</v>
      </c>
      <c r="P758" s="2">
        <v>0</v>
      </c>
      <c r="Q758" s="2">
        <v>0</v>
      </c>
      <c r="R758" s="2">
        <v>0</v>
      </c>
      <c r="S758" s="2">
        <v>0</v>
      </c>
      <c r="T758" s="2">
        <v>0</v>
      </c>
      <c r="U758" s="2">
        <v>0</v>
      </c>
      <c r="V758" s="2">
        <v>0</v>
      </c>
      <c r="W758" s="2">
        <v>0</v>
      </c>
      <c r="X758" s="2">
        <v>0</v>
      </c>
      <c r="Y758" s="2">
        <v>0</v>
      </c>
      <c r="Z758" s="2">
        <v>0</v>
      </c>
      <c r="AA758" s="2">
        <v>0</v>
      </c>
      <c r="AB758" s="2">
        <v>0</v>
      </c>
      <c r="AC758" s="2">
        <v>0</v>
      </c>
      <c r="AD758" s="2">
        <v>0</v>
      </c>
      <c r="AE758" s="2">
        <v>0</v>
      </c>
      <c r="AF758" s="2">
        <v>0</v>
      </c>
      <c r="AG758" s="2">
        <v>0</v>
      </c>
      <c r="AH758" s="2">
        <v>0</v>
      </c>
      <c r="AI758" s="2">
        <v>0</v>
      </c>
      <c r="AJ758" s="2">
        <v>0</v>
      </c>
      <c r="AK758" s="2">
        <v>0</v>
      </c>
      <c r="AL758" s="2">
        <v>0</v>
      </c>
    </row>
    <row r="759" spans="1:38" x14ac:dyDescent="0.2">
      <c r="A759" s="2">
        <v>0</v>
      </c>
      <c r="B759" s="6">
        <v>0</v>
      </c>
      <c r="C759" s="17">
        <v>0</v>
      </c>
      <c r="D759" s="23">
        <v>0</v>
      </c>
      <c r="E759" s="2">
        <v>0</v>
      </c>
      <c r="F759" s="2">
        <v>0</v>
      </c>
      <c r="G759" s="2">
        <v>0</v>
      </c>
      <c r="H759" s="2">
        <v>0</v>
      </c>
      <c r="I759" s="2">
        <v>0</v>
      </c>
      <c r="J759" s="2">
        <v>0</v>
      </c>
      <c r="K759" s="2">
        <v>0</v>
      </c>
      <c r="L759" s="2">
        <v>0</v>
      </c>
      <c r="M759" s="2">
        <v>0</v>
      </c>
      <c r="N759" s="2">
        <v>0</v>
      </c>
      <c r="O759" s="2">
        <v>0</v>
      </c>
      <c r="P759" s="2">
        <v>0</v>
      </c>
      <c r="Q759" s="2">
        <v>0</v>
      </c>
      <c r="R759" s="2">
        <v>0</v>
      </c>
      <c r="S759" s="2">
        <v>0</v>
      </c>
      <c r="T759" s="2">
        <v>0</v>
      </c>
      <c r="U759" s="2">
        <v>0</v>
      </c>
      <c r="V759" s="2">
        <v>0</v>
      </c>
      <c r="W759" s="2">
        <v>0</v>
      </c>
      <c r="X759" s="2">
        <v>0</v>
      </c>
      <c r="Y759" s="2">
        <v>0</v>
      </c>
      <c r="Z759" s="2">
        <v>0</v>
      </c>
      <c r="AA759" s="2">
        <v>0</v>
      </c>
      <c r="AB759" s="2">
        <v>0</v>
      </c>
      <c r="AC759" s="2">
        <v>0</v>
      </c>
      <c r="AD759" s="2">
        <v>0</v>
      </c>
      <c r="AE759" s="2">
        <v>0</v>
      </c>
      <c r="AF759" s="2">
        <v>0</v>
      </c>
      <c r="AG759" s="2">
        <v>0</v>
      </c>
      <c r="AH759" s="2">
        <v>0</v>
      </c>
      <c r="AI759" s="2">
        <v>0</v>
      </c>
      <c r="AJ759" s="2">
        <v>0</v>
      </c>
      <c r="AK759" s="2">
        <v>0</v>
      </c>
      <c r="AL759" s="2">
        <v>0</v>
      </c>
    </row>
    <row r="760" spans="1:38" x14ac:dyDescent="0.2">
      <c r="A760" s="2">
        <v>0</v>
      </c>
      <c r="B760" s="6">
        <v>0</v>
      </c>
      <c r="C760" s="17">
        <v>0</v>
      </c>
      <c r="D760" s="23">
        <v>0</v>
      </c>
      <c r="E760" s="2">
        <v>0</v>
      </c>
      <c r="F760" s="2">
        <v>0</v>
      </c>
      <c r="G760" s="2">
        <v>0</v>
      </c>
      <c r="H760" s="2">
        <v>0</v>
      </c>
      <c r="I760" s="2">
        <v>0</v>
      </c>
      <c r="J760" s="2">
        <v>0</v>
      </c>
      <c r="K760" s="2">
        <v>0</v>
      </c>
      <c r="L760" s="2">
        <v>0</v>
      </c>
      <c r="M760" s="2">
        <v>0</v>
      </c>
      <c r="N760" s="2">
        <v>0</v>
      </c>
      <c r="O760" s="2">
        <v>0</v>
      </c>
      <c r="P760" s="2">
        <v>0</v>
      </c>
      <c r="Q760" s="2">
        <v>0</v>
      </c>
      <c r="R760" s="2">
        <v>0</v>
      </c>
      <c r="S760" s="2">
        <v>0</v>
      </c>
      <c r="T760" s="2">
        <v>0</v>
      </c>
      <c r="U760" s="2">
        <v>0</v>
      </c>
      <c r="V760" s="2">
        <v>0</v>
      </c>
      <c r="W760" s="2">
        <v>0</v>
      </c>
      <c r="X760" s="2">
        <v>0</v>
      </c>
      <c r="Y760" s="2">
        <v>0</v>
      </c>
      <c r="Z760" s="2">
        <v>0</v>
      </c>
      <c r="AA760" s="2">
        <v>0</v>
      </c>
      <c r="AB760" s="2">
        <v>0</v>
      </c>
      <c r="AC760" s="2">
        <v>0</v>
      </c>
      <c r="AD760" s="2">
        <v>0</v>
      </c>
      <c r="AE760" s="2">
        <v>0</v>
      </c>
      <c r="AF760" s="2">
        <v>0</v>
      </c>
      <c r="AG760" s="2">
        <v>0</v>
      </c>
      <c r="AH760" s="2">
        <v>0</v>
      </c>
      <c r="AI760" s="2">
        <v>0</v>
      </c>
      <c r="AJ760" s="2">
        <v>0</v>
      </c>
      <c r="AK760" s="2">
        <v>0</v>
      </c>
      <c r="AL760" s="2">
        <v>0</v>
      </c>
    </row>
    <row r="761" spans="1:38" x14ac:dyDescent="0.2">
      <c r="A761" s="2">
        <v>0</v>
      </c>
      <c r="B761" s="6">
        <v>0</v>
      </c>
      <c r="C761" s="17">
        <v>0</v>
      </c>
      <c r="D761" s="23">
        <v>0</v>
      </c>
      <c r="E761" s="2">
        <v>0</v>
      </c>
      <c r="F761" s="2">
        <v>0</v>
      </c>
      <c r="G761" s="2">
        <v>0</v>
      </c>
      <c r="H761" s="2">
        <v>0</v>
      </c>
      <c r="I761" s="2">
        <v>0</v>
      </c>
      <c r="J761" s="2">
        <v>0</v>
      </c>
      <c r="K761" s="2">
        <v>0</v>
      </c>
      <c r="L761" s="2">
        <v>0</v>
      </c>
      <c r="M761" s="2">
        <v>0</v>
      </c>
      <c r="N761" s="2">
        <v>0</v>
      </c>
      <c r="O761" s="2">
        <v>0</v>
      </c>
      <c r="P761" s="2">
        <v>0</v>
      </c>
      <c r="Q761" s="2">
        <v>0</v>
      </c>
      <c r="R761" s="2">
        <v>0</v>
      </c>
      <c r="S761" s="2">
        <v>0</v>
      </c>
      <c r="T761" s="2">
        <v>0</v>
      </c>
      <c r="U761" s="2">
        <v>0</v>
      </c>
      <c r="V761" s="2">
        <v>0</v>
      </c>
      <c r="W761" s="2">
        <v>0</v>
      </c>
      <c r="X761" s="2">
        <v>0</v>
      </c>
      <c r="Y761" s="2">
        <v>0</v>
      </c>
      <c r="Z761" s="2">
        <v>0</v>
      </c>
      <c r="AA761" s="2">
        <v>0</v>
      </c>
      <c r="AB761" s="2">
        <v>0</v>
      </c>
      <c r="AC761" s="2">
        <v>0</v>
      </c>
      <c r="AD761" s="2">
        <v>0</v>
      </c>
      <c r="AE761" s="2">
        <v>0</v>
      </c>
      <c r="AF761" s="2">
        <v>0</v>
      </c>
      <c r="AG761" s="2">
        <v>0</v>
      </c>
      <c r="AH761" s="2">
        <v>0</v>
      </c>
      <c r="AI761" s="2">
        <v>0</v>
      </c>
      <c r="AJ761" s="2">
        <v>0</v>
      </c>
      <c r="AK761" s="2">
        <v>0</v>
      </c>
      <c r="AL761" s="2">
        <v>0</v>
      </c>
    </row>
    <row r="762" spans="1:38" x14ac:dyDescent="0.2">
      <c r="A762" s="2">
        <v>0</v>
      </c>
      <c r="B762" s="6">
        <v>0</v>
      </c>
      <c r="C762" s="17">
        <v>0</v>
      </c>
      <c r="D762" s="23">
        <v>0</v>
      </c>
      <c r="E762" s="2">
        <v>0</v>
      </c>
      <c r="F762" s="2">
        <v>0</v>
      </c>
      <c r="G762" s="2">
        <v>0</v>
      </c>
      <c r="H762" s="2">
        <v>0</v>
      </c>
      <c r="I762" s="2">
        <v>0</v>
      </c>
      <c r="J762" s="2">
        <v>0</v>
      </c>
      <c r="K762" s="2">
        <v>0</v>
      </c>
      <c r="L762" s="2">
        <v>0</v>
      </c>
      <c r="M762" s="2">
        <v>0</v>
      </c>
      <c r="N762" s="2">
        <v>0</v>
      </c>
      <c r="O762" s="2">
        <v>0</v>
      </c>
      <c r="P762" s="2">
        <v>0</v>
      </c>
      <c r="Q762" s="2">
        <v>0</v>
      </c>
      <c r="R762" s="2">
        <v>0</v>
      </c>
      <c r="S762" s="2">
        <v>0</v>
      </c>
      <c r="T762" s="2">
        <v>0</v>
      </c>
      <c r="U762" s="2">
        <v>0</v>
      </c>
      <c r="V762" s="2">
        <v>0</v>
      </c>
      <c r="W762" s="2">
        <v>0</v>
      </c>
      <c r="X762" s="2">
        <v>0</v>
      </c>
      <c r="Y762" s="2">
        <v>0</v>
      </c>
      <c r="Z762" s="2">
        <v>0</v>
      </c>
      <c r="AA762" s="2">
        <v>0</v>
      </c>
      <c r="AB762" s="2">
        <v>0</v>
      </c>
      <c r="AC762" s="2">
        <v>0</v>
      </c>
      <c r="AD762" s="2">
        <v>0</v>
      </c>
      <c r="AE762" s="2">
        <v>0</v>
      </c>
      <c r="AF762" s="2">
        <v>0</v>
      </c>
      <c r="AG762" s="2">
        <v>0</v>
      </c>
      <c r="AH762" s="2">
        <v>0</v>
      </c>
      <c r="AI762" s="2">
        <v>0</v>
      </c>
      <c r="AJ762" s="2">
        <v>0</v>
      </c>
      <c r="AK762" s="2">
        <v>0</v>
      </c>
      <c r="AL762" s="2">
        <v>0</v>
      </c>
    </row>
    <row r="763" spans="1:38" x14ac:dyDescent="0.2">
      <c r="A763" s="2">
        <v>0</v>
      </c>
      <c r="B763" s="6">
        <v>0</v>
      </c>
      <c r="C763" s="17">
        <v>0</v>
      </c>
      <c r="D763" s="23">
        <v>0</v>
      </c>
      <c r="E763" s="2">
        <v>0</v>
      </c>
      <c r="F763" s="2">
        <v>0</v>
      </c>
      <c r="G763" s="2">
        <v>0</v>
      </c>
      <c r="H763" s="2">
        <v>0</v>
      </c>
      <c r="I763" s="2">
        <v>0</v>
      </c>
      <c r="J763" s="2">
        <v>0</v>
      </c>
      <c r="K763" s="2">
        <v>0</v>
      </c>
      <c r="L763" s="2">
        <v>0</v>
      </c>
      <c r="M763" s="2">
        <v>0</v>
      </c>
      <c r="N763" s="2">
        <v>0</v>
      </c>
      <c r="O763" s="2">
        <v>0</v>
      </c>
      <c r="P763" s="2">
        <v>0</v>
      </c>
      <c r="Q763" s="2">
        <v>0</v>
      </c>
      <c r="R763" s="2">
        <v>0</v>
      </c>
      <c r="S763" s="2">
        <v>0</v>
      </c>
      <c r="T763" s="2">
        <v>0</v>
      </c>
      <c r="U763" s="2">
        <v>0</v>
      </c>
      <c r="V763" s="2">
        <v>0</v>
      </c>
      <c r="W763" s="2">
        <v>0</v>
      </c>
      <c r="X763" s="2">
        <v>0</v>
      </c>
      <c r="Y763" s="2">
        <v>0</v>
      </c>
      <c r="Z763" s="2">
        <v>0</v>
      </c>
      <c r="AA763" s="2">
        <v>0</v>
      </c>
      <c r="AB763" s="2">
        <v>0</v>
      </c>
      <c r="AC763" s="2">
        <v>0</v>
      </c>
      <c r="AD763" s="2">
        <v>0</v>
      </c>
      <c r="AE763" s="2">
        <v>0</v>
      </c>
      <c r="AF763" s="2">
        <v>0</v>
      </c>
      <c r="AG763" s="2">
        <v>0</v>
      </c>
      <c r="AH763" s="2">
        <v>0</v>
      </c>
      <c r="AI763" s="2">
        <v>0</v>
      </c>
      <c r="AJ763" s="2">
        <v>0</v>
      </c>
      <c r="AK763" s="2">
        <v>0</v>
      </c>
      <c r="AL763" s="2">
        <v>0</v>
      </c>
    </row>
    <row r="764" spans="1:38" x14ac:dyDescent="0.2">
      <c r="A764" s="2">
        <v>0</v>
      </c>
      <c r="B764" s="6">
        <v>0</v>
      </c>
      <c r="C764" s="17">
        <v>0</v>
      </c>
      <c r="D764" s="23">
        <v>0</v>
      </c>
      <c r="E764" s="2">
        <v>0</v>
      </c>
      <c r="F764" s="2">
        <v>0</v>
      </c>
      <c r="G764" s="2">
        <v>0</v>
      </c>
      <c r="H764" s="2">
        <v>0</v>
      </c>
      <c r="I764" s="2">
        <v>0</v>
      </c>
      <c r="J764" s="2">
        <v>0</v>
      </c>
      <c r="K764" s="2">
        <v>0</v>
      </c>
      <c r="L764" s="2">
        <v>0</v>
      </c>
      <c r="M764" s="2">
        <v>0</v>
      </c>
      <c r="N764" s="2">
        <v>0</v>
      </c>
      <c r="O764" s="2">
        <v>0</v>
      </c>
      <c r="P764" s="2">
        <v>0</v>
      </c>
      <c r="Q764" s="2">
        <v>0</v>
      </c>
      <c r="R764" s="2">
        <v>0</v>
      </c>
      <c r="S764" s="2">
        <v>0</v>
      </c>
      <c r="T764" s="2">
        <v>0</v>
      </c>
      <c r="U764" s="2">
        <v>0</v>
      </c>
      <c r="V764" s="2">
        <v>0</v>
      </c>
      <c r="W764" s="2">
        <v>0</v>
      </c>
      <c r="X764" s="2">
        <v>0</v>
      </c>
      <c r="Y764" s="2">
        <v>0</v>
      </c>
      <c r="Z764" s="2">
        <v>0</v>
      </c>
      <c r="AA764" s="2">
        <v>0</v>
      </c>
      <c r="AB764" s="2">
        <v>0</v>
      </c>
      <c r="AC764" s="2">
        <v>0</v>
      </c>
      <c r="AD764" s="2">
        <v>0</v>
      </c>
      <c r="AE764" s="2">
        <v>0</v>
      </c>
      <c r="AF764" s="2">
        <v>0</v>
      </c>
      <c r="AG764" s="2">
        <v>0</v>
      </c>
      <c r="AH764" s="2">
        <v>0</v>
      </c>
      <c r="AI764" s="2">
        <v>0</v>
      </c>
      <c r="AJ764" s="2">
        <v>0</v>
      </c>
      <c r="AK764" s="2">
        <v>0</v>
      </c>
      <c r="AL764" s="2">
        <v>0</v>
      </c>
    </row>
    <row r="765" spans="1:38" x14ac:dyDescent="0.2">
      <c r="A765" s="2">
        <v>0</v>
      </c>
      <c r="B765" s="6">
        <v>0</v>
      </c>
      <c r="C765" s="17">
        <v>0</v>
      </c>
      <c r="D765" s="23">
        <v>0</v>
      </c>
      <c r="E765" s="2">
        <v>0</v>
      </c>
      <c r="F765" s="2">
        <v>0</v>
      </c>
      <c r="G765" s="2">
        <v>0</v>
      </c>
      <c r="H765" s="2">
        <v>0</v>
      </c>
      <c r="I765" s="2">
        <v>0</v>
      </c>
      <c r="J765" s="2">
        <v>0</v>
      </c>
      <c r="K765" s="2">
        <v>0</v>
      </c>
      <c r="L765" s="2">
        <v>0</v>
      </c>
      <c r="M765" s="2">
        <v>0</v>
      </c>
      <c r="N765" s="2">
        <v>0</v>
      </c>
      <c r="O765" s="2">
        <v>0</v>
      </c>
      <c r="P765" s="2">
        <v>0</v>
      </c>
      <c r="Q765" s="2">
        <v>0</v>
      </c>
      <c r="R765" s="2">
        <v>0</v>
      </c>
      <c r="S765" s="2">
        <v>0</v>
      </c>
      <c r="T765" s="2">
        <v>0</v>
      </c>
      <c r="U765" s="2">
        <v>0</v>
      </c>
      <c r="V765" s="2">
        <v>0</v>
      </c>
      <c r="W765" s="2">
        <v>0</v>
      </c>
      <c r="X765" s="2">
        <v>0</v>
      </c>
      <c r="Y765" s="2">
        <v>0</v>
      </c>
      <c r="Z765" s="2">
        <v>0</v>
      </c>
      <c r="AA765" s="2">
        <v>0</v>
      </c>
      <c r="AB765" s="2">
        <v>0</v>
      </c>
      <c r="AC765" s="2">
        <v>0</v>
      </c>
      <c r="AD765" s="2">
        <v>0</v>
      </c>
      <c r="AE765" s="2">
        <v>0</v>
      </c>
      <c r="AF765" s="2">
        <v>0</v>
      </c>
      <c r="AG765" s="2">
        <v>0</v>
      </c>
      <c r="AH765" s="2">
        <v>0</v>
      </c>
      <c r="AI765" s="2">
        <v>0</v>
      </c>
      <c r="AJ765" s="2">
        <v>0</v>
      </c>
      <c r="AK765" s="2">
        <v>0</v>
      </c>
      <c r="AL765" s="2">
        <v>0</v>
      </c>
    </row>
    <row r="766" spans="1:38" x14ac:dyDescent="0.2">
      <c r="A766" s="2">
        <v>0</v>
      </c>
      <c r="B766" s="6">
        <v>0</v>
      </c>
      <c r="C766" s="17">
        <v>0</v>
      </c>
      <c r="D766" s="23">
        <v>0</v>
      </c>
      <c r="E766" s="2">
        <v>0</v>
      </c>
      <c r="F766" s="2">
        <v>0</v>
      </c>
      <c r="G766" s="2">
        <v>0</v>
      </c>
      <c r="H766" s="2">
        <v>0</v>
      </c>
      <c r="I766" s="2">
        <v>0</v>
      </c>
      <c r="J766" s="2">
        <v>0</v>
      </c>
      <c r="K766" s="2">
        <v>0</v>
      </c>
      <c r="L766" s="2">
        <v>0</v>
      </c>
      <c r="M766" s="2">
        <v>0</v>
      </c>
      <c r="N766" s="2">
        <v>0</v>
      </c>
      <c r="O766" s="2">
        <v>0</v>
      </c>
      <c r="P766" s="2">
        <v>0</v>
      </c>
      <c r="Q766" s="2">
        <v>0</v>
      </c>
      <c r="R766" s="2">
        <v>0</v>
      </c>
      <c r="S766" s="2">
        <v>0</v>
      </c>
      <c r="T766" s="2">
        <v>0</v>
      </c>
      <c r="U766" s="2">
        <v>0</v>
      </c>
      <c r="V766" s="2">
        <v>0</v>
      </c>
      <c r="W766" s="2">
        <v>0</v>
      </c>
      <c r="X766" s="2">
        <v>0</v>
      </c>
      <c r="Y766" s="2">
        <v>0</v>
      </c>
      <c r="Z766" s="2">
        <v>0</v>
      </c>
      <c r="AA766" s="2">
        <v>0</v>
      </c>
      <c r="AB766" s="2">
        <v>0</v>
      </c>
      <c r="AC766" s="2">
        <v>0</v>
      </c>
      <c r="AD766" s="2">
        <v>0</v>
      </c>
      <c r="AE766" s="2">
        <v>0</v>
      </c>
      <c r="AF766" s="2">
        <v>0</v>
      </c>
      <c r="AG766" s="2">
        <v>0</v>
      </c>
      <c r="AH766" s="2">
        <v>0</v>
      </c>
      <c r="AI766" s="2">
        <v>0</v>
      </c>
      <c r="AJ766" s="2">
        <v>0</v>
      </c>
      <c r="AK766" s="2">
        <v>0</v>
      </c>
      <c r="AL766" s="2">
        <v>0</v>
      </c>
    </row>
    <row r="767" spans="1:38" x14ac:dyDescent="0.2">
      <c r="A767" s="2">
        <v>0</v>
      </c>
      <c r="B767" s="6">
        <v>0</v>
      </c>
      <c r="C767" s="17">
        <v>0</v>
      </c>
      <c r="D767" s="23">
        <v>0</v>
      </c>
      <c r="E767" s="2">
        <v>0</v>
      </c>
      <c r="F767" s="2">
        <v>0</v>
      </c>
      <c r="G767" s="2">
        <v>0</v>
      </c>
      <c r="H767" s="2">
        <v>0</v>
      </c>
      <c r="I767" s="2">
        <v>0</v>
      </c>
      <c r="J767" s="2">
        <v>0</v>
      </c>
      <c r="K767" s="2">
        <v>0</v>
      </c>
      <c r="L767" s="2">
        <v>0</v>
      </c>
      <c r="M767" s="2">
        <v>0</v>
      </c>
      <c r="N767" s="2">
        <v>0</v>
      </c>
      <c r="O767" s="2">
        <v>0</v>
      </c>
      <c r="P767" s="2">
        <v>0</v>
      </c>
      <c r="Q767" s="2">
        <v>0</v>
      </c>
      <c r="R767" s="2">
        <v>0</v>
      </c>
      <c r="S767" s="2">
        <v>0</v>
      </c>
      <c r="T767" s="2">
        <v>0</v>
      </c>
      <c r="U767" s="2">
        <v>0</v>
      </c>
      <c r="V767" s="2">
        <v>0</v>
      </c>
      <c r="W767" s="2">
        <v>0</v>
      </c>
      <c r="X767" s="2">
        <v>0</v>
      </c>
      <c r="Y767" s="2">
        <v>0</v>
      </c>
      <c r="Z767" s="2">
        <v>0</v>
      </c>
      <c r="AA767" s="2">
        <v>0</v>
      </c>
      <c r="AB767" s="2">
        <v>0</v>
      </c>
      <c r="AC767" s="2">
        <v>0</v>
      </c>
      <c r="AD767" s="2">
        <v>0</v>
      </c>
      <c r="AE767" s="2">
        <v>0</v>
      </c>
      <c r="AF767" s="2">
        <v>0</v>
      </c>
      <c r="AG767" s="2">
        <v>0</v>
      </c>
      <c r="AH767" s="2">
        <v>0</v>
      </c>
      <c r="AI767" s="2">
        <v>0</v>
      </c>
      <c r="AJ767" s="2">
        <v>0</v>
      </c>
      <c r="AK767" s="2">
        <v>0</v>
      </c>
      <c r="AL767" s="2">
        <v>0</v>
      </c>
    </row>
    <row r="768" spans="1:38" x14ac:dyDescent="0.2">
      <c r="A768" s="2">
        <v>0</v>
      </c>
      <c r="B768" s="6">
        <v>0</v>
      </c>
      <c r="C768" s="17">
        <v>0</v>
      </c>
      <c r="D768" s="23">
        <v>0</v>
      </c>
      <c r="E768" s="2">
        <v>0</v>
      </c>
      <c r="F768" s="2">
        <v>0</v>
      </c>
      <c r="G768" s="2">
        <v>0</v>
      </c>
      <c r="H768" s="2">
        <v>0</v>
      </c>
      <c r="I768" s="2">
        <v>0</v>
      </c>
      <c r="J768" s="2">
        <v>0</v>
      </c>
      <c r="K768" s="2">
        <v>0</v>
      </c>
      <c r="L768" s="2">
        <v>0</v>
      </c>
      <c r="M768" s="2">
        <v>0</v>
      </c>
      <c r="N768" s="2">
        <v>0</v>
      </c>
      <c r="O768" s="2">
        <v>0</v>
      </c>
      <c r="P768" s="2">
        <v>0</v>
      </c>
      <c r="Q768" s="2">
        <v>0</v>
      </c>
      <c r="R768" s="2">
        <v>0</v>
      </c>
      <c r="S768" s="2">
        <v>0</v>
      </c>
      <c r="T768" s="2">
        <v>0</v>
      </c>
      <c r="U768" s="2">
        <v>0</v>
      </c>
      <c r="V768" s="2">
        <v>0</v>
      </c>
      <c r="W768" s="2">
        <v>0</v>
      </c>
      <c r="X768" s="2">
        <v>0</v>
      </c>
      <c r="Y768" s="2">
        <v>0</v>
      </c>
      <c r="Z768" s="2">
        <v>0</v>
      </c>
      <c r="AA768" s="2">
        <v>0</v>
      </c>
      <c r="AB768" s="2">
        <v>0</v>
      </c>
      <c r="AC768" s="2">
        <v>0</v>
      </c>
      <c r="AD768" s="2">
        <v>0</v>
      </c>
      <c r="AE768" s="2">
        <v>0</v>
      </c>
      <c r="AF768" s="2">
        <v>0</v>
      </c>
      <c r="AG768" s="2">
        <v>0</v>
      </c>
      <c r="AH768" s="2">
        <v>0</v>
      </c>
      <c r="AI768" s="2">
        <v>0</v>
      </c>
      <c r="AJ768" s="2">
        <v>0</v>
      </c>
      <c r="AK768" s="2">
        <v>0</v>
      </c>
      <c r="AL768" s="2">
        <v>0</v>
      </c>
    </row>
    <row r="769" spans="1:38" x14ac:dyDescent="0.2">
      <c r="A769" s="2">
        <v>0</v>
      </c>
      <c r="B769" s="6">
        <v>0</v>
      </c>
      <c r="C769" s="17">
        <v>0</v>
      </c>
      <c r="D769" s="23">
        <v>0</v>
      </c>
      <c r="E769" s="2">
        <v>0</v>
      </c>
      <c r="F769" s="2">
        <v>0</v>
      </c>
      <c r="G769" s="2">
        <v>0</v>
      </c>
      <c r="H769" s="2">
        <v>0</v>
      </c>
      <c r="I769" s="2">
        <v>0</v>
      </c>
      <c r="J769" s="2">
        <v>0</v>
      </c>
      <c r="K769" s="2">
        <v>0</v>
      </c>
      <c r="L769" s="2">
        <v>0</v>
      </c>
      <c r="M769" s="2">
        <v>0</v>
      </c>
      <c r="N769" s="2">
        <v>0</v>
      </c>
      <c r="O769" s="2">
        <v>0</v>
      </c>
      <c r="P769" s="2">
        <v>0</v>
      </c>
      <c r="Q769" s="2">
        <v>0</v>
      </c>
      <c r="R769" s="2">
        <v>0</v>
      </c>
      <c r="S769" s="2">
        <v>0</v>
      </c>
      <c r="T769" s="2">
        <v>0</v>
      </c>
      <c r="U769" s="2">
        <v>0</v>
      </c>
      <c r="V769" s="2">
        <v>0</v>
      </c>
      <c r="W769" s="2">
        <v>0</v>
      </c>
      <c r="X769" s="2">
        <v>0</v>
      </c>
      <c r="Y769" s="2">
        <v>0</v>
      </c>
      <c r="Z769" s="2">
        <v>0</v>
      </c>
      <c r="AA769" s="2">
        <v>0</v>
      </c>
      <c r="AB769" s="2">
        <v>0</v>
      </c>
      <c r="AC769" s="2">
        <v>0</v>
      </c>
      <c r="AD769" s="2">
        <v>0</v>
      </c>
      <c r="AE769" s="2">
        <v>0</v>
      </c>
      <c r="AF769" s="2">
        <v>0</v>
      </c>
      <c r="AG769" s="2">
        <v>0</v>
      </c>
      <c r="AH769" s="2">
        <v>0</v>
      </c>
      <c r="AI769" s="2">
        <v>0</v>
      </c>
      <c r="AJ769" s="2">
        <v>0</v>
      </c>
      <c r="AK769" s="2">
        <v>0</v>
      </c>
      <c r="AL769" s="2">
        <v>0</v>
      </c>
    </row>
    <row r="770" spans="1:38" x14ac:dyDescent="0.2">
      <c r="A770" s="2">
        <v>0</v>
      </c>
      <c r="B770" s="6">
        <v>0</v>
      </c>
      <c r="C770" s="17">
        <v>0</v>
      </c>
      <c r="D770" s="23">
        <v>0</v>
      </c>
      <c r="E770" s="2">
        <v>0</v>
      </c>
      <c r="F770" s="2">
        <v>0</v>
      </c>
      <c r="G770" s="2">
        <v>0</v>
      </c>
      <c r="H770" s="2">
        <v>0</v>
      </c>
      <c r="I770" s="2">
        <v>0</v>
      </c>
      <c r="J770" s="2">
        <v>0</v>
      </c>
      <c r="K770" s="2">
        <v>0</v>
      </c>
      <c r="L770" s="2">
        <v>0</v>
      </c>
      <c r="M770" s="2">
        <v>0</v>
      </c>
      <c r="N770" s="2">
        <v>0</v>
      </c>
      <c r="O770" s="2">
        <v>0</v>
      </c>
      <c r="P770" s="2">
        <v>0</v>
      </c>
      <c r="Q770" s="2">
        <v>0</v>
      </c>
      <c r="R770" s="2">
        <v>0</v>
      </c>
      <c r="S770" s="2">
        <v>0</v>
      </c>
      <c r="T770" s="2">
        <v>0</v>
      </c>
      <c r="U770" s="2">
        <v>0</v>
      </c>
      <c r="V770" s="2">
        <v>0</v>
      </c>
      <c r="W770" s="2">
        <v>0</v>
      </c>
      <c r="X770" s="2">
        <v>0</v>
      </c>
      <c r="Y770" s="2">
        <v>0</v>
      </c>
      <c r="Z770" s="2">
        <v>0</v>
      </c>
      <c r="AA770" s="2">
        <v>0</v>
      </c>
      <c r="AB770" s="2">
        <v>0</v>
      </c>
      <c r="AC770" s="2">
        <v>0</v>
      </c>
      <c r="AD770" s="2">
        <v>0</v>
      </c>
      <c r="AE770" s="2">
        <v>0</v>
      </c>
      <c r="AF770" s="2">
        <v>0</v>
      </c>
      <c r="AG770" s="2">
        <v>0</v>
      </c>
      <c r="AH770" s="2">
        <v>0</v>
      </c>
      <c r="AI770" s="2">
        <v>0</v>
      </c>
      <c r="AJ770" s="2">
        <v>0</v>
      </c>
      <c r="AK770" s="2">
        <v>0</v>
      </c>
      <c r="AL770" s="2">
        <v>0</v>
      </c>
    </row>
    <row r="771" spans="1:38" x14ac:dyDescent="0.2">
      <c r="A771" s="2">
        <v>0</v>
      </c>
      <c r="B771" s="6">
        <v>0</v>
      </c>
      <c r="C771" s="17">
        <v>0</v>
      </c>
      <c r="D771" s="23">
        <v>0</v>
      </c>
      <c r="E771" s="2">
        <v>0</v>
      </c>
      <c r="F771" s="2">
        <v>0</v>
      </c>
      <c r="G771" s="2">
        <v>0</v>
      </c>
      <c r="H771" s="2">
        <v>0</v>
      </c>
      <c r="I771" s="2">
        <v>0</v>
      </c>
      <c r="J771" s="2">
        <v>0</v>
      </c>
      <c r="K771" s="2">
        <v>0</v>
      </c>
      <c r="L771" s="2">
        <v>0</v>
      </c>
      <c r="M771" s="2">
        <v>0</v>
      </c>
      <c r="N771" s="2">
        <v>0</v>
      </c>
      <c r="O771" s="2">
        <v>0</v>
      </c>
      <c r="P771" s="2">
        <v>0</v>
      </c>
      <c r="Q771" s="2">
        <v>0</v>
      </c>
      <c r="R771" s="2">
        <v>0</v>
      </c>
      <c r="S771" s="2">
        <v>0</v>
      </c>
      <c r="T771" s="2">
        <v>0</v>
      </c>
      <c r="U771" s="2">
        <v>0</v>
      </c>
      <c r="V771" s="2">
        <v>0</v>
      </c>
      <c r="W771" s="2">
        <v>0</v>
      </c>
      <c r="X771" s="2">
        <v>0</v>
      </c>
      <c r="Y771" s="2">
        <v>0</v>
      </c>
      <c r="Z771" s="2">
        <v>0</v>
      </c>
      <c r="AA771" s="2">
        <v>0</v>
      </c>
      <c r="AB771" s="2">
        <v>0</v>
      </c>
      <c r="AC771" s="2">
        <v>0</v>
      </c>
      <c r="AD771" s="2">
        <v>0</v>
      </c>
      <c r="AE771" s="2">
        <v>0</v>
      </c>
      <c r="AF771" s="2">
        <v>0</v>
      </c>
      <c r="AG771" s="2">
        <v>0</v>
      </c>
      <c r="AH771" s="2">
        <v>0</v>
      </c>
      <c r="AI771" s="2">
        <v>0</v>
      </c>
      <c r="AJ771" s="2">
        <v>0</v>
      </c>
      <c r="AK771" s="2">
        <v>0</v>
      </c>
      <c r="AL771" s="2">
        <v>0</v>
      </c>
    </row>
    <row r="772" spans="1:38" x14ac:dyDescent="0.2">
      <c r="A772" s="2">
        <v>0</v>
      </c>
      <c r="B772" s="6">
        <v>0</v>
      </c>
      <c r="C772" s="17">
        <v>0</v>
      </c>
      <c r="D772" s="23">
        <v>0</v>
      </c>
      <c r="E772" s="2">
        <v>0</v>
      </c>
      <c r="F772" s="2">
        <v>0</v>
      </c>
      <c r="G772" s="2">
        <v>0</v>
      </c>
      <c r="H772" s="2">
        <v>0</v>
      </c>
      <c r="I772" s="2">
        <v>0</v>
      </c>
      <c r="J772" s="2">
        <v>0</v>
      </c>
      <c r="K772" s="2">
        <v>0</v>
      </c>
      <c r="L772" s="2">
        <v>0</v>
      </c>
      <c r="M772" s="2">
        <v>0</v>
      </c>
      <c r="N772" s="2">
        <v>0</v>
      </c>
      <c r="O772" s="2">
        <v>0</v>
      </c>
      <c r="P772" s="2">
        <v>0</v>
      </c>
      <c r="Q772" s="2">
        <v>0</v>
      </c>
      <c r="R772" s="2">
        <v>0</v>
      </c>
      <c r="S772" s="2">
        <v>0</v>
      </c>
      <c r="T772" s="2">
        <v>0</v>
      </c>
      <c r="U772" s="2">
        <v>0</v>
      </c>
      <c r="V772" s="2">
        <v>0</v>
      </c>
      <c r="W772" s="2">
        <v>0</v>
      </c>
      <c r="X772" s="2">
        <v>0</v>
      </c>
      <c r="Y772" s="2">
        <v>0</v>
      </c>
      <c r="Z772" s="2">
        <v>0</v>
      </c>
      <c r="AA772" s="2">
        <v>0</v>
      </c>
      <c r="AB772" s="2">
        <v>0</v>
      </c>
      <c r="AC772" s="2">
        <v>0</v>
      </c>
      <c r="AD772" s="2">
        <v>0</v>
      </c>
      <c r="AE772" s="2">
        <v>0</v>
      </c>
      <c r="AF772" s="2">
        <v>0</v>
      </c>
      <c r="AG772" s="2">
        <v>0</v>
      </c>
      <c r="AH772" s="2">
        <v>0</v>
      </c>
      <c r="AI772" s="2">
        <v>0</v>
      </c>
      <c r="AJ772" s="2">
        <v>0</v>
      </c>
      <c r="AK772" s="2">
        <v>0</v>
      </c>
      <c r="AL772" s="2">
        <v>0</v>
      </c>
    </row>
    <row r="773" spans="1:38" x14ac:dyDescent="0.2">
      <c r="A773" s="2">
        <v>0</v>
      </c>
      <c r="B773" s="6">
        <v>0</v>
      </c>
      <c r="C773" s="17">
        <v>0</v>
      </c>
      <c r="D773" s="23">
        <v>0</v>
      </c>
      <c r="E773" s="2">
        <v>0</v>
      </c>
      <c r="F773" s="2">
        <v>0</v>
      </c>
      <c r="G773" s="2">
        <v>0</v>
      </c>
      <c r="H773" s="2">
        <v>0</v>
      </c>
      <c r="I773" s="2">
        <v>0</v>
      </c>
      <c r="J773" s="2">
        <v>0</v>
      </c>
      <c r="K773" s="2">
        <v>0</v>
      </c>
      <c r="L773" s="2">
        <v>0</v>
      </c>
      <c r="M773" s="2">
        <v>0</v>
      </c>
      <c r="N773" s="2">
        <v>0</v>
      </c>
      <c r="O773" s="2">
        <v>0</v>
      </c>
      <c r="P773" s="2">
        <v>0</v>
      </c>
      <c r="Q773" s="2">
        <v>0</v>
      </c>
      <c r="R773" s="2">
        <v>0</v>
      </c>
      <c r="S773" s="2">
        <v>0</v>
      </c>
      <c r="T773" s="2">
        <v>0</v>
      </c>
      <c r="U773" s="2">
        <v>0</v>
      </c>
      <c r="V773" s="2">
        <v>0</v>
      </c>
      <c r="W773" s="2">
        <v>0</v>
      </c>
      <c r="X773" s="2">
        <v>0</v>
      </c>
      <c r="Y773" s="2">
        <v>0</v>
      </c>
      <c r="Z773" s="2">
        <v>0</v>
      </c>
      <c r="AA773" s="2">
        <v>0</v>
      </c>
      <c r="AB773" s="2">
        <v>0</v>
      </c>
      <c r="AC773" s="2">
        <v>0</v>
      </c>
      <c r="AD773" s="2">
        <v>0</v>
      </c>
      <c r="AE773" s="2">
        <v>0</v>
      </c>
      <c r="AF773" s="2">
        <v>0</v>
      </c>
      <c r="AG773" s="2">
        <v>0</v>
      </c>
      <c r="AH773" s="2">
        <v>0</v>
      </c>
      <c r="AI773" s="2">
        <v>0</v>
      </c>
      <c r="AJ773" s="2">
        <v>0</v>
      </c>
      <c r="AK773" s="2">
        <v>0</v>
      </c>
      <c r="AL773" s="2">
        <v>0</v>
      </c>
    </row>
    <row r="774" spans="1:38" x14ac:dyDescent="0.2">
      <c r="A774" s="2">
        <v>0</v>
      </c>
      <c r="B774" s="6">
        <v>0</v>
      </c>
      <c r="C774" s="17">
        <v>0</v>
      </c>
      <c r="D774" s="23">
        <v>0</v>
      </c>
      <c r="E774" s="2">
        <v>0</v>
      </c>
      <c r="F774" s="2">
        <v>0</v>
      </c>
      <c r="G774" s="2">
        <v>0</v>
      </c>
      <c r="H774" s="2">
        <v>0</v>
      </c>
      <c r="I774" s="2">
        <v>0</v>
      </c>
      <c r="J774" s="2">
        <v>0</v>
      </c>
      <c r="K774" s="2">
        <v>0</v>
      </c>
      <c r="L774" s="2">
        <v>0</v>
      </c>
      <c r="M774" s="2">
        <v>0</v>
      </c>
      <c r="N774" s="2">
        <v>0</v>
      </c>
      <c r="O774" s="2">
        <v>0</v>
      </c>
      <c r="P774" s="2">
        <v>0</v>
      </c>
      <c r="Q774" s="2">
        <v>0</v>
      </c>
      <c r="R774" s="2">
        <v>0</v>
      </c>
      <c r="S774" s="2">
        <v>0</v>
      </c>
      <c r="T774" s="2">
        <v>0</v>
      </c>
      <c r="U774" s="2">
        <v>0</v>
      </c>
      <c r="V774" s="2">
        <v>0</v>
      </c>
      <c r="W774" s="2">
        <v>0</v>
      </c>
      <c r="X774" s="2">
        <v>0</v>
      </c>
      <c r="Y774" s="2">
        <v>0</v>
      </c>
      <c r="Z774" s="2">
        <v>0</v>
      </c>
      <c r="AA774" s="2">
        <v>0</v>
      </c>
      <c r="AB774" s="2">
        <v>0</v>
      </c>
      <c r="AC774" s="2">
        <v>0</v>
      </c>
      <c r="AD774" s="2">
        <v>0</v>
      </c>
      <c r="AE774" s="2">
        <v>0</v>
      </c>
      <c r="AF774" s="2">
        <v>0</v>
      </c>
      <c r="AG774" s="2">
        <v>0</v>
      </c>
      <c r="AH774" s="2">
        <v>0</v>
      </c>
      <c r="AI774" s="2">
        <v>0</v>
      </c>
      <c r="AJ774" s="2">
        <v>0</v>
      </c>
      <c r="AK774" s="2">
        <v>0</v>
      </c>
      <c r="AL774" s="2">
        <v>0</v>
      </c>
    </row>
    <row r="775" spans="1:38" x14ac:dyDescent="0.2">
      <c r="A775" s="2">
        <v>0</v>
      </c>
      <c r="B775" s="6">
        <v>0</v>
      </c>
      <c r="C775" s="17">
        <v>0</v>
      </c>
      <c r="D775" s="23">
        <v>0</v>
      </c>
      <c r="E775" s="2">
        <v>0</v>
      </c>
      <c r="F775" s="2">
        <v>0</v>
      </c>
      <c r="G775" s="2">
        <v>0</v>
      </c>
      <c r="H775" s="2">
        <v>0</v>
      </c>
      <c r="I775" s="2">
        <v>0</v>
      </c>
      <c r="J775" s="2">
        <v>0</v>
      </c>
      <c r="K775" s="2">
        <v>0</v>
      </c>
      <c r="L775" s="2">
        <v>0</v>
      </c>
      <c r="M775" s="2">
        <v>0</v>
      </c>
      <c r="N775" s="2">
        <v>0</v>
      </c>
      <c r="O775" s="2">
        <v>0</v>
      </c>
      <c r="P775" s="2">
        <v>0</v>
      </c>
      <c r="Q775" s="2">
        <v>0</v>
      </c>
      <c r="R775" s="2">
        <v>0</v>
      </c>
      <c r="S775" s="2">
        <v>0</v>
      </c>
      <c r="T775" s="2">
        <v>0</v>
      </c>
      <c r="U775" s="2">
        <v>0</v>
      </c>
      <c r="V775" s="2">
        <v>0</v>
      </c>
      <c r="W775" s="2">
        <v>0</v>
      </c>
      <c r="X775" s="2">
        <v>0</v>
      </c>
      <c r="Y775" s="2">
        <v>0</v>
      </c>
      <c r="Z775" s="2">
        <v>0</v>
      </c>
      <c r="AA775" s="2">
        <v>0</v>
      </c>
      <c r="AB775" s="2">
        <v>0</v>
      </c>
      <c r="AC775" s="2">
        <v>0</v>
      </c>
      <c r="AD775" s="2">
        <v>0</v>
      </c>
      <c r="AE775" s="2">
        <v>0</v>
      </c>
      <c r="AF775" s="2">
        <v>0</v>
      </c>
      <c r="AG775" s="2">
        <v>0</v>
      </c>
      <c r="AH775" s="2">
        <v>0</v>
      </c>
      <c r="AI775" s="2">
        <v>0</v>
      </c>
      <c r="AJ775" s="2">
        <v>0</v>
      </c>
      <c r="AK775" s="2">
        <v>0</v>
      </c>
      <c r="AL775" s="2">
        <v>0</v>
      </c>
    </row>
    <row r="776" spans="1:38" x14ac:dyDescent="0.2">
      <c r="A776" s="2">
        <v>0</v>
      </c>
      <c r="B776" s="6">
        <v>0</v>
      </c>
      <c r="C776" s="17">
        <v>0</v>
      </c>
      <c r="D776" s="23">
        <v>0</v>
      </c>
      <c r="E776" s="2">
        <v>0</v>
      </c>
      <c r="F776" s="2">
        <v>0</v>
      </c>
      <c r="G776" s="2">
        <v>0</v>
      </c>
      <c r="H776" s="2">
        <v>0</v>
      </c>
      <c r="I776" s="2">
        <v>0</v>
      </c>
      <c r="J776" s="2">
        <v>0</v>
      </c>
      <c r="K776" s="2">
        <v>0</v>
      </c>
      <c r="L776" s="2">
        <v>0</v>
      </c>
      <c r="M776" s="2">
        <v>0</v>
      </c>
      <c r="N776" s="2">
        <v>0</v>
      </c>
      <c r="O776" s="2">
        <v>0</v>
      </c>
      <c r="P776" s="2">
        <v>0</v>
      </c>
      <c r="Q776" s="2">
        <v>0</v>
      </c>
      <c r="R776" s="2">
        <v>0</v>
      </c>
      <c r="S776" s="2">
        <v>0</v>
      </c>
      <c r="T776" s="2">
        <v>0</v>
      </c>
      <c r="U776" s="2">
        <v>0</v>
      </c>
      <c r="V776" s="2">
        <v>0</v>
      </c>
      <c r="W776" s="2">
        <v>0</v>
      </c>
      <c r="X776" s="2">
        <v>0</v>
      </c>
      <c r="Y776" s="2">
        <v>0</v>
      </c>
      <c r="Z776" s="2">
        <v>0</v>
      </c>
      <c r="AA776" s="2">
        <v>0</v>
      </c>
      <c r="AB776" s="2">
        <v>0</v>
      </c>
      <c r="AC776" s="2">
        <v>0</v>
      </c>
      <c r="AD776" s="2">
        <v>0</v>
      </c>
      <c r="AE776" s="2">
        <v>0</v>
      </c>
      <c r="AF776" s="2">
        <v>0</v>
      </c>
      <c r="AG776" s="2">
        <v>0</v>
      </c>
      <c r="AH776" s="2">
        <v>0</v>
      </c>
      <c r="AI776" s="2">
        <v>0</v>
      </c>
      <c r="AJ776" s="2">
        <v>0</v>
      </c>
      <c r="AK776" s="2">
        <v>0</v>
      </c>
      <c r="AL776" s="2">
        <v>0</v>
      </c>
    </row>
    <row r="777" spans="1:38" x14ac:dyDescent="0.2">
      <c r="A777" s="2">
        <v>0</v>
      </c>
      <c r="B777" s="6">
        <v>0</v>
      </c>
      <c r="C777" s="17">
        <v>0</v>
      </c>
      <c r="D777" s="23">
        <v>0</v>
      </c>
      <c r="E777" s="2">
        <v>0</v>
      </c>
      <c r="F777" s="2">
        <v>0</v>
      </c>
      <c r="G777" s="2">
        <v>0</v>
      </c>
      <c r="H777" s="2">
        <v>0</v>
      </c>
      <c r="I777" s="2">
        <v>0</v>
      </c>
      <c r="J777" s="2">
        <v>0</v>
      </c>
      <c r="K777" s="2">
        <v>0</v>
      </c>
      <c r="L777" s="2">
        <v>0</v>
      </c>
      <c r="M777" s="2">
        <v>0</v>
      </c>
      <c r="N777" s="2">
        <v>0</v>
      </c>
      <c r="O777" s="2">
        <v>0</v>
      </c>
      <c r="P777" s="2">
        <v>0</v>
      </c>
      <c r="Q777" s="2">
        <v>0</v>
      </c>
      <c r="R777" s="2">
        <v>0</v>
      </c>
      <c r="S777" s="2">
        <v>0</v>
      </c>
      <c r="T777" s="2">
        <v>0</v>
      </c>
      <c r="U777" s="2">
        <v>0</v>
      </c>
      <c r="V777" s="2">
        <v>0</v>
      </c>
      <c r="W777" s="2">
        <v>0</v>
      </c>
      <c r="X777" s="2">
        <v>0</v>
      </c>
      <c r="Y777" s="2">
        <v>0</v>
      </c>
      <c r="Z777" s="2">
        <v>0</v>
      </c>
      <c r="AA777" s="2">
        <v>0</v>
      </c>
      <c r="AB777" s="2">
        <v>0</v>
      </c>
      <c r="AC777" s="2">
        <v>0</v>
      </c>
      <c r="AD777" s="2">
        <v>0</v>
      </c>
      <c r="AE777" s="2">
        <v>0</v>
      </c>
      <c r="AF777" s="2">
        <v>0</v>
      </c>
      <c r="AG777" s="2">
        <v>0</v>
      </c>
      <c r="AH777" s="2">
        <v>0</v>
      </c>
      <c r="AI777" s="2">
        <v>0</v>
      </c>
      <c r="AJ777" s="2">
        <v>0</v>
      </c>
      <c r="AK777" s="2">
        <v>0</v>
      </c>
      <c r="AL777" s="2">
        <v>0</v>
      </c>
    </row>
    <row r="778" spans="1:38" x14ac:dyDescent="0.2">
      <c r="A778" s="2">
        <v>0</v>
      </c>
      <c r="B778" s="6">
        <v>0</v>
      </c>
      <c r="C778" s="17">
        <v>0</v>
      </c>
      <c r="D778" s="23">
        <v>0</v>
      </c>
      <c r="E778" s="2">
        <v>0</v>
      </c>
      <c r="F778" s="2">
        <v>0</v>
      </c>
      <c r="G778" s="2">
        <v>0</v>
      </c>
      <c r="H778" s="2">
        <v>0</v>
      </c>
      <c r="I778" s="2">
        <v>0</v>
      </c>
      <c r="J778" s="2">
        <v>0</v>
      </c>
      <c r="K778" s="2">
        <v>0</v>
      </c>
      <c r="L778" s="2">
        <v>0</v>
      </c>
      <c r="M778" s="2">
        <v>0</v>
      </c>
      <c r="N778" s="2">
        <v>0</v>
      </c>
      <c r="O778" s="2">
        <v>0</v>
      </c>
      <c r="P778" s="2">
        <v>0</v>
      </c>
      <c r="Q778" s="2">
        <v>0</v>
      </c>
      <c r="R778" s="2">
        <v>0</v>
      </c>
      <c r="S778" s="2">
        <v>0</v>
      </c>
      <c r="T778" s="2">
        <v>0</v>
      </c>
      <c r="U778" s="2">
        <v>0</v>
      </c>
      <c r="V778" s="2">
        <v>0</v>
      </c>
      <c r="W778" s="2">
        <v>0</v>
      </c>
      <c r="X778" s="2">
        <v>0</v>
      </c>
      <c r="Y778" s="2">
        <v>0</v>
      </c>
      <c r="Z778" s="2">
        <v>0</v>
      </c>
      <c r="AA778" s="2">
        <v>0</v>
      </c>
      <c r="AB778" s="2">
        <v>0</v>
      </c>
      <c r="AC778" s="2">
        <v>0</v>
      </c>
      <c r="AD778" s="2">
        <v>0</v>
      </c>
      <c r="AE778" s="2">
        <v>0</v>
      </c>
      <c r="AF778" s="2">
        <v>0</v>
      </c>
      <c r="AG778" s="2">
        <v>0</v>
      </c>
      <c r="AH778" s="2">
        <v>0</v>
      </c>
      <c r="AI778" s="2">
        <v>0</v>
      </c>
      <c r="AJ778" s="2">
        <v>0</v>
      </c>
      <c r="AK778" s="2">
        <v>0</v>
      </c>
      <c r="AL778" s="2">
        <v>0</v>
      </c>
    </row>
    <row r="779" spans="1:38" x14ac:dyDescent="0.2">
      <c r="A779" s="2">
        <v>0</v>
      </c>
      <c r="B779" s="6">
        <v>0</v>
      </c>
      <c r="C779" s="17">
        <v>0</v>
      </c>
      <c r="D779" s="23">
        <v>0</v>
      </c>
      <c r="E779" s="2">
        <v>0</v>
      </c>
      <c r="F779" s="2">
        <v>0</v>
      </c>
      <c r="G779" s="2">
        <v>0</v>
      </c>
      <c r="H779" s="2">
        <v>0</v>
      </c>
      <c r="I779" s="2">
        <v>0</v>
      </c>
      <c r="J779" s="2">
        <v>0</v>
      </c>
      <c r="K779" s="2">
        <v>0</v>
      </c>
      <c r="L779" s="2">
        <v>0</v>
      </c>
      <c r="M779" s="2">
        <v>0</v>
      </c>
      <c r="N779" s="2">
        <v>0</v>
      </c>
      <c r="O779" s="2">
        <v>0</v>
      </c>
      <c r="P779" s="2">
        <v>0</v>
      </c>
      <c r="Q779" s="2">
        <v>0</v>
      </c>
      <c r="R779" s="2">
        <v>0</v>
      </c>
      <c r="S779" s="2">
        <v>0</v>
      </c>
      <c r="T779" s="2">
        <v>0</v>
      </c>
      <c r="U779" s="2">
        <v>0</v>
      </c>
      <c r="V779" s="2">
        <v>0</v>
      </c>
      <c r="W779" s="2">
        <v>0</v>
      </c>
      <c r="X779" s="2">
        <v>0</v>
      </c>
      <c r="Y779" s="2">
        <v>0</v>
      </c>
      <c r="Z779" s="2">
        <v>0</v>
      </c>
      <c r="AA779" s="2">
        <v>0</v>
      </c>
      <c r="AB779" s="2">
        <v>0</v>
      </c>
      <c r="AC779" s="2">
        <v>0</v>
      </c>
      <c r="AD779" s="2">
        <v>0</v>
      </c>
      <c r="AE779" s="2">
        <v>0</v>
      </c>
      <c r="AF779" s="2">
        <v>0</v>
      </c>
      <c r="AG779" s="2">
        <v>0</v>
      </c>
      <c r="AH779" s="2">
        <v>0</v>
      </c>
      <c r="AI779" s="2">
        <v>0</v>
      </c>
      <c r="AJ779" s="2">
        <v>0</v>
      </c>
      <c r="AK779" s="2">
        <v>0</v>
      </c>
      <c r="AL779" s="2">
        <v>0</v>
      </c>
    </row>
    <row r="780" spans="1:38" x14ac:dyDescent="0.2">
      <c r="A780" s="2">
        <v>0</v>
      </c>
      <c r="B780" s="6">
        <v>0</v>
      </c>
      <c r="C780" s="17">
        <v>0</v>
      </c>
      <c r="D780" s="23">
        <v>0</v>
      </c>
      <c r="E780" s="2">
        <v>0</v>
      </c>
      <c r="F780" s="2">
        <v>0</v>
      </c>
      <c r="G780" s="2">
        <v>0</v>
      </c>
      <c r="H780" s="2">
        <v>0</v>
      </c>
      <c r="I780" s="2">
        <v>0</v>
      </c>
      <c r="J780" s="2">
        <v>0</v>
      </c>
      <c r="K780" s="2">
        <v>0</v>
      </c>
      <c r="L780" s="2">
        <v>0</v>
      </c>
      <c r="M780" s="2">
        <v>0</v>
      </c>
      <c r="N780" s="2">
        <v>0</v>
      </c>
      <c r="O780" s="2">
        <v>0</v>
      </c>
      <c r="P780" s="2">
        <v>0</v>
      </c>
      <c r="Q780" s="2">
        <v>0</v>
      </c>
      <c r="R780" s="2">
        <v>0</v>
      </c>
      <c r="S780" s="2">
        <v>0</v>
      </c>
      <c r="T780" s="2">
        <v>0</v>
      </c>
      <c r="U780" s="2">
        <v>0</v>
      </c>
      <c r="V780" s="2">
        <v>0</v>
      </c>
      <c r="W780" s="2">
        <v>0</v>
      </c>
      <c r="X780" s="2">
        <v>0</v>
      </c>
      <c r="Y780" s="2">
        <v>0</v>
      </c>
      <c r="Z780" s="2">
        <v>0</v>
      </c>
      <c r="AA780" s="2">
        <v>0</v>
      </c>
      <c r="AB780" s="2">
        <v>0</v>
      </c>
      <c r="AC780" s="2">
        <v>0</v>
      </c>
      <c r="AD780" s="2">
        <v>0</v>
      </c>
      <c r="AE780" s="2">
        <v>0</v>
      </c>
      <c r="AF780" s="2">
        <v>0</v>
      </c>
      <c r="AG780" s="2">
        <v>0</v>
      </c>
      <c r="AH780" s="2">
        <v>0</v>
      </c>
      <c r="AI780" s="2">
        <v>0</v>
      </c>
      <c r="AJ780" s="2">
        <v>0</v>
      </c>
      <c r="AK780" s="2">
        <v>0</v>
      </c>
      <c r="AL780" s="2">
        <v>0</v>
      </c>
    </row>
    <row r="781" spans="1:38" x14ac:dyDescent="0.2">
      <c r="A781" s="2">
        <v>0</v>
      </c>
      <c r="B781" s="6">
        <v>0</v>
      </c>
      <c r="C781" s="17">
        <v>0</v>
      </c>
      <c r="D781" s="23">
        <v>0</v>
      </c>
      <c r="E781" s="2">
        <v>0</v>
      </c>
      <c r="F781" s="2">
        <v>0</v>
      </c>
      <c r="G781" s="2">
        <v>0</v>
      </c>
      <c r="H781" s="2">
        <v>0</v>
      </c>
      <c r="I781" s="2">
        <v>0</v>
      </c>
      <c r="J781" s="2">
        <v>0</v>
      </c>
      <c r="K781" s="2">
        <v>0</v>
      </c>
      <c r="L781" s="2">
        <v>0</v>
      </c>
      <c r="M781" s="2">
        <v>0</v>
      </c>
      <c r="N781" s="2">
        <v>0</v>
      </c>
      <c r="O781" s="2">
        <v>0</v>
      </c>
      <c r="P781" s="2">
        <v>0</v>
      </c>
      <c r="Q781" s="2">
        <v>0</v>
      </c>
      <c r="R781" s="2">
        <v>0</v>
      </c>
      <c r="S781" s="2">
        <v>0</v>
      </c>
      <c r="T781" s="2">
        <v>0</v>
      </c>
      <c r="U781" s="2">
        <v>0</v>
      </c>
      <c r="V781" s="2">
        <v>0</v>
      </c>
      <c r="W781" s="2">
        <v>0</v>
      </c>
      <c r="X781" s="2">
        <v>0</v>
      </c>
      <c r="Y781" s="2">
        <v>0</v>
      </c>
      <c r="Z781" s="2">
        <v>0</v>
      </c>
      <c r="AA781" s="2">
        <v>0</v>
      </c>
      <c r="AB781" s="2">
        <v>0</v>
      </c>
      <c r="AC781" s="2">
        <v>0</v>
      </c>
      <c r="AD781" s="2">
        <v>0</v>
      </c>
      <c r="AE781" s="2">
        <v>0</v>
      </c>
      <c r="AF781" s="2">
        <v>0</v>
      </c>
      <c r="AG781" s="2">
        <v>0</v>
      </c>
      <c r="AH781" s="2">
        <v>0</v>
      </c>
      <c r="AI781" s="2">
        <v>0</v>
      </c>
      <c r="AJ781" s="2">
        <v>0</v>
      </c>
      <c r="AK781" s="2">
        <v>0</v>
      </c>
      <c r="AL781" s="2">
        <v>0</v>
      </c>
    </row>
    <row r="782" spans="1:38" x14ac:dyDescent="0.2">
      <c r="A782" s="2">
        <v>0</v>
      </c>
      <c r="B782" s="6">
        <v>0</v>
      </c>
      <c r="C782" s="17">
        <v>0</v>
      </c>
      <c r="D782" s="23">
        <v>0</v>
      </c>
      <c r="E782" s="2">
        <v>0</v>
      </c>
      <c r="F782" s="2">
        <v>0</v>
      </c>
      <c r="G782" s="2">
        <v>0</v>
      </c>
      <c r="H782" s="2">
        <v>0</v>
      </c>
      <c r="I782" s="2">
        <v>0</v>
      </c>
      <c r="J782" s="2">
        <v>0</v>
      </c>
      <c r="K782" s="2">
        <v>0</v>
      </c>
      <c r="L782" s="2">
        <v>0</v>
      </c>
      <c r="M782" s="2">
        <v>0</v>
      </c>
      <c r="N782" s="2">
        <v>0</v>
      </c>
      <c r="O782" s="2">
        <v>0</v>
      </c>
      <c r="P782" s="2">
        <v>0</v>
      </c>
      <c r="Q782" s="2">
        <v>0</v>
      </c>
      <c r="R782" s="2">
        <v>0</v>
      </c>
      <c r="S782" s="2">
        <v>0</v>
      </c>
      <c r="T782" s="2">
        <v>0</v>
      </c>
      <c r="U782" s="2">
        <v>0</v>
      </c>
      <c r="V782" s="2">
        <v>0</v>
      </c>
      <c r="W782" s="2">
        <v>0</v>
      </c>
      <c r="X782" s="2">
        <v>0</v>
      </c>
      <c r="Y782" s="2">
        <v>0</v>
      </c>
      <c r="Z782" s="2">
        <v>0</v>
      </c>
      <c r="AA782" s="2">
        <v>0</v>
      </c>
      <c r="AB782" s="2">
        <v>0</v>
      </c>
      <c r="AC782" s="2">
        <v>0</v>
      </c>
      <c r="AD782" s="2">
        <v>0</v>
      </c>
      <c r="AE782" s="2">
        <v>0</v>
      </c>
      <c r="AF782" s="2">
        <v>0</v>
      </c>
      <c r="AG782" s="2">
        <v>0</v>
      </c>
      <c r="AH782" s="2">
        <v>0</v>
      </c>
      <c r="AI782" s="2">
        <v>0</v>
      </c>
      <c r="AJ782" s="2">
        <v>0</v>
      </c>
      <c r="AK782" s="2">
        <v>0</v>
      </c>
      <c r="AL782" s="2">
        <v>0</v>
      </c>
    </row>
    <row r="783" spans="1:38" x14ac:dyDescent="0.2">
      <c r="A783" s="2">
        <v>0</v>
      </c>
      <c r="B783" s="6">
        <v>0</v>
      </c>
      <c r="C783" s="17">
        <v>0</v>
      </c>
      <c r="D783" s="23">
        <v>0</v>
      </c>
      <c r="E783" s="2">
        <v>0</v>
      </c>
      <c r="F783" s="2">
        <v>0</v>
      </c>
      <c r="G783" s="2">
        <v>0</v>
      </c>
      <c r="H783" s="2">
        <v>0</v>
      </c>
      <c r="I783" s="2">
        <v>0</v>
      </c>
      <c r="J783" s="2">
        <v>0</v>
      </c>
      <c r="K783" s="2">
        <v>0</v>
      </c>
      <c r="L783" s="2">
        <v>0</v>
      </c>
      <c r="M783" s="2">
        <v>0</v>
      </c>
      <c r="N783" s="2">
        <v>0</v>
      </c>
      <c r="O783" s="2">
        <v>0</v>
      </c>
      <c r="P783" s="2">
        <v>0</v>
      </c>
      <c r="Q783" s="2">
        <v>0</v>
      </c>
      <c r="R783" s="2">
        <v>0</v>
      </c>
      <c r="S783" s="2">
        <v>0</v>
      </c>
      <c r="T783" s="2">
        <v>0</v>
      </c>
      <c r="U783" s="2">
        <v>0</v>
      </c>
      <c r="V783" s="2">
        <v>0</v>
      </c>
      <c r="W783" s="2">
        <v>0</v>
      </c>
      <c r="X783" s="2">
        <v>0</v>
      </c>
      <c r="Y783" s="2">
        <v>0</v>
      </c>
      <c r="Z783" s="2">
        <v>0</v>
      </c>
      <c r="AA783" s="2">
        <v>0</v>
      </c>
      <c r="AB783" s="2">
        <v>0</v>
      </c>
      <c r="AC783" s="2">
        <v>0</v>
      </c>
      <c r="AD783" s="2">
        <v>0</v>
      </c>
      <c r="AE783" s="2">
        <v>0</v>
      </c>
      <c r="AF783" s="2">
        <v>0</v>
      </c>
      <c r="AG783" s="2">
        <v>0</v>
      </c>
      <c r="AH783" s="2">
        <v>0</v>
      </c>
      <c r="AI783" s="2">
        <v>0</v>
      </c>
      <c r="AJ783" s="2">
        <v>0</v>
      </c>
      <c r="AK783" s="2">
        <v>0</v>
      </c>
      <c r="AL783" s="2">
        <v>0</v>
      </c>
    </row>
    <row r="784" spans="1:38" x14ac:dyDescent="0.2">
      <c r="A784" s="2">
        <v>0</v>
      </c>
      <c r="B784" s="6">
        <v>0</v>
      </c>
      <c r="C784" s="17">
        <v>0</v>
      </c>
      <c r="D784" s="23">
        <v>0</v>
      </c>
      <c r="E784" s="2">
        <v>0</v>
      </c>
      <c r="F784" s="2">
        <v>0</v>
      </c>
      <c r="G784" s="2">
        <v>0</v>
      </c>
      <c r="H784" s="2">
        <v>0</v>
      </c>
      <c r="I784" s="2">
        <v>0</v>
      </c>
      <c r="J784" s="2">
        <v>0</v>
      </c>
      <c r="K784" s="2">
        <v>0</v>
      </c>
      <c r="L784" s="2">
        <v>0</v>
      </c>
      <c r="M784" s="2">
        <v>0</v>
      </c>
      <c r="N784" s="2">
        <v>0</v>
      </c>
      <c r="O784" s="2">
        <v>0</v>
      </c>
      <c r="P784" s="2">
        <v>0</v>
      </c>
      <c r="Q784" s="2">
        <v>0</v>
      </c>
      <c r="R784" s="2">
        <v>0</v>
      </c>
      <c r="S784" s="2">
        <v>0</v>
      </c>
      <c r="T784" s="2">
        <v>0</v>
      </c>
      <c r="U784" s="2">
        <v>0</v>
      </c>
      <c r="V784" s="2">
        <v>0</v>
      </c>
      <c r="W784" s="2">
        <v>0</v>
      </c>
      <c r="X784" s="2">
        <v>0</v>
      </c>
      <c r="Y784" s="2">
        <v>0</v>
      </c>
      <c r="Z784" s="2">
        <v>0</v>
      </c>
      <c r="AA784" s="2">
        <v>0</v>
      </c>
      <c r="AB784" s="2">
        <v>0</v>
      </c>
      <c r="AC784" s="2">
        <v>0</v>
      </c>
      <c r="AD784" s="2">
        <v>0</v>
      </c>
      <c r="AE784" s="2">
        <v>0</v>
      </c>
      <c r="AF784" s="2">
        <v>0</v>
      </c>
      <c r="AG784" s="2">
        <v>0</v>
      </c>
      <c r="AH784" s="2">
        <v>0</v>
      </c>
      <c r="AI784" s="2">
        <v>0</v>
      </c>
      <c r="AJ784" s="2">
        <v>0</v>
      </c>
      <c r="AK784" s="2">
        <v>0</v>
      </c>
      <c r="AL784" s="2">
        <v>0</v>
      </c>
    </row>
    <row r="785" spans="1:38" x14ac:dyDescent="0.2">
      <c r="A785" s="2">
        <v>0</v>
      </c>
      <c r="B785" s="6">
        <v>0</v>
      </c>
      <c r="C785" s="17">
        <v>0</v>
      </c>
      <c r="D785" s="23">
        <v>0</v>
      </c>
      <c r="E785" s="2">
        <v>0</v>
      </c>
      <c r="F785" s="2">
        <v>0</v>
      </c>
      <c r="G785" s="2">
        <v>0</v>
      </c>
      <c r="H785" s="2">
        <v>0</v>
      </c>
      <c r="I785" s="2">
        <v>0</v>
      </c>
      <c r="J785" s="2">
        <v>0</v>
      </c>
      <c r="K785" s="2">
        <v>0</v>
      </c>
      <c r="L785" s="2">
        <v>0</v>
      </c>
      <c r="M785" s="2">
        <v>0</v>
      </c>
      <c r="N785" s="2">
        <v>0</v>
      </c>
      <c r="O785" s="2">
        <v>0</v>
      </c>
      <c r="P785" s="2">
        <v>0</v>
      </c>
      <c r="Q785" s="2">
        <v>0</v>
      </c>
      <c r="R785" s="2">
        <v>0</v>
      </c>
      <c r="S785" s="2">
        <v>0</v>
      </c>
      <c r="T785" s="2">
        <v>0</v>
      </c>
      <c r="U785" s="2">
        <v>0</v>
      </c>
      <c r="V785" s="2">
        <v>0</v>
      </c>
      <c r="W785" s="2">
        <v>0</v>
      </c>
      <c r="X785" s="2">
        <v>0</v>
      </c>
      <c r="Y785" s="2">
        <v>0</v>
      </c>
      <c r="Z785" s="2">
        <v>0</v>
      </c>
      <c r="AA785" s="2">
        <v>0</v>
      </c>
      <c r="AB785" s="2">
        <v>0</v>
      </c>
      <c r="AC785" s="2">
        <v>0</v>
      </c>
      <c r="AD785" s="2">
        <v>0</v>
      </c>
      <c r="AE785" s="2">
        <v>0</v>
      </c>
      <c r="AF785" s="2">
        <v>0</v>
      </c>
      <c r="AG785" s="2">
        <v>0</v>
      </c>
      <c r="AH785" s="2">
        <v>0</v>
      </c>
      <c r="AI785" s="2">
        <v>0</v>
      </c>
      <c r="AJ785" s="2">
        <v>0</v>
      </c>
      <c r="AK785" s="2">
        <v>0</v>
      </c>
      <c r="AL785" s="2">
        <v>0</v>
      </c>
    </row>
    <row r="786" spans="1:38" x14ac:dyDescent="0.2">
      <c r="A786" s="2">
        <v>0</v>
      </c>
      <c r="B786" s="6">
        <v>0</v>
      </c>
      <c r="C786" s="17">
        <v>0</v>
      </c>
      <c r="D786" s="23">
        <v>0</v>
      </c>
      <c r="E786" s="2">
        <v>0</v>
      </c>
      <c r="F786" s="2">
        <v>0</v>
      </c>
      <c r="G786" s="2">
        <v>0</v>
      </c>
      <c r="H786" s="2">
        <v>0</v>
      </c>
      <c r="I786" s="2">
        <v>0</v>
      </c>
      <c r="J786" s="2">
        <v>0</v>
      </c>
      <c r="K786" s="2">
        <v>0</v>
      </c>
      <c r="L786" s="2">
        <v>0</v>
      </c>
      <c r="M786" s="2">
        <v>0</v>
      </c>
      <c r="N786" s="2">
        <v>0</v>
      </c>
      <c r="O786" s="2">
        <v>0</v>
      </c>
      <c r="P786" s="2">
        <v>0</v>
      </c>
      <c r="Q786" s="2">
        <v>0</v>
      </c>
      <c r="R786" s="2">
        <v>0</v>
      </c>
      <c r="S786" s="2">
        <v>0</v>
      </c>
      <c r="T786" s="2">
        <v>0</v>
      </c>
      <c r="U786" s="2">
        <v>0</v>
      </c>
      <c r="V786" s="2">
        <v>0</v>
      </c>
      <c r="W786" s="2">
        <v>0</v>
      </c>
      <c r="X786" s="2">
        <v>0</v>
      </c>
      <c r="Y786" s="2">
        <v>0</v>
      </c>
      <c r="Z786" s="2">
        <v>0</v>
      </c>
      <c r="AA786" s="2">
        <v>0</v>
      </c>
      <c r="AB786" s="2">
        <v>0</v>
      </c>
      <c r="AC786" s="2">
        <v>0</v>
      </c>
      <c r="AD786" s="2">
        <v>0</v>
      </c>
      <c r="AE786" s="2">
        <v>0</v>
      </c>
      <c r="AF786" s="2">
        <v>0</v>
      </c>
      <c r="AG786" s="2">
        <v>0</v>
      </c>
      <c r="AH786" s="2">
        <v>0</v>
      </c>
      <c r="AI786" s="2">
        <v>0</v>
      </c>
      <c r="AJ786" s="2">
        <v>0</v>
      </c>
      <c r="AK786" s="2">
        <v>0</v>
      </c>
      <c r="AL786" s="2">
        <v>0</v>
      </c>
    </row>
    <row r="787" spans="1:38" x14ac:dyDescent="0.2">
      <c r="A787" s="2">
        <v>0</v>
      </c>
      <c r="B787" s="6">
        <v>0</v>
      </c>
      <c r="C787" s="17">
        <v>0</v>
      </c>
      <c r="D787" s="23">
        <v>0</v>
      </c>
      <c r="E787" s="2">
        <v>0</v>
      </c>
      <c r="F787" s="2">
        <v>0</v>
      </c>
      <c r="G787" s="2">
        <v>0</v>
      </c>
      <c r="H787" s="2">
        <v>0</v>
      </c>
      <c r="I787" s="2">
        <v>0</v>
      </c>
      <c r="J787" s="2">
        <v>0</v>
      </c>
      <c r="K787" s="2">
        <v>0</v>
      </c>
      <c r="L787" s="2">
        <v>0</v>
      </c>
      <c r="M787" s="2">
        <v>0</v>
      </c>
      <c r="N787" s="2">
        <v>0</v>
      </c>
      <c r="O787" s="2">
        <v>0</v>
      </c>
      <c r="P787" s="2">
        <v>0</v>
      </c>
      <c r="Q787" s="2">
        <v>0</v>
      </c>
      <c r="R787" s="2">
        <v>0</v>
      </c>
      <c r="S787" s="2">
        <v>0</v>
      </c>
      <c r="T787" s="2">
        <v>0</v>
      </c>
      <c r="U787" s="2">
        <v>0</v>
      </c>
      <c r="V787" s="2">
        <v>0</v>
      </c>
      <c r="W787" s="2">
        <v>0</v>
      </c>
      <c r="X787" s="2">
        <v>0</v>
      </c>
      <c r="Y787" s="2">
        <v>0</v>
      </c>
      <c r="Z787" s="2">
        <v>0</v>
      </c>
      <c r="AA787" s="2">
        <v>0</v>
      </c>
      <c r="AB787" s="2">
        <v>0</v>
      </c>
      <c r="AC787" s="2">
        <v>0</v>
      </c>
      <c r="AD787" s="2">
        <v>0</v>
      </c>
      <c r="AE787" s="2">
        <v>0</v>
      </c>
      <c r="AF787" s="2">
        <v>0</v>
      </c>
      <c r="AG787" s="2">
        <v>0</v>
      </c>
      <c r="AH787" s="2">
        <v>0</v>
      </c>
      <c r="AI787" s="2">
        <v>0</v>
      </c>
      <c r="AJ787" s="2">
        <v>0</v>
      </c>
      <c r="AK787" s="2">
        <v>0</v>
      </c>
      <c r="AL787" s="2">
        <v>0</v>
      </c>
    </row>
    <row r="788" spans="1:38" x14ac:dyDescent="0.2">
      <c r="A788" s="2">
        <v>0</v>
      </c>
      <c r="B788" s="6">
        <v>0</v>
      </c>
      <c r="C788" s="17">
        <v>0</v>
      </c>
      <c r="D788" s="23">
        <v>0</v>
      </c>
      <c r="E788" s="2">
        <v>0</v>
      </c>
      <c r="F788" s="2">
        <v>0</v>
      </c>
      <c r="G788" s="2">
        <v>0</v>
      </c>
      <c r="H788" s="2">
        <v>0</v>
      </c>
      <c r="I788" s="2">
        <v>0</v>
      </c>
      <c r="J788" s="2">
        <v>0</v>
      </c>
      <c r="K788" s="2">
        <v>0</v>
      </c>
      <c r="L788" s="2">
        <v>0</v>
      </c>
      <c r="M788" s="2">
        <v>0</v>
      </c>
      <c r="N788" s="2">
        <v>0</v>
      </c>
      <c r="O788" s="2">
        <v>0</v>
      </c>
      <c r="P788" s="2">
        <v>0</v>
      </c>
      <c r="Q788" s="2">
        <v>0</v>
      </c>
      <c r="R788" s="2">
        <v>0</v>
      </c>
      <c r="S788" s="2">
        <v>0</v>
      </c>
      <c r="T788" s="2">
        <v>0</v>
      </c>
      <c r="U788" s="2">
        <v>0</v>
      </c>
      <c r="V788" s="2">
        <v>0</v>
      </c>
      <c r="W788" s="2">
        <v>0</v>
      </c>
      <c r="X788" s="2">
        <v>0</v>
      </c>
      <c r="Y788" s="2">
        <v>0</v>
      </c>
      <c r="Z788" s="2">
        <v>0</v>
      </c>
      <c r="AA788" s="2">
        <v>0</v>
      </c>
      <c r="AB788" s="2">
        <v>0</v>
      </c>
      <c r="AC788" s="2">
        <v>0</v>
      </c>
      <c r="AD788" s="2">
        <v>0</v>
      </c>
      <c r="AE788" s="2">
        <v>0</v>
      </c>
      <c r="AF788" s="2">
        <v>0</v>
      </c>
      <c r="AG788" s="2">
        <v>0</v>
      </c>
      <c r="AH788" s="2">
        <v>0</v>
      </c>
      <c r="AI788" s="2">
        <v>0</v>
      </c>
      <c r="AJ788" s="2">
        <v>0</v>
      </c>
      <c r="AK788" s="2">
        <v>0</v>
      </c>
      <c r="AL788" s="2">
        <v>0</v>
      </c>
    </row>
    <row r="789" spans="1:38" x14ac:dyDescent="0.2">
      <c r="A789" s="2">
        <v>0</v>
      </c>
      <c r="B789" s="6">
        <v>0</v>
      </c>
      <c r="C789" s="17">
        <v>0</v>
      </c>
      <c r="D789" s="23">
        <v>0</v>
      </c>
      <c r="E789" s="2">
        <v>0</v>
      </c>
      <c r="F789" s="2">
        <v>0</v>
      </c>
      <c r="G789" s="2">
        <v>0</v>
      </c>
      <c r="H789" s="2">
        <v>0</v>
      </c>
      <c r="I789" s="2">
        <v>0</v>
      </c>
      <c r="J789" s="2">
        <v>0</v>
      </c>
      <c r="K789" s="2">
        <v>0</v>
      </c>
      <c r="L789" s="2">
        <v>0</v>
      </c>
      <c r="M789" s="2">
        <v>0</v>
      </c>
      <c r="N789" s="2">
        <v>0</v>
      </c>
      <c r="O789" s="2">
        <v>0</v>
      </c>
      <c r="P789" s="2">
        <v>0</v>
      </c>
      <c r="Q789" s="2">
        <v>0</v>
      </c>
      <c r="R789" s="2">
        <v>0</v>
      </c>
      <c r="S789" s="2">
        <v>0</v>
      </c>
      <c r="T789" s="2">
        <v>0</v>
      </c>
      <c r="U789" s="2">
        <v>0</v>
      </c>
      <c r="V789" s="2">
        <v>0</v>
      </c>
      <c r="W789" s="2">
        <v>0</v>
      </c>
      <c r="X789" s="2">
        <v>0</v>
      </c>
      <c r="Y789" s="2">
        <v>0</v>
      </c>
      <c r="Z789" s="2">
        <v>0</v>
      </c>
      <c r="AA789" s="2">
        <v>0</v>
      </c>
      <c r="AB789" s="2">
        <v>0</v>
      </c>
      <c r="AC789" s="2">
        <v>0</v>
      </c>
      <c r="AD789" s="2">
        <v>0</v>
      </c>
      <c r="AE789" s="2">
        <v>0</v>
      </c>
      <c r="AF789" s="2">
        <v>0</v>
      </c>
      <c r="AG789" s="2">
        <v>0</v>
      </c>
      <c r="AH789" s="2">
        <v>0</v>
      </c>
      <c r="AI789" s="2">
        <v>0</v>
      </c>
      <c r="AJ789" s="2">
        <v>0</v>
      </c>
      <c r="AK789" s="2">
        <v>0</v>
      </c>
      <c r="AL789" s="2">
        <v>0</v>
      </c>
    </row>
    <row r="790" spans="1:38" x14ac:dyDescent="0.2">
      <c r="A790" s="2">
        <v>0</v>
      </c>
      <c r="B790" s="6">
        <v>0</v>
      </c>
      <c r="C790" s="17">
        <v>0</v>
      </c>
      <c r="D790" s="23">
        <v>0</v>
      </c>
      <c r="E790" s="2">
        <v>0</v>
      </c>
      <c r="F790" s="2">
        <v>0</v>
      </c>
      <c r="G790" s="2">
        <v>0</v>
      </c>
      <c r="H790" s="2">
        <v>0</v>
      </c>
      <c r="I790" s="2">
        <v>0</v>
      </c>
      <c r="J790" s="2">
        <v>0</v>
      </c>
      <c r="K790" s="2">
        <v>0</v>
      </c>
      <c r="L790" s="2">
        <v>0</v>
      </c>
      <c r="M790" s="2">
        <v>0</v>
      </c>
      <c r="N790" s="2">
        <v>0</v>
      </c>
      <c r="O790" s="2">
        <v>0</v>
      </c>
      <c r="P790" s="2">
        <v>0</v>
      </c>
      <c r="Q790" s="2">
        <v>0</v>
      </c>
      <c r="R790" s="2">
        <v>0</v>
      </c>
      <c r="S790" s="2">
        <v>0</v>
      </c>
      <c r="T790" s="2">
        <v>0</v>
      </c>
      <c r="U790" s="2">
        <v>0</v>
      </c>
      <c r="V790" s="2">
        <v>0</v>
      </c>
      <c r="W790" s="2">
        <v>0</v>
      </c>
      <c r="X790" s="2">
        <v>0</v>
      </c>
      <c r="Y790" s="2">
        <v>0</v>
      </c>
      <c r="Z790" s="2">
        <v>0</v>
      </c>
      <c r="AA790" s="2">
        <v>0</v>
      </c>
      <c r="AB790" s="2">
        <v>0</v>
      </c>
      <c r="AC790" s="2">
        <v>0</v>
      </c>
      <c r="AD790" s="2">
        <v>0</v>
      </c>
      <c r="AE790" s="2">
        <v>0</v>
      </c>
      <c r="AF790" s="2">
        <v>0</v>
      </c>
      <c r="AG790" s="2">
        <v>0</v>
      </c>
      <c r="AH790" s="2">
        <v>0</v>
      </c>
      <c r="AI790" s="2">
        <v>0</v>
      </c>
      <c r="AJ790" s="2">
        <v>0</v>
      </c>
      <c r="AK790" s="2">
        <v>0</v>
      </c>
      <c r="AL790" s="2">
        <v>0</v>
      </c>
    </row>
    <row r="791" spans="1:38" x14ac:dyDescent="0.2">
      <c r="A791" s="2">
        <v>0</v>
      </c>
      <c r="B791" s="6">
        <v>0</v>
      </c>
      <c r="C791" s="17">
        <v>0</v>
      </c>
      <c r="D791" s="23">
        <v>0</v>
      </c>
      <c r="E791" s="2">
        <v>0</v>
      </c>
      <c r="F791" s="2">
        <v>0</v>
      </c>
      <c r="G791" s="2">
        <v>0</v>
      </c>
      <c r="H791" s="2">
        <v>0</v>
      </c>
      <c r="I791" s="2">
        <v>0</v>
      </c>
      <c r="J791" s="2">
        <v>0</v>
      </c>
      <c r="K791" s="2">
        <v>0</v>
      </c>
      <c r="L791" s="2">
        <v>0</v>
      </c>
      <c r="M791" s="2">
        <v>0</v>
      </c>
      <c r="N791" s="2">
        <v>0</v>
      </c>
      <c r="O791" s="2">
        <v>0</v>
      </c>
      <c r="P791" s="2">
        <v>0</v>
      </c>
      <c r="Q791" s="2">
        <v>0</v>
      </c>
      <c r="R791" s="2">
        <v>0</v>
      </c>
      <c r="S791" s="2">
        <v>0</v>
      </c>
      <c r="T791" s="2">
        <v>0</v>
      </c>
      <c r="U791" s="2">
        <v>0</v>
      </c>
      <c r="V791" s="2">
        <v>0</v>
      </c>
      <c r="W791" s="2">
        <v>0</v>
      </c>
      <c r="X791" s="2">
        <v>0</v>
      </c>
      <c r="Y791" s="2">
        <v>0</v>
      </c>
      <c r="Z791" s="2">
        <v>0</v>
      </c>
      <c r="AA791" s="2">
        <v>0</v>
      </c>
      <c r="AB791" s="2">
        <v>0</v>
      </c>
      <c r="AC791" s="2">
        <v>0</v>
      </c>
      <c r="AD791" s="2">
        <v>0</v>
      </c>
      <c r="AE791" s="2">
        <v>0</v>
      </c>
      <c r="AF791" s="2">
        <v>0</v>
      </c>
      <c r="AG791" s="2">
        <v>0</v>
      </c>
      <c r="AH791" s="2">
        <v>0</v>
      </c>
      <c r="AI791" s="2">
        <v>0</v>
      </c>
      <c r="AJ791" s="2">
        <v>0</v>
      </c>
      <c r="AK791" s="2">
        <v>0</v>
      </c>
      <c r="AL791" s="2">
        <v>0</v>
      </c>
    </row>
    <row r="792" spans="1:38" x14ac:dyDescent="0.2">
      <c r="A792" s="2">
        <v>0</v>
      </c>
      <c r="B792" s="6">
        <v>0</v>
      </c>
      <c r="C792" s="17">
        <v>0</v>
      </c>
      <c r="D792" s="23">
        <v>0</v>
      </c>
      <c r="E792" s="2">
        <v>0</v>
      </c>
      <c r="F792" s="2">
        <v>0</v>
      </c>
      <c r="G792" s="2">
        <v>0</v>
      </c>
      <c r="H792" s="2">
        <v>0</v>
      </c>
      <c r="I792" s="2">
        <v>0</v>
      </c>
      <c r="J792" s="2">
        <v>0</v>
      </c>
      <c r="K792" s="2">
        <v>0</v>
      </c>
      <c r="L792" s="2">
        <v>0</v>
      </c>
      <c r="M792" s="2">
        <v>0</v>
      </c>
      <c r="N792" s="2">
        <v>0</v>
      </c>
      <c r="O792" s="2">
        <v>0</v>
      </c>
      <c r="P792" s="2">
        <v>0</v>
      </c>
      <c r="Q792" s="2">
        <v>0</v>
      </c>
      <c r="R792" s="2">
        <v>0</v>
      </c>
      <c r="S792" s="2">
        <v>0</v>
      </c>
      <c r="T792" s="2">
        <v>0</v>
      </c>
      <c r="U792" s="2">
        <v>0</v>
      </c>
      <c r="V792" s="2">
        <v>0</v>
      </c>
      <c r="W792" s="2">
        <v>0</v>
      </c>
      <c r="X792" s="2">
        <v>0</v>
      </c>
      <c r="Y792" s="2">
        <v>0</v>
      </c>
      <c r="Z792" s="2">
        <v>0</v>
      </c>
      <c r="AA792" s="2">
        <v>0</v>
      </c>
      <c r="AB792" s="2">
        <v>0</v>
      </c>
      <c r="AC792" s="2">
        <v>0</v>
      </c>
      <c r="AD792" s="2">
        <v>0</v>
      </c>
      <c r="AE792" s="2">
        <v>0</v>
      </c>
      <c r="AF792" s="2">
        <v>0</v>
      </c>
      <c r="AG792" s="2">
        <v>0</v>
      </c>
      <c r="AH792" s="2">
        <v>0</v>
      </c>
      <c r="AI792" s="2">
        <v>0</v>
      </c>
      <c r="AJ792" s="2">
        <v>0</v>
      </c>
      <c r="AK792" s="2">
        <v>0</v>
      </c>
      <c r="AL792" s="2">
        <v>0</v>
      </c>
    </row>
    <row r="793" spans="1:38" x14ac:dyDescent="0.2">
      <c r="A793" s="2">
        <v>0</v>
      </c>
      <c r="B793" s="6">
        <v>0</v>
      </c>
      <c r="C793" s="17">
        <v>0</v>
      </c>
      <c r="D793" s="23">
        <v>0</v>
      </c>
      <c r="E793" s="2">
        <v>0</v>
      </c>
      <c r="F793" s="2">
        <v>0</v>
      </c>
      <c r="G793" s="2">
        <v>0</v>
      </c>
      <c r="H793" s="2">
        <v>0</v>
      </c>
      <c r="I793" s="2">
        <v>0</v>
      </c>
      <c r="J793" s="2">
        <v>0</v>
      </c>
      <c r="K793" s="2">
        <v>0</v>
      </c>
      <c r="L793" s="2">
        <v>0</v>
      </c>
      <c r="M793" s="2">
        <v>0</v>
      </c>
      <c r="N793" s="2">
        <v>0</v>
      </c>
      <c r="O793" s="2">
        <v>0</v>
      </c>
      <c r="P793" s="2">
        <v>0</v>
      </c>
      <c r="Q793" s="2">
        <v>0</v>
      </c>
      <c r="R793" s="2">
        <v>0</v>
      </c>
      <c r="S793" s="2">
        <v>0</v>
      </c>
      <c r="T793" s="2">
        <v>0</v>
      </c>
      <c r="U793" s="2">
        <v>0</v>
      </c>
      <c r="V793" s="2">
        <v>0</v>
      </c>
      <c r="W793" s="2">
        <v>0</v>
      </c>
      <c r="X793" s="2">
        <v>0</v>
      </c>
      <c r="Y793" s="2">
        <v>0</v>
      </c>
      <c r="Z793" s="2">
        <v>0</v>
      </c>
      <c r="AA793" s="2">
        <v>0</v>
      </c>
      <c r="AB793" s="2">
        <v>0</v>
      </c>
      <c r="AC793" s="2">
        <v>0</v>
      </c>
      <c r="AD793" s="2">
        <v>0</v>
      </c>
      <c r="AE793" s="2">
        <v>0</v>
      </c>
      <c r="AF793" s="2">
        <v>0</v>
      </c>
      <c r="AG793" s="2">
        <v>0</v>
      </c>
      <c r="AH793" s="2">
        <v>0</v>
      </c>
      <c r="AI793" s="2">
        <v>0</v>
      </c>
      <c r="AJ793" s="2">
        <v>0</v>
      </c>
      <c r="AK793" s="2">
        <v>0</v>
      </c>
      <c r="AL793" s="2">
        <v>0</v>
      </c>
    </row>
    <row r="794" spans="1:38" x14ac:dyDescent="0.2">
      <c r="A794" s="2">
        <v>0</v>
      </c>
      <c r="B794" s="6">
        <v>0</v>
      </c>
      <c r="C794" s="17">
        <v>0</v>
      </c>
      <c r="D794" s="23">
        <v>0</v>
      </c>
      <c r="E794" s="2">
        <v>0</v>
      </c>
      <c r="F794" s="2">
        <v>0</v>
      </c>
      <c r="G794" s="2">
        <v>0</v>
      </c>
      <c r="H794" s="2">
        <v>0</v>
      </c>
      <c r="I794" s="2">
        <v>0</v>
      </c>
      <c r="J794" s="2">
        <v>0</v>
      </c>
      <c r="K794" s="2">
        <v>0</v>
      </c>
      <c r="L794" s="2">
        <v>0</v>
      </c>
      <c r="M794" s="2">
        <v>0</v>
      </c>
      <c r="N794" s="2">
        <v>0</v>
      </c>
      <c r="O794" s="2">
        <v>0</v>
      </c>
      <c r="P794" s="2">
        <v>0</v>
      </c>
      <c r="Q794" s="2">
        <v>0</v>
      </c>
      <c r="R794" s="2">
        <v>0</v>
      </c>
      <c r="S794" s="2">
        <v>0</v>
      </c>
      <c r="T794" s="2">
        <v>0</v>
      </c>
      <c r="U794" s="2">
        <v>0</v>
      </c>
      <c r="V794" s="2">
        <v>0</v>
      </c>
      <c r="W794" s="2">
        <v>0</v>
      </c>
      <c r="X794" s="2">
        <v>0</v>
      </c>
      <c r="Y794" s="2">
        <v>0</v>
      </c>
      <c r="Z794" s="2">
        <v>0</v>
      </c>
      <c r="AA794" s="2">
        <v>0</v>
      </c>
      <c r="AB794" s="2">
        <v>0</v>
      </c>
      <c r="AC794" s="2">
        <v>0</v>
      </c>
      <c r="AD794" s="2">
        <v>0</v>
      </c>
      <c r="AE794" s="2">
        <v>0</v>
      </c>
      <c r="AF794" s="2">
        <v>0</v>
      </c>
      <c r="AG794" s="2">
        <v>0</v>
      </c>
      <c r="AH794" s="2">
        <v>0</v>
      </c>
      <c r="AI794" s="2">
        <v>0</v>
      </c>
      <c r="AJ794" s="2">
        <v>0</v>
      </c>
      <c r="AK794" s="2">
        <v>0</v>
      </c>
      <c r="AL794" s="2">
        <v>0</v>
      </c>
    </row>
    <row r="795" spans="1:38" x14ac:dyDescent="0.2">
      <c r="A795" s="2">
        <v>0</v>
      </c>
      <c r="B795" s="6">
        <v>0</v>
      </c>
      <c r="C795" s="17">
        <v>0</v>
      </c>
      <c r="D795" s="23">
        <v>0</v>
      </c>
      <c r="E795" s="2">
        <v>0</v>
      </c>
      <c r="F795" s="2">
        <v>0</v>
      </c>
      <c r="G795" s="2">
        <v>0</v>
      </c>
      <c r="H795" s="2">
        <v>0</v>
      </c>
      <c r="I795" s="2">
        <v>0</v>
      </c>
      <c r="J795" s="2">
        <v>0</v>
      </c>
      <c r="K795" s="2">
        <v>0</v>
      </c>
      <c r="L795" s="2">
        <v>0</v>
      </c>
      <c r="M795" s="2">
        <v>0</v>
      </c>
      <c r="N795" s="2">
        <v>0</v>
      </c>
      <c r="O795" s="2">
        <v>0</v>
      </c>
      <c r="P795" s="2">
        <v>0</v>
      </c>
      <c r="Q795" s="2">
        <v>0</v>
      </c>
      <c r="R795" s="2">
        <v>0</v>
      </c>
      <c r="S795" s="2">
        <v>0</v>
      </c>
      <c r="T795" s="2">
        <v>0</v>
      </c>
      <c r="U795" s="2">
        <v>0</v>
      </c>
      <c r="V795" s="2">
        <v>0</v>
      </c>
      <c r="W795" s="2">
        <v>0</v>
      </c>
      <c r="X795" s="2">
        <v>0</v>
      </c>
      <c r="Y795" s="2">
        <v>0</v>
      </c>
      <c r="Z795" s="2">
        <v>0</v>
      </c>
      <c r="AA795" s="2">
        <v>0</v>
      </c>
      <c r="AB795" s="2">
        <v>0</v>
      </c>
      <c r="AC795" s="2">
        <v>0</v>
      </c>
      <c r="AD795" s="2">
        <v>0</v>
      </c>
      <c r="AE795" s="2">
        <v>0</v>
      </c>
      <c r="AF795" s="2">
        <v>0</v>
      </c>
      <c r="AG795" s="2">
        <v>0</v>
      </c>
      <c r="AH795" s="2">
        <v>0</v>
      </c>
      <c r="AI795" s="2">
        <v>0</v>
      </c>
      <c r="AJ795" s="2">
        <v>0</v>
      </c>
      <c r="AK795" s="2">
        <v>0</v>
      </c>
      <c r="AL795" s="2">
        <v>0</v>
      </c>
    </row>
    <row r="796" spans="1:38" x14ac:dyDescent="0.2">
      <c r="A796" s="2">
        <v>0</v>
      </c>
      <c r="B796" s="6">
        <v>0</v>
      </c>
      <c r="C796" s="17">
        <v>0</v>
      </c>
      <c r="D796" s="23">
        <v>0</v>
      </c>
      <c r="E796" s="2">
        <v>0</v>
      </c>
      <c r="F796" s="2">
        <v>0</v>
      </c>
      <c r="G796" s="2">
        <v>0</v>
      </c>
      <c r="H796" s="2">
        <v>0</v>
      </c>
      <c r="I796" s="2">
        <v>0</v>
      </c>
      <c r="J796" s="2">
        <v>0</v>
      </c>
      <c r="K796" s="2">
        <v>0</v>
      </c>
      <c r="L796" s="2">
        <v>0</v>
      </c>
      <c r="M796" s="2">
        <v>0</v>
      </c>
      <c r="N796" s="2">
        <v>0</v>
      </c>
      <c r="O796" s="2">
        <v>0</v>
      </c>
      <c r="P796" s="2">
        <v>0</v>
      </c>
      <c r="Q796" s="2">
        <v>0</v>
      </c>
      <c r="R796" s="2">
        <v>0</v>
      </c>
      <c r="S796" s="2">
        <v>0</v>
      </c>
      <c r="T796" s="2">
        <v>0</v>
      </c>
      <c r="U796" s="2">
        <v>0</v>
      </c>
      <c r="V796" s="2">
        <v>0</v>
      </c>
      <c r="W796" s="2">
        <v>0</v>
      </c>
      <c r="X796" s="2">
        <v>0</v>
      </c>
      <c r="Y796" s="2">
        <v>0</v>
      </c>
      <c r="Z796" s="2">
        <v>0</v>
      </c>
      <c r="AA796" s="2">
        <v>0</v>
      </c>
      <c r="AB796" s="2">
        <v>0</v>
      </c>
      <c r="AC796" s="2">
        <v>0</v>
      </c>
      <c r="AD796" s="2">
        <v>0</v>
      </c>
      <c r="AE796" s="2">
        <v>0</v>
      </c>
      <c r="AF796" s="2">
        <v>0</v>
      </c>
      <c r="AG796" s="2">
        <v>0</v>
      </c>
      <c r="AH796" s="2">
        <v>0</v>
      </c>
      <c r="AI796" s="2">
        <v>0</v>
      </c>
      <c r="AJ796" s="2">
        <v>0</v>
      </c>
      <c r="AK796" s="2">
        <v>0</v>
      </c>
      <c r="AL796" s="2">
        <v>0</v>
      </c>
    </row>
    <row r="797" spans="1:38" x14ac:dyDescent="0.2">
      <c r="A797" s="2">
        <v>0</v>
      </c>
      <c r="B797" s="6">
        <v>0</v>
      </c>
      <c r="C797" s="17">
        <v>0</v>
      </c>
      <c r="D797" s="23">
        <v>0</v>
      </c>
      <c r="E797" s="2">
        <v>0</v>
      </c>
      <c r="F797" s="2">
        <v>0</v>
      </c>
      <c r="G797" s="2">
        <v>0</v>
      </c>
      <c r="H797" s="2">
        <v>0</v>
      </c>
      <c r="I797" s="2">
        <v>0</v>
      </c>
      <c r="J797" s="2">
        <v>0</v>
      </c>
      <c r="K797" s="2">
        <v>0</v>
      </c>
      <c r="L797" s="2">
        <v>0</v>
      </c>
      <c r="M797" s="2">
        <v>0</v>
      </c>
      <c r="N797" s="2">
        <v>0</v>
      </c>
      <c r="O797" s="2">
        <v>0</v>
      </c>
      <c r="P797" s="2">
        <v>0</v>
      </c>
      <c r="Q797" s="2">
        <v>0</v>
      </c>
      <c r="R797" s="2">
        <v>0</v>
      </c>
      <c r="S797" s="2">
        <v>0</v>
      </c>
      <c r="T797" s="2">
        <v>0</v>
      </c>
      <c r="U797" s="2">
        <v>0</v>
      </c>
      <c r="V797" s="2">
        <v>0</v>
      </c>
      <c r="W797" s="2">
        <v>0</v>
      </c>
      <c r="X797" s="2">
        <v>0</v>
      </c>
      <c r="Y797" s="2">
        <v>0</v>
      </c>
      <c r="Z797" s="2">
        <v>0</v>
      </c>
      <c r="AA797" s="2">
        <v>0</v>
      </c>
      <c r="AB797" s="2">
        <v>0</v>
      </c>
      <c r="AC797" s="2">
        <v>0</v>
      </c>
      <c r="AD797" s="2">
        <v>0</v>
      </c>
      <c r="AE797" s="2">
        <v>0</v>
      </c>
      <c r="AF797" s="2">
        <v>0</v>
      </c>
      <c r="AG797" s="2">
        <v>0</v>
      </c>
      <c r="AH797" s="2">
        <v>0</v>
      </c>
      <c r="AI797" s="2">
        <v>0</v>
      </c>
      <c r="AJ797" s="2">
        <v>0</v>
      </c>
      <c r="AK797" s="2">
        <v>0</v>
      </c>
      <c r="AL797" s="2">
        <v>0</v>
      </c>
    </row>
    <row r="798" spans="1:38" x14ac:dyDescent="0.2">
      <c r="A798" s="2">
        <v>0</v>
      </c>
      <c r="B798" s="6">
        <v>0</v>
      </c>
      <c r="C798" s="17">
        <v>0</v>
      </c>
      <c r="D798" s="23">
        <v>0</v>
      </c>
      <c r="E798" s="2">
        <v>0</v>
      </c>
      <c r="F798" s="2">
        <v>0</v>
      </c>
      <c r="G798" s="2">
        <v>0</v>
      </c>
      <c r="H798" s="2">
        <v>0</v>
      </c>
      <c r="I798" s="2">
        <v>0</v>
      </c>
      <c r="J798" s="2">
        <v>0</v>
      </c>
      <c r="K798" s="2">
        <v>0</v>
      </c>
      <c r="L798" s="2">
        <v>0</v>
      </c>
      <c r="M798" s="2">
        <v>0</v>
      </c>
      <c r="N798" s="2">
        <v>0</v>
      </c>
      <c r="O798" s="2">
        <v>0</v>
      </c>
      <c r="P798" s="2">
        <v>0</v>
      </c>
      <c r="Q798" s="2">
        <v>0</v>
      </c>
      <c r="R798" s="2">
        <v>0</v>
      </c>
      <c r="S798" s="2">
        <v>0</v>
      </c>
      <c r="T798" s="2">
        <v>0</v>
      </c>
      <c r="U798" s="2">
        <v>0</v>
      </c>
      <c r="V798" s="2">
        <v>0</v>
      </c>
      <c r="W798" s="2">
        <v>0</v>
      </c>
      <c r="X798" s="2">
        <v>0</v>
      </c>
      <c r="Y798" s="2">
        <v>0</v>
      </c>
      <c r="Z798" s="2">
        <v>0</v>
      </c>
      <c r="AA798" s="2">
        <v>0</v>
      </c>
      <c r="AB798" s="2">
        <v>0</v>
      </c>
      <c r="AC798" s="2">
        <v>0</v>
      </c>
      <c r="AD798" s="2">
        <v>0</v>
      </c>
      <c r="AE798" s="2">
        <v>0</v>
      </c>
      <c r="AF798" s="2">
        <v>0</v>
      </c>
      <c r="AG798" s="2">
        <v>0</v>
      </c>
      <c r="AH798" s="2">
        <v>0</v>
      </c>
      <c r="AI798" s="2">
        <v>0</v>
      </c>
      <c r="AJ798" s="2">
        <v>0</v>
      </c>
      <c r="AK798" s="2">
        <v>0</v>
      </c>
      <c r="AL798" s="2">
        <v>0</v>
      </c>
    </row>
    <row r="799" spans="1:38" x14ac:dyDescent="0.2">
      <c r="A799" s="2">
        <v>0</v>
      </c>
      <c r="B799" s="6">
        <v>0</v>
      </c>
      <c r="C799" s="17">
        <v>0</v>
      </c>
      <c r="D799" s="23">
        <v>0</v>
      </c>
      <c r="E799" s="2">
        <v>0</v>
      </c>
      <c r="F799" s="2">
        <v>0</v>
      </c>
      <c r="G799" s="2">
        <v>0</v>
      </c>
      <c r="H799" s="2">
        <v>0</v>
      </c>
      <c r="I799" s="2">
        <v>0</v>
      </c>
      <c r="J799" s="2">
        <v>0</v>
      </c>
      <c r="K799" s="2">
        <v>0</v>
      </c>
      <c r="L799" s="2">
        <v>0</v>
      </c>
      <c r="M799" s="2">
        <v>0</v>
      </c>
      <c r="N799" s="2">
        <v>0</v>
      </c>
      <c r="O799" s="2">
        <v>0</v>
      </c>
      <c r="P799" s="2">
        <v>0</v>
      </c>
      <c r="Q799" s="2">
        <v>0</v>
      </c>
      <c r="R799" s="2">
        <v>0</v>
      </c>
      <c r="S799" s="2">
        <v>0</v>
      </c>
      <c r="T799" s="2">
        <v>0</v>
      </c>
      <c r="U799" s="2">
        <v>0</v>
      </c>
      <c r="V799" s="2">
        <v>0</v>
      </c>
      <c r="W799" s="2">
        <v>0</v>
      </c>
      <c r="X799" s="2">
        <v>0</v>
      </c>
      <c r="Y799" s="2">
        <v>0</v>
      </c>
      <c r="Z799" s="2">
        <v>0</v>
      </c>
      <c r="AA799" s="2">
        <v>0</v>
      </c>
      <c r="AB799" s="2">
        <v>0</v>
      </c>
      <c r="AC799" s="2">
        <v>0</v>
      </c>
      <c r="AD799" s="2">
        <v>0</v>
      </c>
      <c r="AE799" s="2">
        <v>0</v>
      </c>
      <c r="AF799" s="2">
        <v>0</v>
      </c>
      <c r="AG799" s="2">
        <v>0</v>
      </c>
      <c r="AH799" s="2">
        <v>0</v>
      </c>
      <c r="AI799" s="2">
        <v>0</v>
      </c>
      <c r="AJ799" s="2">
        <v>0</v>
      </c>
      <c r="AK799" s="2">
        <v>0</v>
      </c>
      <c r="AL799" s="2">
        <v>0</v>
      </c>
    </row>
    <row r="800" spans="1:38" x14ac:dyDescent="0.2">
      <c r="A800" s="2">
        <v>0</v>
      </c>
      <c r="B800" s="6">
        <v>0</v>
      </c>
      <c r="C800" s="17">
        <v>0</v>
      </c>
      <c r="D800" s="23">
        <v>0</v>
      </c>
      <c r="E800" s="2">
        <v>0</v>
      </c>
      <c r="F800" s="2">
        <v>0</v>
      </c>
      <c r="G800" s="2">
        <v>0</v>
      </c>
      <c r="H800" s="2">
        <v>0</v>
      </c>
      <c r="I800" s="2">
        <v>0</v>
      </c>
      <c r="J800" s="2">
        <v>0</v>
      </c>
      <c r="K800" s="2">
        <v>0</v>
      </c>
      <c r="L800" s="2">
        <v>0</v>
      </c>
      <c r="M800" s="2">
        <v>0</v>
      </c>
      <c r="N800" s="2">
        <v>0</v>
      </c>
      <c r="O800" s="2">
        <v>0</v>
      </c>
      <c r="P800" s="2">
        <v>0</v>
      </c>
      <c r="Q800" s="2">
        <v>0</v>
      </c>
      <c r="R800" s="2">
        <v>0</v>
      </c>
      <c r="S800" s="2">
        <v>0</v>
      </c>
      <c r="T800" s="2">
        <v>0</v>
      </c>
      <c r="U800" s="2">
        <v>0</v>
      </c>
      <c r="V800" s="2">
        <v>0</v>
      </c>
      <c r="W800" s="2">
        <v>0</v>
      </c>
      <c r="X800" s="2">
        <v>0</v>
      </c>
      <c r="Y800" s="2">
        <v>0</v>
      </c>
      <c r="Z800" s="2">
        <v>0</v>
      </c>
      <c r="AA800" s="2">
        <v>0</v>
      </c>
      <c r="AB800" s="2">
        <v>0</v>
      </c>
      <c r="AC800" s="2">
        <v>0</v>
      </c>
      <c r="AD800" s="2">
        <v>0</v>
      </c>
      <c r="AE800" s="2">
        <v>0</v>
      </c>
      <c r="AF800" s="2">
        <v>0</v>
      </c>
      <c r="AG800" s="2">
        <v>0</v>
      </c>
      <c r="AH800" s="2">
        <v>0</v>
      </c>
      <c r="AI800" s="2">
        <v>0</v>
      </c>
      <c r="AJ800" s="2">
        <v>0</v>
      </c>
      <c r="AK800" s="2">
        <v>0</v>
      </c>
      <c r="AL800" s="2">
        <v>0</v>
      </c>
    </row>
    <row r="801" spans="1:38" x14ac:dyDescent="0.2">
      <c r="A801" s="2">
        <v>0</v>
      </c>
      <c r="B801" s="6">
        <v>0</v>
      </c>
      <c r="C801" s="17">
        <v>0</v>
      </c>
      <c r="D801" s="23">
        <v>0</v>
      </c>
      <c r="E801" s="2">
        <v>0</v>
      </c>
      <c r="F801" s="2">
        <v>0</v>
      </c>
      <c r="G801" s="2">
        <v>0</v>
      </c>
      <c r="H801" s="2">
        <v>0</v>
      </c>
      <c r="I801" s="2">
        <v>0</v>
      </c>
      <c r="J801" s="2">
        <v>0</v>
      </c>
      <c r="K801" s="2">
        <v>0</v>
      </c>
      <c r="L801" s="2">
        <v>0</v>
      </c>
      <c r="M801" s="2">
        <v>0</v>
      </c>
      <c r="N801" s="2">
        <v>0</v>
      </c>
      <c r="O801" s="2">
        <v>0</v>
      </c>
      <c r="P801" s="2">
        <v>0</v>
      </c>
      <c r="Q801" s="2">
        <v>0</v>
      </c>
      <c r="R801" s="2">
        <v>0</v>
      </c>
      <c r="S801" s="2">
        <v>0</v>
      </c>
      <c r="T801" s="2">
        <v>0</v>
      </c>
      <c r="U801" s="2">
        <v>0</v>
      </c>
      <c r="V801" s="2">
        <v>0</v>
      </c>
      <c r="W801" s="2">
        <v>0</v>
      </c>
      <c r="X801" s="2">
        <v>0</v>
      </c>
      <c r="Y801" s="2">
        <v>0</v>
      </c>
      <c r="Z801" s="2">
        <v>0</v>
      </c>
      <c r="AA801" s="2">
        <v>0</v>
      </c>
      <c r="AB801" s="2">
        <v>0</v>
      </c>
      <c r="AC801" s="2">
        <v>0</v>
      </c>
      <c r="AD801" s="2">
        <v>0</v>
      </c>
      <c r="AE801" s="2">
        <v>0</v>
      </c>
      <c r="AF801" s="2">
        <v>0</v>
      </c>
      <c r="AG801" s="2">
        <v>0</v>
      </c>
      <c r="AH801" s="2">
        <v>0</v>
      </c>
      <c r="AI801" s="2">
        <v>0</v>
      </c>
      <c r="AJ801" s="2">
        <v>0</v>
      </c>
      <c r="AK801" s="2">
        <v>0</v>
      </c>
      <c r="AL801" s="2">
        <v>0</v>
      </c>
    </row>
    <row r="802" spans="1:38" x14ac:dyDescent="0.2">
      <c r="A802" s="2">
        <v>0</v>
      </c>
      <c r="B802" s="6">
        <v>0</v>
      </c>
      <c r="C802" s="17">
        <v>0</v>
      </c>
      <c r="D802" s="23">
        <v>0</v>
      </c>
      <c r="E802" s="2">
        <v>0</v>
      </c>
      <c r="F802" s="2">
        <v>0</v>
      </c>
      <c r="G802" s="2">
        <v>0</v>
      </c>
      <c r="H802" s="2">
        <v>0</v>
      </c>
      <c r="I802" s="2">
        <v>0</v>
      </c>
      <c r="J802" s="2">
        <v>0</v>
      </c>
      <c r="K802" s="2">
        <v>0</v>
      </c>
      <c r="L802" s="2">
        <v>0</v>
      </c>
      <c r="M802" s="2">
        <v>0</v>
      </c>
      <c r="N802" s="2">
        <v>0</v>
      </c>
      <c r="O802" s="2">
        <v>0</v>
      </c>
      <c r="P802" s="2">
        <v>0</v>
      </c>
      <c r="Q802" s="2">
        <v>0</v>
      </c>
      <c r="R802" s="2">
        <v>0</v>
      </c>
      <c r="S802" s="2">
        <v>0</v>
      </c>
      <c r="T802" s="2">
        <v>0</v>
      </c>
      <c r="U802" s="2">
        <v>0</v>
      </c>
      <c r="V802" s="2">
        <v>0</v>
      </c>
      <c r="W802" s="2">
        <v>0</v>
      </c>
      <c r="X802" s="2">
        <v>0</v>
      </c>
      <c r="Y802" s="2">
        <v>0</v>
      </c>
      <c r="Z802" s="2">
        <v>0</v>
      </c>
      <c r="AA802" s="2">
        <v>0</v>
      </c>
      <c r="AB802" s="2">
        <v>0</v>
      </c>
      <c r="AC802" s="2">
        <v>0</v>
      </c>
      <c r="AD802" s="2">
        <v>0</v>
      </c>
      <c r="AE802" s="2">
        <v>0</v>
      </c>
      <c r="AF802" s="2">
        <v>0</v>
      </c>
      <c r="AG802" s="2">
        <v>0</v>
      </c>
      <c r="AH802" s="2">
        <v>0</v>
      </c>
      <c r="AI802" s="2">
        <v>0</v>
      </c>
      <c r="AJ802" s="2">
        <v>0</v>
      </c>
      <c r="AK802" s="2">
        <v>0</v>
      </c>
      <c r="AL802" s="2">
        <v>0</v>
      </c>
    </row>
    <row r="803" spans="1:38" x14ac:dyDescent="0.2">
      <c r="A803" s="2">
        <v>0</v>
      </c>
      <c r="B803" s="6">
        <v>0</v>
      </c>
      <c r="C803" s="17">
        <v>0</v>
      </c>
      <c r="D803" s="23">
        <v>0</v>
      </c>
      <c r="E803" s="2">
        <v>0</v>
      </c>
      <c r="F803" s="2">
        <v>0</v>
      </c>
      <c r="G803" s="2">
        <v>0</v>
      </c>
      <c r="H803" s="2">
        <v>0</v>
      </c>
      <c r="I803" s="2">
        <v>0</v>
      </c>
      <c r="J803" s="2">
        <v>0</v>
      </c>
      <c r="K803" s="2">
        <v>0</v>
      </c>
      <c r="L803" s="2">
        <v>0</v>
      </c>
      <c r="M803" s="2">
        <v>0</v>
      </c>
      <c r="N803" s="2">
        <v>0</v>
      </c>
      <c r="O803" s="2">
        <v>0</v>
      </c>
      <c r="P803" s="2">
        <v>0</v>
      </c>
      <c r="Q803" s="2">
        <v>0</v>
      </c>
      <c r="R803" s="2">
        <v>0</v>
      </c>
      <c r="S803" s="2">
        <v>0</v>
      </c>
      <c r="T803" s="2">
        <v>0</v>
      </c>
      <c r="U803" s="2">
        <v>0</v>
      </c>
      <c r="V803" s="2">
        <v>0</v>
      </c>
      <c r="W803" s="2">
        <v>0</v>
      </c>
      <c r="X803" s="2">
        <v>0</v>
      </c>
      <c r="Y803" s="2">
        <v>0</v>
      </c>
      <c r="Z803" s="2">
        <v>0</v>
      </c>
      <c r="AA803" s="2">
        <v>0</v>
      </c>
      <c r="AB803" s="2">
        <v>0</v>
      </c>
      <c r="AC803" s="2">
        <v>0</v>
      </c>
      <c r="AD803" s="2">
        <v>0</v>
      </c>
      <c r="AE803" s="2">
        <v>0</v>
      </c>
      <c r="AF803" s="2">
        <v>0</v>
      </c>
      <c r="AG803" s="2">
        <v>0</v>
      </c>
      <c r="AH803" s="2">
        <v>0</v>
      </c>
      <c r="AI803" s="2">
        <v>0</v>
      </c>
      <c r="AJ803" s="2">
        <v>0</v>
      </c>
      <c r="AK803" s="2">
        <v>0</v>
      </c>
      <c r="AL803" s="2">
        <v>0</v>
      </c>
    </row>
    <row r="804" spans="1:38" x14ac:dyDescent="0.2">
      <c r="A804" s="2">
        <v>0</v>
      </c>
      <c r="B804" s="6">
        <v>0</v>
      </c>
      <c r="C804" s="17">
        <v>0</v>
      </c>
      <c r="D804" s="23">
        <v>0</v>
      </c>
      <c r="E804" s="2">
        <v>0</v>
      </c>
      <c r="F804" s="2">
        <v>0</v>
      </c>
      <c r="G804" s="2">
        <v>0</v>
      </c>
      <c r="H804" s="2">
        <v>0</v>
      </c>
      <c r="I804" s="2">
        <v>0</v>
      </c>
      <c r="J804" s="2">
        <v>0</v>
      </c>
      <c r="K804" s="2">
        <v>0</v>
      </c>
      <c r="L804" s="2">
        <v>0</v>
      </c>
      <c r="M804" s="2">
        <v>0</v>
      </c>
      <c r="N804" s="2">
        <v>0</v>
      </c>
      <c r="O804" s="2">
        <v>0</v>
      </c>
      <c r="P804" s="2">
        <v>0</v>
      </c>
      <c r="Q804" s="2">
        <v>0</v>
      </c>
      <c r="R804" s="2">
        <v>0</v>
      </c>
      <c r="S804" s="2">
        <v>0</v>
      </c>
      <c r="T804" s="2">
        <v>0</v>
      </c>
      <c r="U804" s="2">
        <v>0</v>
      </c>
      <c r="V804" s="2">
        <v>0</v>
      </c>
      <c r="W804" s="2">
        <v>0</v>
      </c>
      <c r="X804" s="2">
        <v>0</v>
      </c>
      <c r="Y804" s="2">
        <v>0</v>
      </c>
      <c r="Z804" s="2">
        <v>0</v>
      </c>
      <c r="AA804" s="2">
        <v>0</v>
      </c>
      <c r="AB804" s="2">
        <v>0</v>
      </c>
      <c r="AC804" s="2">
        <v>0</v>
      </c>
      <c r="AD804" s="2">
        <v>0</v>
      </c>
      <c r="AE804" s="2">
        <v>0</v>
      </c>
      <c r="AF804" s="2">
        <v>0</v>
      </c>
      <c r="AG804" s="2">
        <v>0</v>
      </c>
      <c r="AH804" s="2">
        <v>0</v>
      </c>
      <c r="AI804" s="2">
        <v>0</v>
      </c>
      <c r="AJ804" s="2">
        <v>0</v>
      </c>
      <c r="AK804" s="2">
        <v>0</v>
      </c>
      <c r="AL804" s="2">
        <v>0</v>
      </c>
    </row>
    <row r="805" spans="1:38" x14ac:dyDescent="0.2">
      <c r="A805" s="2">
        <v>0</v>
      </c>
      <c r="B805" s="6">
        <v>0</v>
      </c>
      <c r="C805" s="17">
        <v>0</v>
      </c>
      <c r="D805" s="23">
        <v>0</v>
      </c>
      <c r="E805" s="2">
        <v>0</v>
      </c>
      <c r="F805" s="2">
        <v>0</v>
      </c>
      <c r="G805" s="2">
        <v>0</v>
      </c>
      <c r="H805" s="2">
        <v>0</v>
      </c>
      <c r="I805" s="2">
        <v>0</v>
      </c>
      <c r="J805" s="2">
        <v>0</v>
      </c>
      <c r="K805" s="2">
        <v>0</v>
      </c>
      <c r="L805" s="2">
        <v>0</v>
      </c>
      <c r="M805" s="2">
        <v>0</v>
      </c>
      <c r="N805" s="2">
        <v>0</v>
      </c>
      <c r="O805" s="2">
        <v>0</v>
      </c>
      <c r="P805" s="2">
        <v>0</v>
      </c>
      <c r="Q805" s="2">
        <v>0</v>
      </c>
      <c r="R805" s="2">
        <v>0</v>
      </c>
      <c r="S805" s="2">
        <v>0</v>
      </c>
      <c r="T805" s="2">
        <v>0</v>
      </c>
      <c r="U805" s="2">
        <v>0</v>
      </c>
      <c r="V805" s="2">
        <v>0</v>
      </c>
      <c r="W805" s="2">
        <v>0</v>
      </c>
      <c r="X805" s="2">
        <v>0</v>
      </c>
      <c r="Y805" s="2">
        <v>0</v>
      </c>
      <c r="Z805" s="2">
        <v>0</v>
      </c>
      <c r="AA805" s="2">
        <v>0</v>
      </c>
      <c r="AB805" s="2">
        <v>0</v>
      </c>
      <c r="AC805" s="2">
        <v>0</v>
      </c>
      <c r="AD805" s="2">
        <v>0</v>
      </c>
      <c r="AE805" s="2">
        <v>0</v>
      </c>
      <c r="AF805" s="2">
        <v>0</v>
      </c>
      <c r="AG805" s="2">
        <v>0</v>
      </c>
      <c r="AH805" s="2">
        <v>0</v>
      </c>
      <c r="AI805" s="2">
        <v>0</v>
      </c>
      <c r="AJ805" s="2">
        <v>0</v>
      </c>
      <c r="AK805" s="2">
        <v>0</v>
      </c>
      <c r="AL805" s="2">
        <v>0</v>
      </c>
    </row>
    <row r="806" spans="1:38" x14ac:dyDescent="0.2">
      <c r="A806" s="2">
        <v>0</v>
      </c>
      <c r="B806" s="6">
        <v>0</v>
      </c>
      <c r="C806" s="17">
        <v>0</v>
      </c>
      <c r="D806" s="23">
        <v>0</v>
      </c>
      <c r="E806" s="2">
        <v>0</v>
      </c>
      <c r="F806" s="2">
        <v>0</v>
      </c>
      <c r="G806" s="2">
        <v>0</v>
      </c>
      <c r="H806" s="2">
        <v>0</v>
      </c>
      <c r="I806" s="2">
        <v>0</v>
      </c>
      <c r="J806" s="2">
        <v>0</v>
      </c>
      <c r="K806" s="2">
        <v>0</v>
      </c>
      <c r="L806" s="2">
        <v>0</v>
      </c>
      <c r="M806" s="2">
        <v>0</v>
      </c>
      <c r="N806" s="2">
        <v>0</v>
      </c>
      <c r="O806" s="2">
        <v>0</v>
      </c>
      <c r="P806" s="2">
        <v>0</v>
      </c>
      <c r="Q806" s="2">
        <v>0</v>
      </c>
      <c r="R806" s="2">
        <v>0</v>
      </c>
      <c r="S806" s="2">
        <v>0</v>
      </c>
      <c r="T806" s="2">
        <v>0</v>
      </c>
      <c r="U806" s="2">
        <v>0</v>
      </c>
      <c r="V806" s="2">
        <v>0</v>
      </c>
      <c r="W806" s="2">
        <v>0</v>
      </c>
      <c r="X806" s="2">
        <v>0</v>
      </c>
      <c r="Y806" s="2">
        <v>0</v>
      </c>
      <c r="Z806" s="2">
        <v>0</v>
      </c>
      <c r="AA806" s="2">
        <v>0</v>
      </c>
      <c r="AB806" s="2">
        <v>0</v>
      </c>
      <c r="AC806" s="2">
        <v>0</v>
      </c>
      <c r="AD806" s="2">
        <v>0</v>
      </c>
      <c r="AE806" s="2">
        <v>0</v>
      </c>
      <c r="AF806" s="2">
        <v>0</v>
      </c>
      <c r="AG806" s="2">
        <v>0</v>
      </c>
      <c r="AH806" s="2">
        <v>0</v>
      </c>
      <c r="AI806" s="2">
        <v>0</v>
      </c>
      <c r="AJ806" s="2">
        <v>0</v>
      </c>
      <c r="AK806" s="2">
        <v>0</v>
      </c>
      <c r="AL806" s="2">
        <v>0</v>
      </c>
    </row>
    <row r="807" spans="1:38" x14ac:dyDescent="0.2">
      <c r="A807" s="2">
        <v>0</v>
      </c>
      <c r="B807" s="6">
        <v>0</v>
      </c>
      <c r="C807" s="17">
        <v>0</v>
      </c>
      <c r="D807" s="23">
        <v>0</v>
      </c>
      <c r="E807" s="2">
        <v>0</v>
      </c>
      <c r="F807" s="2">
        <v>0</v>
      </c>
      <c r="G807" s="2">
        <v>0</v>
      </c>
      <c r="H807" s="2">
        <v>0</v>
      </c>
      <c r="I807" s="2">
        <v>0</v>
      </c>
      <c r="J807" s="2">
        <v>0</v>
      </c>
      <c r="K807" s="2">
        <v>0</v>
      </c>
      <c r="L807" s="2">
        <v>0</v>
      </c>
      <c r="M807" s="2">
        <v>0</v>
      </c>
      <c r="N807" s="2">
        <v>0</v>
      </c>
      <c r="O807" s="2">
        <v>0</v>
      </c>
      <c r="P807" s="2">
        <v>0</v>
      </c>
      <c r="Q807" s="2">
        <v>0</v>
      </c>
      <c r="R807" s="2">
        <v>0</v>
      </c>
      <c r="S807" s="2">
        <v>0</v>
      </c>
      <c r="T807" s="2">
        <v>0</v>
      </c>
      <c r="U807" s="2">
        <v>0</v>
      </c>
      <c r="V807" s="2">
        <v>0</v>
      </c>
      <c r="W807" s="2">
        <v>0</v>
      </c>
      <c r="X807" s="2">
        <v>0</v>
      </c>
      <c r="Y807" s="2">
        <v>0</v>
      </c>
      <c r="Z807" s="2">
        <v>0</v>
      </c>
      <c r="AA807" s="2">
        <v>0</v>
      </c>
      <c r="AB807" s="2">
        <v>0</v>
      </c>
      <c r="AC807" s="2">
        <v>0</v>
      </c>
      <c r="AD807" s="2">
        <v>0</v>
      </c>
      <c r="AE807" s="2">
        <v>0</v>
      </c>
      <c r="AF807" s="2">
        <v>0</v>
      </c>
      <c r="AG807" s="2">
        <v>0</v>
      </c>
      <c r="AH807" s="2">
        <v>0</v>
      </c>
      <c r="AI807" s="2">
        <v>0</v>
      </c>
      <c r="AJ807" s="2">
        <v>0</v>
      </c>
      <c r="AK807" s="2">
        <v>0</v>
      </c>
      <c r="AL807" s="2">
        <v>0</v>
      </c>
    </row>
    <row r="808" spans="1:38" x14ac:dyDescent="0.2">
      <c r="A808" s="2">
        <v>0</v>
      </c>
      <c r="B808" s="6">
        <v>0</v>
      </c>
      <c r="C808" s="17">
        <v>0</v>
      </c>
      <c r="D808" s="23">
        <v>0</v>
      </c>
      <c r="E808" s="2">
        <v>0</v>
      </c>
      <c r="F808" s="2">
        <v>0</v>
      </c>
      <c r="G808" s="2">
        <v>0</v>
      </c>
      <c r="H808" s="2">
        <v>0</v>
      </c>
      <c r="I808" s="2">
        <v>0</v>
      </c>
      <c r="J808" s="2">
        <v>0</v>
      </c>
      <c r="K808" s="2">
        <v>0</v>
      </c>
      <c r="L808" s="2">
        <v>0</v>
      </c>
      <c r="M808" s="2">
        <v>0</v>
      </c>
      <c r="N808" s="2">
        <v>0</v>
      </c>
      <c r="O808" s="2">
        <v>0</v>
      </c>
      <c r="P808" s="2">
        <v>0</v>
      </c>
      <c r="Q808" s="2">
        <v>0</v>
      </c>
      <c r="R808" s="2">
        <v>0</v>
      </c>
      <c r="S808" s="2">
        <v>0</v>
      </c>
      <c r="T808" s="2">
        <v>0</v>
      </c>
      <c r="U808" s="2">
        <v>0</v>
      </c>
      <c r="V808" s="2">
        <v>0</v>
      </c>
      <c r="W808" s="2">
        <v>0</v>
      </c>
      <c r="X808" s="2">
        <v>0</v>
      </c>
      <c r="Y808" s="2">
        <v>0</v>
      </c>
      <c r="Z808" s="2">
        <v>0</v>
      </c>
      <c r="AA808" s="2">
        <v>0</v>
      </c>
      <c r="AB808" s="2">
        <v>0</v>
      </c>
      <c r="AC808" s="2">
        <v>0</v>
      </c>
      <c r="AD808" s="2">
        <v>0</v>
      </c>
      <c r="AE808" s="2">
        <v>0</v>
      </c>
      <c r="AF808" s="2">
        <v>0</v>
      </c>
      <c r="AG808" s="2">
        <v>0</v>
      </c>
      <c r="AH808" s="2">
        <v>0</v>
      </c>
      <c r="AI808" s="2">
        <v>0</v>
      </c>
      <c r="AJ808" s="2">
        <v>0</v>
      </c>
      <c r="AK808" s="2">
        <v>0</v>
      </c>
      <c r="AL808" s="2">
        <v>0</v>
      </c>
    </row>
    <row r="809" spans="1:38" x14ac:dyDescent="0.2">
      <c r="A809" s="2">
        <v>0</v>
      </c>
      <c r="B809" s="6">
        <v>0</v>
      </c>
      <c r="C809" s="17">
        <v>0</v>
      </c>
      <c r="D809" s="23">
        <v>0</v>
      </c>
      <c r="E809" s="2">
        <v>0</v>
      </c>
      <c r="F809" s="2">
        <v>0</v>
      </c>
      <c r="G809" s="2">
        <v>0</v>
      </c>
      <c r="H809" s="2">
        <v>0</v>
      </c>
      <c r="I809" s="2">
        <v>0</v>
      </c>
      <c r="J809" s="2">
        <v>0</v>
      </c>
      <c r="K809" s="2">
        <v>0</v>
      </c>
      <c r="L809" s="2">
        <v>0</v>
      </c>
      <c r="M809" s="2">
        <v>0</v>
      </c>
      <c r="N809" s="2">
        <v>0</v>
      </c>
      <c r="O809" s="2">
        <v>0</v>
      </c>
      <c r="P809" s="2">
        <v>0</v>
      </c>
      <c r="Q809" s="2">
        <v>0</v>
      </c>
      <c r="R809" s="2">
        <v>0</v>
      </c>
      <c r="S809" s="2">
        <v>0</v>
      </c>
      <c r="T809" s="2">
        <v>0</v>
      </c>
      <c r="U809" s="2">
        <v>0</v>
      </c>
      <c r="V809" s="2">
        <v>0</v>
      </c>
      <c r="W809" s="2">
        <v>0</v>
      </c>
      <c r="X809" s="2">
        <v>0</v>
      </c>
      <c r="Y809" s="2">
        <v>0</v>
      </c>
      <c r="Z809" s="2">
        <v>0</v>
      </c>
      <c r="AA809" s="2">
        <v>0</v>
      </c>
      <c r="AB809" s="2">
        <v>0</v>
      </c>
      <c r="AC809" s="2">
        <v>0</v>
      </c>
      <c r="AD809" s="2">
        <v>0</v>
      </c>
      <c r="AE809" s="2">
        <v>0</v>
      </c>
      <c r="AF809" s="2">
        <v>0</v>
      </c>
      <c r="AG809" s="2">
        <v>0</v>
      </c>
      <c r="AH809" s="2">
        <v>0</v>
      </c>
      <c r="AI809" s="2">
        <v>0</v>
      </c>
      <c r="AJ809" s="2">
        <v>0</v>
      </c>
      <c r="AK809" s="2">
        <v>0</v>
      </c>
      <c r="AL809" s="2">
        <v>0</v>
      </c>
    </row>
    <row r="810" spans="1:38" x14ac:dyDescent="0.2">
      <c r="A810" s="2">
        <v>0</v>
      </c>
      <c r="B810" s="6">
        <v>0</v>
      </c>
      <c r="C810" s="17">
        <v>0</v>
      </c>
      <c r="D810" s="23">
        <v>0</v>
      </c>
      <c r="E810" s="2">
        <v>0</v>
      </c>
      <c r="F810" s="2">
        <v>0</v>
      </c>
      <c r="G810" s="2">
        <v>0</v>
      </c>
      <c r="H810" s="2">
        <v>0</v>
      </c>
      <c r="I810" s="2">
        <v>0</v>
      </c>
      <c r="J810" s="2">
        <v>0</v>
      </c>
      <c r="K810" s="2">
        <v>0</v>
      </c>
      <c r="L810" s="2">
        <v>0</v>
      </c>
      <c r="M810" s="2">
        <v>0</v>
      </c>
      <c r="N810" s="2">
        <v>0</v>
      </c>
      <c r="O810" s="2">
        <v>0</v>
      </c>
      <c r="P810" s="2">
        <v>0</v>
      </c>
      <c r="Q810" s="2">
        <v>0</v>
      </c>
      <c r="R810" s="2">
        <v>0</v>
      </c>
      <c r="S810" s="2">
        <v>0</v>
      </c>
      <c r="T810" s="2">
        <v>0</v>
      </c>
      <c r="U810" s="2">
        <v>0</v>
      </c>
      <c r="V810" s="2">
        <v>0</v>
      </c>
      <c r="W810" s="2">
        <v>0</v>
      </c>
      <c r="X810" s="2">
        <v>0</v>
      </c>
      <c r="Y810" s="2">
        <v>0</v>
      </c>
      <c r="Z810" s="2">
        <v>0</v>
      </c>
      <c r="AA810" s="2">
        <v>0</v>
      </c>
      <c r="AB810" s="2">
        <v>0</v>
      </c>
      <c r="AC810" s="2">
        <v>0</v>
      </c>
      <c r="AD810" s="2">
        <v>0</v>
      </c>
      <c r="AE810" s="2">
        <v>0</v>
      </c>
      <c r="AF810" s="2">
        <v>0</v>
      </c>
      <c r="AG810" s="2">
        <v>0</v>
      </c>
      <c r="AH810" s="2">
        <v>0</v>
      </c>
      <c r="AI810" s="2">
        <v>0</v>
      </c>
      <c r="AJ810" s="2">
        <v>0</v>
      </c>
      <c r="AK810" s="2">
        <v>0</v>
      </c>
      <c r="AL810" s="2">
        <v>0</v>
      </c>
    </row>
    <row r="811" spans="1:38" x14ac:dyDescent="0.2">
      <c r="A811" s="2">
        <v>0</v>
      </c>
      <c r="B811" s="6">
        <v>0</v>
      </c>
      <c r="C811" s="17">
        <v>0</v>
      </c>
      <c r="D811" s="23">
        <v>0</v>
      </c>
      <c r="E811" s="2">
        <v>0</v>
      </c>
      <c r="F811" s="2">
        <v>0</v>
      </c>
      <c r="G811" s="2">
        <v>0</v>
      </c>
      <c r="H811" s="2">
        <v>0</v>
      </c>
      <c r="I811" s="2">
        <v>0</v>
      </c>
      <c r="J811" s="2">
        <v>0</v>
      </c>
      <c r="K811" s="2">
        <v>0</v>
      </c>
      <c r="L811" s="2">
        <v>0</v>
      </c>
      <c r="M811" s="2">
        <v>0</v>
      </c>
      <c r="N811" s="2">
        <v>0</v>
      </c>
      <c r="O811" s="2">
        <v>0</v>
      </c>
      <c r="P811" s="2">
        <v>0</v>
      </c>
      <c r="Q811" s="2">
        <v>0</v>
      </c>
      <c r="R811" s="2">
        <v>0</v>
      </c>
      <c r="S811" s="2">
        <v>0</v>
      </c>
      <c r="T811" s="2">
        <v>0</v>
      </c>
      <c r="U811" s="2">
        <v>0</v>
      </c>
      <c r="V811" s="2">
        <v>0</v>
      </c>
      <c r="W811" s="2">
        <v>0</v>
      </c>
      <c r="X811" s="2">
        <v>0</v>
      </c>
      <c r="Y811" s="2">
        <v>0</v>
      </c>
      <c r="Z811" s="2">
        <v>0</v>
      </c>
      <c r="AA811" s="2">
        <v>0</v>
      </c>
      <c r="AB811" s="2">
        <v>0</v>
      </c>
      <c r="AC811" s="2">
        <v>0</v>
      </c>
      <c r="AD811" s="2">
        <v>0</v>
      </c>
      <c r="AE811" s="2">
        <v>0</v>
      </c>
      <c r="AF811" s="2">
        <v>0</v>
      </c>
      <c r="AG811" s="2">
        <v>0</v>
      </c>
      <c r="AH811" s="2">
        <v>0</v>
      </c>
      <c r="AI811" s="2">
        <v>0</v>
      </c>
      <c r="AJ811" s="2">
        <v>0</v>
      </c>
      <c r="AK811" s="2">
        <v>0</v>
      </c>
      <c r="AL811" s="2">
        <v>0</v>
      </c>
    </row>
    <row r="812" spans="1:38" x14ac:dyDescent="0.2">
      <c r="A812" s="2">
        <v>0</v>
      </c>
      <c r="B812" s="6">
        <v>0</v>
      </c>
      <c r="C812" s="17">
        <v>0</v>
      </c>
      <c r="D812" s="23">
        <v>0</v>
      </c>
      <c r="E812" s="2">
        <v>0</v>
      </c>
      <c r="F812" s="2">
        <v>0</v>
      </c>
      <c r="G812" s="2">
        <v>0</v>
      </c>
      <c r="H812" s="2">
        <v>0</v>
      </c>
      <c r="I812" s="2">
        <v>0</v>
      </c>
      <c r="J812" s="2">
        <v>0</v>
      </c>
      <c r="K812" s="2">
        <v>0</v>
      </c>
      <c r="L812" s="2">
        <v>0</v>
      </c>
      <c r="M812" s="2">
        <v>0</v>
      </c>
      <c r="N812" s="2">
        <v>0</v>
      </c>
      <c r="O812" s="2">
        <v>0</v>
      </c>
      <c r="P812" s="2">
        <v>0</v>
      </c>
      <c r="Q812" s="2">
        <v>0</v>
      </c>
      <c r="R812" s="2">
        <v>0</v>
      </c>
      <c r="S812" s="2">
        <v>0</v>
      </c>
      <c r="T812" s="2">
        <v>0</v>
      </c>
      <c r="U812" s="2">
        <v>0</v>
      </c>
      <c r="V812" s="2">
        <v>0</v>
      </c>
      <c r="W812" s="2">
        <v>0</v>
      </c>
      <c r="X812" s="2">
        <v>0</v>
      </c>
      <c r="Y812" s="2">
        <v>0</v>
      </c>
      <c r="Z812" s="2">
        <v>0</v>
      </c>
      <c r="AA812" s="2">
        <v>0</v>
      </c>
      <c r="AB812" s="2">
        <v>0</v>
      </c>
      <c r="AC812" s="2">
        <v>0</v>
      </c>
      <c r="AD812" s="2">
        <v>0</v>
      </c>
      <c r="AE812" s="2">
        <v>0</v>
      </c>
      <c r="AF812" s="2">
        <v>0</v>
      </c>
      <c r="AG812" s="2">
        <v>0</v>
      </c>
      <c r="AH812" s="2">
        <v>0</v>
      </c>
      <c r="AI812" s="2">
        <v>0</v>
      </c>
      <c r="AJ812" s="2">
        <v>0</v>
      </c>
      <c r="AK812" s="2">
        <v>0</v>
      </c>
      <c r="AL812" s="2">
        <v>0</v>
      </c>
    </row>
    <row r="813" spans="1:38" x14ac:dyDescent="0.2">
      <c r="A813" s="2">
        <v>0</v>
      </c>
      <c r="B813" s="6">
        <v>0</v>
      </c>
      <c r="C813" s="17">
        <v>0</v>
      </c>
      <c r="D813" s="23">
        <v>0</v>
      </c>
      <c r="E813" s="2">
        <v>0</v>
      </c>
      <c r="F813" s="2">
        <v>0</v>
      </c>
      <c r="G813" s="2">
        <v>0</v>
      </c>
      <c r="H813" s="2">
        <v>0</v>
      </c>
      <c r="I813" s="2">
        <v>0</v>
      </c>
      <c r="J813" s="2">
        <v>0</v>
      </c>
      <c r="K813" s="2">
        <v>0</v>
      </c>
      <c r="L813" s="2">
        <v>0</v>
      </c>
      <c r="M813" s="2">
        <v>0</v>
      </c>
      <c r="N813" s="2">
        <v>0</v>
      </c>
      <c r="O813" s="2">
        <v>0</v>
      </c>
      <c r="P813" s="2">
        <v>0</v>
      </c>
      <c r="Q813" s="2">
        <v>0</v>
      </c>
      <c r="R813" s="2">
        <v>0</v>
      </c>
      <c r="S813" s="2">
        <v>0</v>
      </c>
      <c r="T813" s="2">
        <v>0</v>
      </c>
      <c r="U813" s="2">
        <v>0</v>
      </c>
      <c r="V813" s="2">
        <v>0</v>
      </c>
      <c r="W813" s="2">
        <v>0</v>
      </c>
      <c r="X813" s="2">
        <v>0</v>
      </c>
      <c r="Y813" s="2">
        <v>0</v>
      </c>
      <c r="Z813" s="2">
        <v>0</v>
      </c>
      <c r="AA813" s="2">
        <v>0</v>
      </c>
      <c r="AB813" s="2">
        <v>0</v>
      </c>
      <c r="AC813" s="2">
        <v>0</v>
      </c>
      <c r="AD813" s="2">
        <v>0</v>
      </c>
      <c r="AE813" s="2">
        <v>0</v>
      </c>
      <c r="AF813" s="2">
        <v>0</v>
      </c>
      <c r="AG813" s="2">
        <v>0</v>
      </c>
      <c r="AH813" s="2">
        <v>0</v>
      </c>
      <c r="AI813" s="2">
        <v>0</v>
      </c>
      <c r="AJ813" s="2">
        <v>0</v>
      </c>
      <c r="AK813" s="2">
        <v>0</v>
      </c>
      <c r="AL813" s="2">
        <v>0</v>
      </c>
    </row>
    <row r="814" spans="1:38" x14ac:dyDescent="0.2">
      <c r="A814" s="2">
        <v>0</v>
      </c>
      <c r="B814" s="6">
        <v>0</v>
      </c>
      <c r="C814" s="17">
        <v>0</v>
      </c>
      <c r="D814" s="23">
        <v>0</v>
      </c>
      <c r="E814" s="2">
        <v>0</v>
      </c>
      <c r="F814" s="2">
        <v>0</v>
      </c>
      <c r="G814" s="2">
        <v>0</v>
      </c>
      <c r="H814" s="2">
        <v>0</v>
      </c>
      <c r="I814" s="2">
        <v>0</v>
      </c>
      <c r="J814" s="2">
        <v>0</v>
      </c>
      <c r="K814" s="2">
        <v>0</v>
      </c>
      <c r="L814" s="2">
        <v>0</v>
      </c>
      <c r="M814" s="2">
        <v>0</v>
      </c>
      <c r="N814" s="2">
        <v>0</v>
      </c>
      <c r="O814" s="2">
        <v>0</v>
      </c>
      <c r="P814" s="2">
        <v>0</v>
      </c>
      <c r="Q814" s="2">
        <v>0</v>
      </c>
      <c r="R814" s="2">
        <v>0</v>
      </c>
      <c r="S814" s="2">
        <v>0</v>
      </c>
      <c r="T814" s="2">
        <v>0</v>
      </c>
      <c r="U814" s="2">
        <v>0</v>
      </c>
      <c r="V814" s="2">
        <v>0</v>
      </c>
      <c r="W814" s="2">
        <v>0</v>
      </c>
      <c r="X814" s="2">
        <v>0</v>
      </c>
      <c r="Y814" s="2">
        <v>0</v>
      </c>
      <c r="Z814" s="2">
        <v>0</v>
      </c>
      <c r="AA814" s="2">
        <v>0</v>
      </c>
      <c r="AB814" s="2">
        <v>0</v>
      </c>
      <c r="AC814" s="2">
        <v>0</v>
      </c>
      <c r="AD814" s="2">
        <v>0</v>
      </c>
      <c r="AE814" s="2">
        <v>0</v>
      </c>
      <c r="AF814" s="2">
        <v>0</v>
      </c>
      <c r="AG814" s="2">
        <v>0</v>
      </c>
      <c r="AH814" s="2">
        <v>0</v>
      </c>
      <c r="AI814" s="2">
        <v>0</v>
      </c>
      <c r="AJ814" s="2">
        <v>0</v>
      </c>
      <c r="AK814" s="2">
        <v>0</v>
      </c>
      <c r="AL814" s="2">
        <v>0</v>
      </c>
    </row>
    <row r="815" spans="1:38" x14ac:dyDescent="0.2">
      <c r="A815" s="2">
        <v>0</v>
      </c>
      <c r="B815" s="6">
        <v>0</v>
      </c>
      <c r="C815" s="17">
        <v>0</v>
      </c>
      <c r="D815" s="23">
        <v>0</v>
      </c>
      <c r="E815" s="2">
        <v>0</v>
      </c>
      <c r="F815" s="2">
        <v>0</v>
      </c>
      <c r="G815" s="2">
        <v>0</v>
      </c>
      <c r="H815" s="2">
        <v>0</v>
      </c>
      <c r="I815" s="2">
        <v>0</v>
      </c>
      <c r="J815" s="2">
        <v>0</v>
      </c>
      <c r="K815" s="2">
        <v>0</v>
      </c>
      <c r="L815" s="2">
        <v>0</v>
      </c>
      <c r="M815" s="2">
        <v>0</v>
      </c>
      <c r="N815" s="2">
        <v>0</v>
      </c>
      <c r="O815" s="2">
        <v>0</v>
      </c>
      <c r="P815" s="2">
        <v>0</v>
      </c>
      <c r="Q815" s="2">
        <v>0</v>
      </c>
      <c r="R815" s="2">
        <v>0</v>
      </c>
      <c r="S815" s="2">
        <v>0</v>
      </c>
      <c r="T815" s="2">
        <v>0</v>
      </c>
      <c r="U815" s="2">
        <v>0</v>
      </c>
      <c r="V815" s="2">
        <v>0</v>
      </c>
      <c r="W815" s="2">
        <v>0</v>
      </c>
      <c r="X815" s="2">
        <v>0</v>
      </c>
      <c r="Y815" s="2">
        <v>0</v>
      </c>
      <c r="Z815" s="2">
        <v>0</v>
      </c>
      <c r="AA815" s="2">
        <v>0</v>
      </c>
      <c r="AB815" s="2">
        <v>0</v>
      </c>
      <c r="AC815" s="2">
        <v>0</v>
      </c>
      <c r="AD815" s="2">
        <v>0</v>
      </c>
      <c r="AE815" s="2">
        <v>0</v>
      </c>
      <c r="AF815" s="2">
        <v>0</v>
      </c>
      <c r="AG815" s="2">
        <v>0</v>
      </c>
      <c r="AH815" s="2">
        <v>0</v>
      </c>
      <c r="AI815" s="2">
        <v>0</v>
      </c>
      <c r="AJ815" s="2">
        <v>0</v>
      </c>
      <c r="AK815" s="2">
        <v>0</v>
      </c>
      <c r="AL815" s="2">
        <v>0</v>
      </c>
    </row>
    <row r="816" spans="1:38" x14ac:dyDescent="0.2">
      <c r="A816" s="2">
        <v>0</v>
      </c>
      <c r="B816" s="6">
        <v>0</v>
      </c>
      <c r="C816" s="17">
        <v>0</v>
      </c>
      <c r="D816" s="23">
        <v>0</v>
      </c>
      <c r="E816" s="2">
        <v>0</v>
      </c>
      <c r="F816" s="2">
        <v>0</v>
      </c>
      <c r="G816" s="2">
        <v>0</v>
      </c>
      <c r="H816" s="2">
        <v>0</v>
      </c>
      <c r="I816" s="2">
        <v>0</v>
      </c>
      <c r="J816" s="2">
        <v>0</v>
      </c>
      <c r="K816" s="2">
        <v>0</v>
      </c>
      <c r="L816" s="2">
        <v>0</v>
      </c>
      <c r="M816" s="2">
        <v>0</v>
      </c>
      <c r="N816" s="2">
        <v>0</v>
      </c>
      <c r="O816" s="2">
        <v>0</v>
      </c>
      <c r="P816" s="2">
        <v>0</v>
      </c>
      <c r="Q816" s="2">
        <v>0</v>
      </c>
      <c r="R816" s="2">
        <v>0</v>
      </c>
      <c r="S816" s="2">
        <v>0</v>
      </c>
      <c r="T816" s="2">
        <v>0</v>
      </c>
      <c r="U816" s="2">
        <v>0</v>
      </c>
      <c r="V816" s="2">
        <v>0</v>
      </c>
      <c r="W816" s="2">
        <v>0</v>
      </c>
      <c r="X816" s="2">
        <v>0</v>
      </c>
      <c r="Y816" s="2">
        <v>0</v>
      </c>
      <c r="Z816" s="2">
        <v>0</v>
      </c>
      <c r="AA816" s="2">
        <v>0</v>
      </c>
      <c r="AB816" s="2">
        <v>0</v>
      </c>
      <c r="AC816" s="2">
        <v>0</v>
      </c>
      <c r="AD816" s="2">
        <v>0</v>
      </c>
      <c r="AE816" s="2">
        <v>0</v>
      </c>
      <c r="AF816" s="2">
        <v>0</v>
      </c>
      <c r="AG816" s="2">
        <v>0</v>
      </c>
      <c r="AH816" s="2">
        <v>0</v>
      </c>
      <c r="AI816" s="2">
        <v>0</v>
      </c>
      <c r="AJ816" s="2">
        <v>0</v>
      </c>
      <c r="AK816" s="2">
        <v>0</v>
      </c>
      <c r="AL816" s="2">
        <v>0</v>
      </c>
    </row>
    <row r="817" spans="1:38" x14ac:dyDescent="0.2">
      <c r="A817" s="2">
        <v>0</v>
      </c>
      <c r="B817" s="6">
        <v>0</v>
      </c>
      <c r="C817" s="17">
        <v>0</v>
      </c>
      <c r="D817" s="23">
        <v>0</v>
      </c>
      <c r="E817" s="2">
        <v>0</v>
      </c>
      <c r="F817" s="2">
        <v>0</v>
      </c>
      <c r="G817" s="2">
        <v>0</v>
      </c>
      <c r="H817" s="2">
        <v>0</v>
      </c>
      <c r="I817" s="2">
        <v>0</v>
      </c>
      <c r="J817" s="2">
        <v>0</v>
      </c>
      <c r="K817" s="2">
        <v>0</v>
      </c>
      <c r="L817" s="2">
        <v>0</v>
      </c>
      <c r="M817" s="2">
        <v>0</v>
      </c>
      <c r="N817" s="2">
        <v>0</v>
      </c>
      <c r="O817" s="2">
        <v>0</v>
      </c>
      <c r="P817" s="2">
        <v>0</v>
      </c>
      <c r="Q817" s="2">
        <v>0</v>
      </c>
      <c r="R817" s="2">
        <v>0</v>
      </c>
      <c r="S817" s="2">
        <v>0</v>
      </c>
      <c r="T817" s="2">
        <v>0</v>
      </c>
      <c r="U817" s="2">
        <v>0</v>
      </c>
      <c r="V817" s="2">
        <v>0</v>
      </c>
      <c r="W817" s="2">
        <v>0</v>
      </c>
      <c r="X817" s="2">
        <v>0</v>
      </c>
      <c r="Y817" s="2">
        <v>0</v>
      </c>
      <c r="Z817" s="2">
        <v>0</v>
      </c>
      <c r="AA817" s="2">
        <v>0</v>
      </c>
      <c r="AB817" s="2">
        <v>0</v>
      </c>
      <c r="AC817" s="2">
        <v>0</v>
      </c>
      <c r="AD817" s="2">
        <v>0</v>
      </c>
      <c r="AE817" s="2">
        <v>0</v>
      </c>
      <c r="AF817" s="2">
        <v>0</v>
      </c>
      <c r="AG817" s="2">
        <v>0</v>
      </c>
      <c r="AH817" s="2">
        <v>0</v>
      </c>
      <c r="AI817" s="2">
        <v>0</v>
      </c>
      <c r="AJ817" s="2">
        <v>0</v>
      </c>
      <c r="AK817" s="2">
        <v>0</v>
      </c>
      <c r="AL817" s="2">
        <v>0</v>
      </c>
    </row>
    <row r="818" spans="1:38" x14ac:dyDescent="0.2">
      <c r="A818" s="2">
        <v>0</v>
      </c>
      <c r="B818" s="6">
        <v>0</v>
      </c>
      <c r="C818" s="17">
        <v>0</v>
      </c>
      <c r="D818" s="23">
        <v>0</v>
      </c>
      <c r="E818" s="2">
        <v>0</v>
      </c>
      <c r="F818" s="2">
        <v>0</v>
      </c>
      <c r="G818" s="2">
        <v>0</v>
      </c>
      <c r="H818" s="2">
        <v>0</v>
      </c>
      <c r="I818" s="2">
        <v>0</v>
      </c>
      <c r="J818" s="2">
        <v>0</v>
      </c>
      <c r="K818" s="2">
        <v>0</v>
      </c>
      <c r="L818" s="2">
        <v>0</v>
      </c>
      <c r="M818" s="2">
        <v>0</v>
      </c>
      <c r="N818" s="2">
        <v>0</v>
      </c>
      <c r="O818" s="2">
        <v>0</v>
      </c>
      <c r="P818" s="2">
        <v>0</v>
      </c>
      <c r="Q818" s="2">
        <v>0</v>
      </c>
      <c r="R818" s="2">
        <v>0</v>
      </c>
      <c r="S818" s="2">
        <v>0</v>
      </c>
      <c r="T818" s="2">
        <v>0</v>
      </c>
      <c r="U818" s="2">
        <v>0</v>
      </c>
      <c r="V818" s="2">
        <v>0</v>
      </c>
      <c r="W818" s="2">
        <v>0</v>
      </c>
      <c r="X818" s="2">
        <v>0</v>
      </c>
      <c r="Y818" s="2">
        <v>0</v>
      </c>
      <c r="Z818" s="2">
        <v>0</v>
      </c>
      <c r="AA818" s="2">
        <v>0</v>
      </c>
      <c r="AB818" s="2">
        <v>0</v>
      </c>
      <c r="AC818" s="2">
        <v>0</v>
      </c>
      <c r="AD818" s="2">
        <v>0</v>
      </c>
      <c r="AE818" s="2">
        <v>0</v>
      </c>
      <c r="AF818" s="2">
        <v>0</v>
      </c>
      <c r="AG818" s="2">
        <v>0</v>
      </c>
      <c r="AH818" s="2">
        <v>0</v>
      </c>
      <c r="AI818" s="2">
        <v>0</v>
      </c>
      <c r="AJ818" s="2">
        <v>0</v>
      </c>
      <c r="AK818" s="2">
        <v>0</v>
      </c>
      <c r="AL818" s="2">
        <v>0</v>
      </c>
    </row>
    <row r="819" spans="1:38" x14ac:dyDescent="0.2">
      <c r="A819" s="2">
        <v>0</v>
      </c>
      <c r="B819" s="6">
        <v>0</v>
      </c>
      <c r="C819" s="17">
        <v>0</v>
      </c>
      <c r="D819" s="23">
        <v>0</v>
      </c>
      <c r="E819" s="2">
        <v>0</v>
      </c>
      <c r="F819" s="2">
        <v>0</v>
      </c>
      <c r="G819" s="2">
        <v>0</v>
      </c>
      <c r="H819" s="2">
        <v>0</v>
      </c>
      <c r="I819" s="2">
        <v>0</v>
      </c>
      <c r="J819" s="2">
        <v>0</v>
      </c>
      <c r="K819" s="2">
        <v>0</v>
      </c>
      <c r="L819" s="2">
        <v>0</v>
      </c>
      <c r="M819" s="2">
        <v>0</v>
      </c>
      <c r="N819" s="2">
        <v>0</v>
      </c>
      <c r="O819" s="2">
        <v>0</v>
      </c>
      <c r="P819" s="2">
        <v>0</v>
      </c>
      <c r="Q819" s="2">
        <v>0</v>
      </c>
      <c r="R819" s="2">
        <v>0</v>
      </c>
      <c r="S819" s="2">
        <v>0</v>
      </c>
      <c r="T819" s="2">
        <v>0</v>
      </c>
      <c r="U819" s="2">
        <v>0</v>
      </c>
      <c r="V819" s="2">
        <v>0</v>
      </c>
      <c r="W819" s="2">
        <v>0</v>
      </c>
      <c r="X819" s="2">
        <v>0</v>
      </c>
      <c r="Y819" s="2">
        <v>0</v>
      </c>
      <c r="Z819" s="2">
        <v>0</v>
      </c>
      <c r="AA819" s="2">
        <v>0</v>
      </c>
      <c r="AB819" s="2">
        <v>0</v>
      </c>
      <c r="AC819" s="2">
        <v>0</v>
      </c>
      <c r="AD819" s="2">
        <v>0</v>
      </c>
      <c r="AE819" s="2">
        <v>0</v>
      </c>
      <c r="AF819" s="2">
        <v>0</v>
      </c>
      <c r="AG819" s="2">
        <v>0</v>
      </c>
      <c r="AH819" s="2">
        <v>0</v>
      </c>
      <c r="AI819" s="2">
        <v>0</v>
      </c>
      <c r="AJ819" s="2">
        <v>0</v>
      </c>
      <c r="AK819" s="2">
        <v>0</v>
      </c>
      <c r="AL819" s="2">
        <v>0</v>
      </c>
    </row>
    <row r="820" spans="1:38" x14ac:dyDescent="0.2">
      <c r="A820" s="2">
        <v>0</v>
      </c>
      <c r="B820" s="6">
        <v>0</v>
      </c>
      <c r="C820" s="17">
        <v>0</v>
      </c>
      <c r="D820" s="23">
        <v>0</v>
      </c>
      <c r="E820" s="2">
        <v>0</v>
      </c>
      <c r="F820" s="2">
        <v>0</v>
      </c>
      <c r="G820" s="2">
        <v>0</v>
      </c>
      <c r="H820" s="2">
        <v>0</v>
      </c>
      <c r="I820" s="2">
        <v>0</v>
      </c>
      <c r="J820" s="2">
        <v>0</v>
      </c>
      <c r="K820" s="2">
        <v>0</v>
      </c>
      <c r="L820" s="2">
        <v>0</v>
      </c>
      <c r="M820" s="2">
        <v>0</v>
      </c>
      <c r="N820" s="2">
        <v>0</v>
      </c>
      <c r="O820" s="2">
        <v>0</v>
      </c>
      <c r="P820" s="2">
        <v>0</v>
      </c>
      <c r="Q820" s="2">
        <v>0</v>
      </c>
      <c r="R820" s="2">
        <v>0</v>
      </c>
      <c r="S820" s="2">
        <v>0</v>
      </c>
      <c r="T820" s="2">
        <v>0</v>
      </c>
      <c r="U820" s="2">
        <v>0</v>
      </c>
      <c r="V820" s="2">
        <v>0</v>
      </c>
      <c r="W820" s="2">
        <v>0</v>
      </c>
      <c r="X820" s="2">
        <v>0</v>
      </c>
      <c r="Y820" s="2">
        <v>0</v>
      </c>
      <c r="Z820" s="2">
        <v>0</v>
      </c>
      <c r="AA820" s="2">
        <v>0</v>
      </c>
      <c r="AB820" s="2">
        <v>0</v>
      </c>
      <c r="AC820" s="2">
        <v>0</v>
      </c>
      <c r="AD820" s="2">
        <v>0</v>
      </c>
      <c r="AE820" s="2">
        <v>0</v>
      </c>
      <c r="AF820" s="2">
        <v>0</v>
      </c>
      <c r="AG820" s="2">
        <v>0</v>
      </c>
      <c r="AH820" s="2">
        <v>0</v>
      </c>
      <c r="AI820" s="2">
        <v>0</v>
      </c>
      <c r="AJ820" s="2">
        <v>0</v>
      </c>
      <c r="AK820" s="2">
        <v>0</v>
      </c>
      <c r="AL820" s="2">
        <v>0</v>
      </c>
    </row>
    <row r="821" spans="1:38" x14ac:dyDescent="0.2">
      <c r="A821" s="2">
        <v>0</v>
      </c>
      <c r="B821" s="6">
        <v>0</v>
      </c>
      <c r="C821" s="17">
        <v>0</v>
      </c>
      <c r="D821" s="23">
        <v>0</v>
      </c>
      <c r="E821" s="2">
        <v>0</v>
      </c>
      <c r="F821" s="2">
        <v>0</v>
      </c>
      <c r="G821" s="2">
        <v>0</v>
      </c>
      <c r="H821" s="2">
        <v>0</v>
      </c>
      <c r="I821" s="2">
        <v>0</v>
      </c>
      <c r="J821" s="2">
        <v>0</v>
      </c>
      <c r="K821" s="2">
        <v>0</v>
      </c>
      <c r="L821" s="2">
        <v>0</v>
      </c>
      <c r="M821" s="2">
        <v>0</v>
      </c>
      <c r="N821" s="2">
        <v>0</v>
      </c>
      <c r="O821" s="2">
        <v>0</v>
      </c>
      <c r="P821" s="2">
        <v>0</v>
      </c>
      <c r="Q821" s="2">
        <v>0</v>
      </c>
      <c r="R821" s="2">
        <v>0</v>
      </c>
      <c r="S821" s="2">
        <v>0</v>
      </c>
      <c r="T821" s="2">
        <v>0</v>
      </c>
      <c r="U821" s="2">
        <v>0</v>
      </c>
      <c r="V821" s="2">
        <v>0</v>
      </c>
      <c r="W821" s="2">
        <v>0</v>
      </c>
      <c r="X821" s="2">
        <v>0</v>
      </c>
      <c r="Y821" s="2">
        <v>0</v>
      </c>
      <c r="Z821" s="2">
        <v>0</v>
      </c>
      <c r="AA821" s="2">
        <v>0</v>
      </c>
      <c r="AB821" s="2">
        <v>0</v>
      </c>
      <c r="AC821" s="2">
        <v>0</v>
      </c>
      <c r="AD821" s="2">
        <v>0</v>
      </c>
      <c r="AE821" s="2">
        <v>0</v>
      </c>
      <c r="AF821" s="2">
        <v>0</v>
      </c>
      <c r="AG821" s="2">
        <v>0</v>
      </c>
      <c r="AH821" s="2">
        <v>0</v>
      </c>
      <c r="AI821" s="2">
        <v>0</v>
      </c>
      <c r="AJ821" s="2">
        <v>0</v>
      </c>
      <c r="AK821" s="2">
        <v>0</v>
      </c>
      <c r="AL821" s="2">
        <v>0</v>
      </c>
    </row>
    <row r="822" spans="1:38" x14ac:dyDescent="0.2">
      <c r="A822" s="2">
        <v>0</v>
      </c>
      <c r="B822" s="6">
        <v>0</v>
      </c>
      <c r="C822" s="17">
        <v>0</v>
      </c>
      <c r="D822" s="23">
        <v>0</v>
      </c>
      <c r="E822" s="2">
        <v>0</v>
      </c>
      <c r="F822" s="2">
        <v>0</v>
      </c>
      <c r="G822" s="2">
        <v>0</v>
      </c>
      <c r="H822" s="2">
        <v>0</v>
      </c>
      <c r="I822" s="2">
        <v>0</v>
      </c>
      <c r="J822" s="2">
        <v>0</v>
      </c>
      <c r="K822" s="2">
        <v>0</v>
      </c>
      <c r="L822" s="2">
        <v>0</v>
      </c>
      <c r="M822" s="2">
        <v>0</v>
      </c>
      <c r="N822" s="2">
        <v>0</v>
      </c>
      <c r="O822" s="2">
        <v>0</v>
      </c>
      <c r="P822" s="2">
        <v>0</v>
      </c>
      <c r="Q822" s="2">
        <v>0</v>
      </c>
      <c r="R822" s="2">
        <v>0</v>
      </c>
      <c r="S822" s="2">
        <v>0</v>
      </c>
      <c r="T822" s="2">
        <v>0</v>
      </c>
      <c r="U822" s="2">
        <v>0</v>
      </c>
      <c r="V822" s="2">
        <v>0</v>
      </c>
      <c r="W822" s="2">
        <v>0</v>
      </c>
      <c r="X822" s="2">
        <v>0</v>
      </c>
      <c r="Y822" s="2">
        <v>0</v>
      </c>
      <c r="Z822" s="2">
        <v>0</v>
      </c>
      <c r="AA822" s="2">
        <v>0</v>
      </c>
      <c r="AB822" s="2">
        <v>0</v>
      </c>
      <c r="AC822" s="2">
        <v>0</v>
      </c>
      <c r="AD822" s="2">
        <v>0</v>
      </c>
      <c r="AE822" s="2">
        <v>0</v>
      </c>
      <c r="AF822" s="2">
        <v>0</v>
      </c>
      <c r="AG822" s="2">
        <v>0</v>
      </c>
      <c r="AH822" s="2">
        <v>0</v>
      </c>
      <c r="AI822" s="2">
        <v>0</v>
      </c>
      <c r="AJ822" s="2">
        <v>0</v>
      </c>
      <c r="AK822" s="2">
        <v>0</v>
      </c>
      <c r="AL822" s="2">
        <v>0</v>
      </c>
    </row>
    <row r="823" spans="1:38" x14ac:dyDescent="0.2">
      <c r="A823" s="2">
        <v>0</v>
      </c>
      <c r="B823" s="6">
        <v>0</v>
      </c>
      <c r="C823" s="17">
        <v>0</v>
      </c>
      <c r="D823" s="23">
        <v>0</v>
      </c>
      <c r="E823" s="2">
        <v>0</v>
      </c>
      <c r="F823" s="2">
        <v>0</v>
      </c>
      <c r="G823" s="2">
        <v>0</v>
      </c>
      <c r="H823" s="2">
        <v>0</v>
      </c>
      <c r="I823" s="2">
        <v>0</v>
      </c>
      <c r="J823" s="2">
        <v>0</v>
      </c>
      <c r="K823" s="2">
        <v>0</v>
      </c>
      <c r="L823" s="2">
        <v>0</v>
      </c>
      <c r="M823" s="2">
        <v>0</v>
      </c>
      <c r="N823" s="2">
        <v>0</v>
      </c>
      <c r="O823" s="2">
        <v>0</v>
      </c>
      <c r="P823" s="2">
        <v>0</v>
      </c>
      <c r="Q823" s="2">
        <v>0</v>
      </c>
      <c r="R823" s="2">
        <v>0</v>
      </c>
      <c r="S823" s="2">
        <v>0</v>
      </c>
      <c r="T823" s="2">
        <v>0</v>
      </c>
      <c r="U823" s="2">
        <v>0</v>
      </c>
      <c r="V823" s="2">
        <v>0</v>
      </c>
      <c r="W823" s="2">
        <v>0</v>
      </c>
      <c r="X823" s="2">
        <v>0</v>
      </c>
      <c r="Y823" s="2">
        <v>0</v>
      </c>
      <c r="Z823" s="2">
        <v>0</v>
      </c>
      <c r="AA823" s="2">
        <v>0</v>
      </c>
      <c r="AB823" s="2">
        <v>0</v>
      </c>
      <c r="AC823" s="2">
        <v>0</v>
      </c>
      <c r="AD823" s="2">
        <v>0</v>
      </c>
      <c r="AE823" s="2">
        <v>0</v>
      </c>
      <c r="AF823" s="2">
        <v>0</v>
      </c>
      <c r="AG823" s="2">
        <v>0</v>
      </c>
      <c r="AH823" s="2">
        <v>0</v>
      </c>
      <c r="AI823" s="2">
        <v>0</v>
      </c>
      <c r="AJ823" s="2">
        <v>0</v>
      </c>
      <c r="AK823" s="2">
        <v>0</v>
      </c>
      <c r="AL823" s="2">
        <v>0</v>
      </c>
    </row>
    <row r="824" spans="1:38" x14ac:dyDescent="0.2">
      <c r="A824" s="2">
        <v>0</v>
      </c>
      <c r="B824" s="6">
        <v>0</v>
      </c>
      <c r="C824" s="17">
        <v>0</v>
      </c>
      <c r="D824" s="23">
        <v>0</v>
      </c>
      <c r="E824" s="2">
        <v>0</v>
      </c>
      <c r="F824" s="2">
        <v>0</v>
      </c>
      <c r="G824" s="2">
        <v>0</v>
      </c>
      <c r="H824" s="2">
        <v>0</v>
      </c>
      <c r="I824" s="2">
        <v>0</v>
      </c>
      <c r="J824" s="2">
        <v>0</v>
      </c>
      <c r="K824" s="2">
        <v>0</v>
      </c>
      <c r="L824" s="2">
        <v>0</v>
      </c>
      <c r="M824" s="2">
        <v>0</v>
      </c>
      <c r="N824" s="2">
        <v>0</v>
      </c>
      <c r="O824" s="2">
        <v>0</v>
      </c>
      <c r="P824" s="2">
        <v>0</v>
      </c>
      <c r="Q824" s="2">
        <v>0</v>
      </c>
      <c r="R824" s="2">
        <v>0</v>
      </c>
      <c r="S824" s="2">
        <v>0</v>
      </c>
      <c r="T824" s="2">
        <v>0</v>
      </c>
      <c r="U824" s="2">
        <v>0</v>
      </c>
      <c r="V824" s="2">
        <v>0</v>
      </c>
      <c r="W824" s="2">
        <v>0</v>
      </c>
      <c r="X824" s="2">
        <v>0</v>
      </c>
      <c r="Y824" s="2">
        <v>0</v>
      </c>
      <c r="Z824" s="2">
        <v>0</v>
      </c>
      <c r="AA824" s="2">
        <v>0</v>
      </c>
      <c r="AB824" s="2">
        <v>0</v>
      </c>
      <c r="AC824" s="2">
        <v>0</v>
      </c>
      <c r="AD824" s="2">
        <v>0</v>
      </c>
      <c r="AE824" s="2">
        <v>0</v>
      </c>
      <c r="AF824" s="2">
        <v>0</v>
      </c>
      <c r="AG824" s="2">
        <v>0</v>
      </c>
      <c r="AH824" s="2">
        <v>0</v>
      </c>
      <c r="AI824" s="2">
        <v>0</v>
      </c>
      <c r="AJ824" s="2">
        <v>0</v>
      </c>
      <c r="AK824" s="2">
        <v>0</v>
      </c>
      <c r="AL824" s="2">
        <v>0</v>
      </c>
    </row>
    <row r="825" spans="1:38" x14ac:dyDescent="0.2">
      <c r="A825" s="2">
        <v>0</v>
      </c>
      <c r="B825" s="6">
        <v>0</v>
      </c>
      <c r="C825" s="17">
        <v>0</v>
      </c>
      <c r="D825" s="23">
        <v>0</v>
      </c>
      <c r="E825" s="2">
        <v>0</v>
      </c>
      <c r="F825" s="2">
        <v>0</v>
      </c>
      <c r="G825" s="2">
        <v>0</v>
      </c>
      <c r="H825" s="2">
        <v>0</v>
      </c>
      <c r="I825" s="2">
        <v>0</v>
      </c>
      <c r="J825" s="2">
        <v>0</v>
      </c>
      <c r="K825" s="2">
        <v>0</v>
      </c>
      <c r="L825" s="2">
        <v>0</v>
      </c>
      <c r="M825" s="2">
        <v>0</v>
      </c>
      <c r="N825" s="2">
        <v>0</v>
      </c>
      <c r="O825" s="2">
        <v>0</v>
      </c>
      <c r="P825" s="2">
        <v>0</v>
      </c>
      <c r="Q825" s="2">
        <v>0</v>
      </c>
      <c r="R825" s="2">
        <v>0</v>
      </c>
      <c r="S825" s="2">
        <v>0</v>
      </c>
      <c r="T825" s="2">
        <v>0</v>
      </c>
      <c r="U825" s="2">
        <v>0</v>
      </c>
      <c r="V825" s="2">
        <v>0</v>
      </c>
      <c r="W825" s="2">
        <v>0</v>
      </c>
      <c r="X825" s="2">
        <v>0</v>
      </c>
      <c r="Y825" s="2">
        <v>0</v>
      </c>
      <c r="Z825" s="2">
        <v>0</v>
      </c>
      <c r="AA825" s="2">
        <v>0</v>
      </c>
      <c r="AB825" s="2">
        <v>0</v>
      </c>
      <c r="AC825" s="2">
        <v>0</v>
      </c>
      <c r="AD825" s="2">
        <v>0</v>
      </c>
      <c r="AE825" s="2">
        <v>0</v>
      </c>
      <c r="AF825" s="2">
        <v>0</v>
      </c>
      <c r="AG825" s="2">
        <v>0</v>
      </c>
      <c r="AH825" s="2">
        <v>0</v>
      </c>
      <c r="AI825" s="2">
        <v>0</v>
      </c>
      <c r="AJ825" s="2">
        <v>0</v>
      </c>
      <c r="AK825" s="2">
        <v>0</v>
      </c>
      <c r="AL825" s="2">
        <v>0</v>
      </c>
    </row>
  </sheetData>
  <pageMargins left="0.7" right="0.7" top="0.78740157499999996" bottom="0.78740157499999996"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9DB89-947B-0C4F-926B-4BD0283462AF}">
  <sheetPr>
    <pageSetUpPr fitToPage="1"/>
  </sheetPr>
  <dimension ref="A1:H401"/>
  <sheetViews>
    <sheetView showZeros="0" zoomScale="184" workbookViewId="0">
      <selection activeCell="C9" sqref="C9"/>
    </sheetView>
  </sheetViews>
  <sheetFormatPr baseColWidth="10" defaultColWidth="11" defaultRowHeight="16" x14ac:dyDescent="0.2"/>
  <cols>
    <col min="1" max="1" width="28" customWidth="1"/>
    <col min="2" max="2" width="18.1640625" style="94" customWidth="1"/>
    <col min="3" max="3" width="11.83203125" style="94" bestFit="1" customWidth="1"/>
    <col min="4" max="5" width="4" customWidth="1"/>
    <col min="6" max="6" width="41.1640625" customWidth="1"/>
    <col min="7" max="7" width="66.83203125" customWidth="1"/>
  </cols>
  <sheetData>
    <row r="1" spans="1:8" x14ac:dyDescent="0.2">
      <c r="A1" t="s">
        <v>169</v>
      </c>
      <c r="C1" s="94">
        <v>6</v>
      </c>
      <c r="D1">
        <v>7</v>
      </c>
    </row>
    <row r="2" spans="1:8" x14ac:dyDescent="0.2">
      <c r="A2" cm="1">
        <f t="array" ref="A2:H401">_xlfn._xlws.SORT(Source2526!A1:H400,{6;7},{1;1})</f>
        <v>1</v>
      </c>
      <c r="B2" s="94">
        <v>2</v>
      </c>
      <c r="C2" s="94">
        <v>3</v>
      </c>
      <c r="D2">
        <v>4</v>
      </c>
      <c r="E2">
        <v>5</v>
      </c>
      <c r="F2">
        <v>6</v>
      </c>
      <c r="G2">
        <v>7</v>
      </c>
      <c r="H2">
        <v>8</v>
      </c>
    </row>
    <row r="3" spans="1:8" x14ac:dyDescent="0.2">
      <c r="A3">
        <v>52</v>
      </c>
      <c r="B3" s="94">
        <v>0</v>
      </c>
      <c r="C3" s="94">
        <v>0</v>
      </c>
      <c r="D3">
        <v>0</v>
      </c>
      <c r="E3">
        <v>0</v>
      </c>
      <c r="F3" t="str">
        <v/>
      </c>
      <c r="G3" t="str">
        <v>-</v>
      </c>
      <c r="H3">
        <v>0</v>
      </c>
    </row>
    <row r="4" spans="1:8" x14ac:dyDescent="0.2">
      <c r="A4">
        <v>52</v>
      </c>
      <c r="B4" s="94">
        <v>0</v>
      </c>
      <c r="C4" s="94">
        <v>0</v>
      </c>
      <c r="D4">
        <v>0</v>
      </c>
      <c r="E4">
        <v>0</v>
      </c>
      <c r="F4" t="str">
        <v/>
      </c>
      <c r="G4" t="str">
        <v>-</v>
      </c>
      <c r="H4">
        <v>0</v>
      </c>
    </row>
    <row r="5" spans="1:8" x14ac:dyDescent="0.2">
      <c r="A5">
        <v>52</v>
      </c>
      <c r="B5" s="94">
        <v>0</v>
      </c>
      <c r="C5" s="94">
        <v>0</v>
      </c>
      <c r="D5">
        <v>0</v>
      </c>
      <c r="E5">
        <v>0</v>
      </c>
      <c r="F5" t="str">
        <v/>
      </c>
      <c r="G5" t="str">
        <v>-</v>
      </c>
      <c r="H5">
        <v>0</v>
      </c>
    </row>
    <row r="6" spans="1:8" x14ac:dyDescent="0.2">
      <c r="A6">
        <v>52</v>
      </c>
      <c r="B6" s="94">
        <v>0</v>
      </c>
      <c r="C6" s="94">
        <v>0</v>
      </c>
      <c r="D6">
        <v>0</v>
      </c>
      <c r="E6">
        <v>0</v>
      </c>
      <c r="F6" t="str">
        <v/>
      </c>
      <c r="G6" t="str">
        <v>-</v>
      </c>
      <c r="H6">
        <v>0</v>
      </c>
    </row>
    <row r="7" spans="1:8" x14ac:dyDescent="0.2">
      <c r="A7">
        <v>52</v>
      </c>
      <c r="B7" s="94">
        <v>0</v>
      </c>
      <c r="C7" s="94">
        <v>0</v>
      </c>
      <c r="D7">
        <v>0</v>
      </c>
      <c r="E7">
        <v>0</v>
      </c>
      <c r="F7" t="str">
        <v/>
      </c>
      <c r="G7" t="str">
        <v>-</v>
      </c>
      <c r="H7">
        <v>0</v>
      </c>
    </row>
    <row r="8" spans="1:8" x14ac:dyDescent="0.2">
      <c r="A8">
        <v>52</v>
      </c>
      <c r="B8" s="94">
        <v>0</v>
      </c>
      <c r="C8" s="94">
        <v>0</v>
      </c>
      <c r="D8">
        <v>0</v>
      </c>
      <c r="E8">
        <v>0</v>
      </c>
      <c r="F8" t="str">
        <v/>
      </c>
      <c r="G8" t="str">
        <v>-</v>
      </c>
      <c r="H8">
        <v>0</v>
      </c>
    </row>
    <row r="9" spans="1:8" x14ac:dyDescent="0.2">
      <c r="A9">
        <v>52</v>
      </c>
      <c r="B9" s="94">
        <v>0</v>
      </c>
      <c r="C9" s="94">
        <v>0</v>
      </c>
      <c r="D9">
        <v>0</v>
      </c>
      <c r="E9">
        <v>0</v>
      </c>
      <c r="F9" t="str">
        <v/>
      </c>
      <c r="G9" t="str">
        <v>-</v>
      </c>
      <c r="H9">
        <v>0</v>
      </c>
    </row>
    <row r="10" spans="1:8" x14ac:dyDescent="0.2">
      <c r="A10">
        <v>52</v>
      </c>
      <c r="B10" s="94">
        <v>0</v>
      </c>
      <c r="C10" s="94">
        <v>0</v>
      </c>
      <c r="D10">
        <v>0</v>
      </c>
      <c r="E10">
        <v>0</v>
      </c>
      <c r="F10" t="str">
        <v/>
      </c>
      <c r="G10" t="str">
        <v>-</v>
      </c>
      <c r="H10">
        <v>0</v>
      </c>
    </row>
    <row r="11" spans="1:8" x14ac:dyDescent="0.2">
      <c r="A11">
        <v>52</v>
      </c>
      <c r="B11" s="94">
        <v>0</v>
      </c>
      <c r="C11" s="94">
        <v>0</v>
      </c>
      <c r="D11">
        <v>0</v>
      </c>
      <c r="E11">
        <v>0</v>
      </c>
      <c r="F11" t="str">
        <v/>
      </c>
      <c r="G11" t="str">
        <v>-</v>
      </c>
      <c r="H11">
        <v>0</v>
      </c>
    </row>
    <row r="12" spans="1:8" x14ac:dyDescent="0.2">
      <c r="A12">
        <v>52</v>
      </c>
      <c r="B12" s="94">
        <v>0</v>
      </c>
      <c r="C12" s="94">
        <v>0</v>
      </c>
      <c r="D12">
        <v>0</v>
      </c>
      <c r="E12">
        <v>0</v>
      </c>
      <c r="F12" t="str">
        <v/>
      </c>
      <c r="G12" t="str">
        <v>-</v>
      </c>
      <c r="H12">
        <v>0</v>
      </c>
    </row>
    <row r="13" spans="1:8" x14ac:dyDescent="0.2">
      <c r="A13">
        <v>52</v>
      </c>
      <c r="B13" s="94">
        <v>0</v>
      </c>
      <c r="C13" s="94">
        <v>0</v>
      </c>
      <c r="D13">
        <v>0</v>
      </c>
      <c r="E13">
        <v>0</v>
      </c>
      <c r="F13" t="str">
        <v/>
      </c>
      <c r="G13" t="str">
        <v>-</v>
      </c>
      <c r="H13">
        <v>0</v>
      </c>
    </row>
    <row r="14" spans="1:8" x14ac:dyDescent="0.2">
      <c r="A14">
        <v>52</v>
      </c>
      <c r="B14" s="94">
        <v>0</v>
      </c>
      <c r="C14" s="94">
        <v>0</v>
      </c>
      <c r="D14">
        <v>0</v>
      </c>
      <c r="E14">
        <v>0</v>
      </c>
      <c r="F14" t="str">
        <v/>
      </c>
      <c r="G14" t="str">
        <v>-</v>
      </c>
      <c r="H14">
        <v>0</v>
      </c>
    </row>
    <row r="15" spans="1:8" x14ac:dyDescent="0.2">
      <c r="A15">
        <v>52</v>
      </c>
      <c r="B15" s="94">
        <v>0</v>
      </c>
      <c r="C15" s="94">
        <v>0</v>
      </c>
      <c r="D15">
        <v>0</v>
      </c>
      <c r="E15">
        <v>0</v>
      </c>
      <c r="F15" t="str">
        <v/>
      </c>
      <c r="G15" t="str">
        <v>-</v>
      </c>
      <c r="H15">
        <v>0</v>
      </c>
    </row>
    <row r="16" spans="1:8" x14ac:dyDescent="0.2">
      <c r="A16">
        <v>52</v>
      </c>
      <c r="B16" s="94">
        <v>0</v>
      </c>
      <c r="C16" s="94">
        <v>0</v>
      </c>
      <c r="D16">
        <v>0</v>
      </c>
      <c r="E16">
        <v>0</v>
      </c>
      <c r="F16" t="str">
        <v/>
      </c>
      <c r="G16" t="str">
        <v>-</v>
      </c>
      <c r="H16">
        <v>0</v>
      </c>
    </row>
    <row r="17" spans="1:8" x14ac:dyDescent="0.2">
      <c r="A17">
        <v>52</v>
      </c>
      <c r="B17" s="94">
        <v>0</v>
      </c>
      <c r="C17" s="94">
        <v>0</v>
      </c>
      <c r="D17">
        <v>0</v>
      </c>
      <c r="E17">
        <v>0</v>
      </c>
      <c r="F17" t="str">
        <v/>
      </c>
      <c r="G17" t="str">
        <v>-</v>
      </c>
      <c r="H17">
        <v>0</v>
      </c>
    </row>
    <row r="18" spans="1:8" ht="19" x14ac:dyDescent="0.25">
      <c r="A18" t="str">
        <v>Kalenderwoche</v>
      </c>
      <c r="B18" s="94" t="str">
        <v>Von</v>
      </c>
      <c r="C18" s="94" t="str">
        <v>Bis</v>
      </c>
      <c r="D18" t="str">
        <v>Zeit</v>
      </c>
      <c r="E18">
        <v>0</v>
      </c>
      <c r="F18" s="93" t="str">
        <v>Label</v>
      </c>
      <c r="G18" s="93" t="str">
        <v>Inhalt</v>
      </c>
      <c r="H18" t="str">
        <v>Ort</v>
      </c>
    </row>
    <row r="19" spans="1:8" ht="19" x14ac:dyDescent="0.25">
      <c r="A19" t="str">
        <v>KW</v>
      </c>
      <c r="B19" s="94" t="str">
        <v>Von</v>
      </c>
      <c r="C19" s="94" t="str">
        <v>Bis</v>
      </c>
      <c r="D19" t="str">
        <v>Zeit</v>
      </c>
      <c r="E19" t="str">
        <v>Zeit bis</v>
      </c>
      <c r="F19" s="93" t="str">
        <v>Spalten</v>
      </c>
      <c r="G19" s="93" t="str">
        <v>Inhalt</v>
      </c>
      <c r="H19" t="str">
        <v>Raum</v>
      </c>
    </row>
    <row r="20" spans="1:8" ht="19" x14ac:dyDescent="0.25">
      <c r="A20">
        <v>52</v>
      </c>
      <c r="B20" s="94">
        <v>0</v>
      </c>
      <c r="C20" s="94">
        <v>0</v>
      </c>
      <c r="D20">
        <v>0</v>
      </c>
      <c r="E20">
        <v>0</v>
      </c>
      <c r="F20" s="93">
        <v>0</v>
      </c>
      <c r="G20" s="93" t="str">
        <v>-</v>
      </c>
      <c r="H20">
        <v>0</v>
      </c>
    </row>
    <row r="21" spans="1:8" ht="19" x14ac:dyDescent="0.25">
      <c r="A21">
        <v>52</v>
      </c>
      <c r="B21" s="94">
        <v>0</v>
      </c>
      <c r="C21" s="94">
        <v>0</v>
      </c>
      <c r="D21">
        <v>0</v>
      </c>
      <c r="E21">
        <v>0</v>
      </c>
      <c r="F21" s="93">
        <v>0</v>
      </c>
      <c r="G21" s="93" t="str">
        <v>-</v>
      </c>
      <c r="H21">
        <v>0</v>
      </c>
    </row>
    <row r="22" spans="1:8" ht="19" x14ac:dyDescent="0.25">
      <c r="A22">
        <v>52</v>
      </c>
      <c r="B22" s="94">
        <v>0</v>
      </c>
      <c r="C22" s="94">
        <v>0</v>
      </c>
      <c r="D22">
        <v>0</v>
      </c>
      <c r="E22">
        <v>0</v>
      </c>
      <c r="F22" s="93">
        <v>0</v>
      </c>
      <c r="G22" s="93" t="str">
        <v>-</v>
      </c>
      <c r="H22">
        <v>0</v>
      </c>
    </row>
    <row r="23" spans="1:8" ht="19" x14ac:dyDescent="0.25">
      <c r="A23">
        <v>52</v>
      </c>
      <c r="B23" s="94">
        <v>0</v>
      </c>
      <c r="C23" s="94">
        <v>0</v>
      </c>
      <c r="D23">
        <v>0</v>
      </c>
      <c r="E23">
        <v>0</v>
      </c>
      <c r="F23" s="93">
        <v>0</v>
      </c>
      <c r="G23" s="93" t="str">
        <v>-</v>
      </c>
      <c r="H23">
        <v>0</v>
      </c>
    </row>
    <row r="24" spans="1:8" ht="19" x14ac:dyDescent="0.25">
      <c r="A24">
        <v>52</v>
      </c>
      <c r="B24" s="94">
        <v>0</v>
      </c>
      <c r="C24" s="94">
        <v>0</v>
      </c>
      <c r="D24">
        <v>0</v>
      </c>
      <c r="E24">
        <v>0</v>
      </c>
      <c r="F24" s="93">
        <v>0</v>
      </c>
      <c r="G24" s="93" t="str">
        <v>-</v>
      </c>
      <c r="H24">
        <v>0</v>
      </c>
    </row>
    <row r="25" spans="1:8" ht="19" x14ac:dyDescent="0.25">
      <c r="A25">
        <v>52</v>
      </c>
      <c r="B25" s="94">
        <v>0</v>
      </c>
      <c r="C25" s="94">
        <v>0</v>
      </c>
      <c r="D25">
        <v>0</v>
      </c>
      <c r="E25">
        <v>0</v>
      </c>
      <c r="F25" s="93">
        <v>0</v>
      </c>
      <c r="G25" s="93" t="str">
        <v>-</v>
      </c>
      <c r="H25">
        <v>0</v>
      </c>
    </row>
    <row r="26" spans="1:8" ht="19" x14ac:dyDescent="0.25">
      <c r="A26">
        <v>52</v>
      </c>
      <c r="B26" s="94">
        <v>0</v>
      </c>
      <c r="C26" s="94">
        <v>0</v>
      </c>
      <c r="D26">
        <v>0</v>
      </c>
      <c r="E26">
        <v>0</v>
      </c>
      <c r="F26" s="93">
        <v>0</v>
      </c>
      <c r="G26" s="93" t="str">
        <v>-</v>
      </c>
      <c r="H26">
        <v>0</v>
      </c>
    </row>
    <row r="27" spans="1:8" ht="19" x14ac:dyDescent="0.25">
      <c r="A27">
        <v>52</v>
      </c>
      <c r="B27" s="94">
        <v>0</v>
      </c>
      <c r="C27" s="94">
        <v>0</v>
      </c>
      <c r="D27">
        <v>0</v>
      </c>
      <c r="E27">
        <v>0</v>
      </c>
      <c r="F27" s="93">
        <v>0</v>
      </c>
      <c r="G27" s="93" t="str">
        <v>-</v>
      </c>
      <c r="H27">
        <v>0</v>
      </c>
    </row>
    <row r="28" spans="1:8" ht="19" x14ac:dyDescent="0.25">
      <c r="A28">
        <v>52</v>
      </c>
      <c r="B28" s="94">
        <v>0</v>
      </c>
      <c r="C28" s="94">
        <v>0</v>
      </c>
      <c r="D28">
        <v>0</v>
      </c>
      <c r="E28">
        <v>0</v>
      </c>
      <c r="F28" s="93">
        <v>0</v>
      </c>
      <c r="G28" s="93" t="str">
        <v>-</v>
      </c>
      <c r="H28">
        <v>0</v>
      </c>
    </row>
    <row r="29" spans="1:8" ht="19" x14ac:dyDescent="0.25">
      <c r="A29">
        <v>52</v>
      </c>
      <c r="B29" s="94">
        <v>0</v>
      </c>
      <c r="C29" s="94">
        <v>0</v>
      </c>
      <c r="D29">
        <v>0</v>
      </c>
      <c r="E29">
        <v>0</v>
      </c>
      <c r="F29" s="93">
        <v>0</v>
      </c>
      <c r="G29" s="93" t="str">
        <v>-</v>
      </c>
      <c r="H29">
        <v>0</v>
      </c>
    </row>
    <row r="30" spans="1:8" ht="19" x14ac:dyDescent="0.25">
      <c r="A30">
        <v>52</v>
      </c>
      <c r="B30" s="94">
        <v>0</v>
      </c>
      <c r="C30" s="94">
        <v>0</v>
      </c>
      <c r="D30">
        <v>0</v>
      </c>
      <c r="E30">
        <v>0</v>
      </c>
      <c r="F30" s="93">
        <v>0</v>
      </c>
      <c r="G30" s="93" t="str">
        <v>-</v>
      </c>
      <c r="H30">
        <v>0</v>
      </c>
    </row>
    <row r="31" spans="1:8" ht="19" x14ac:dyDescent="0.25">
      <c r="A31">
        <v>52</v>
      </c>
      <c r="B31" s="94">
        <v>0</v>
      </c>
      <c r="C31" s="94">
        <v>0</v>
      </c>
      <c r="D31">
        <v>0</v>
      </c>
      <c r="E31">
        <v>0</v>
      </c>
      <c r="F31" s="93">
        <v>0</v>
      </c>
      <c r="G31" s="93" t="str">
        <v>-</v>
      </c>
      <c r="H31">
        <v>0</v>
      </c>
    </row>
    <row r="32" spans="1:8" ht="19" x14ac:dyDescent="0.25">
      <c r="A32">
        <v>0</v>
      </c>
      <c r="B32" s="94">
        <v>0</v>
      </c>
      <c r="C32" s="94">
        <v>0</v>
      </c>
      <c r="D32">
        <v>0</v>
      </c>
      <c r="E32">
        <v>0</v>
      </c>
      <c r="F32" s="93">
        <v>0</v>
      </c>
      <c r="G32" s="93" t="str">
        <v>-</v>
      </c>
      <c r="H32">
        <v>0</v>
      </c>
    </row>
    <row r="33" spans="1:8" ht="19" x14ac:dyDescent="0.25">
      <c r="A33">
        <v>0</v>
      </c>
      <c r="B33" s="94">
        <v>0</v>
      </c>
      <c r="C33" s="94">
        <v>0</v>
      </c>
      <c r="D33">
        <v>0</v>
      </c>
      <c r="E33">
        <v>0</v>
      </c>
      <c r="F33" s="93">
        <v>0</v>
      </c>
      <c r="G33" s="93" t="str">
        <v>-</v>
      </c>
      <c r="H33">
        <v>0</v>
      </c>
    </row>
    <row r="34" spans="1:8" ht="19" x14ac:dyDescent="0.25">
      <c r="A34">
        <v>0</v>
      </c>
      <c r="B34" s="94">
        <v>0</v>
      </c>
      <c r="C34" s="94">
        <v>0</v>
      </c>
      <c r="D34">
        <v>0</v>
      </c>
      <c r="E34">
        <v>0</v>
      </c>
      <c r="F34" s="93">
        <v>0</v>
      </c>
      <c r="G34" s="93" t="str">
        <v>-</v>
      </c>
      <c r="H34">
        <v>0</v>
      </c>
    </row>
    <row r="35" spans="1:8" ht="19" x14ac:dyDescent="0.25">
      <c r="A35">
        <v>0</v>
      </c>
      <c r="B35" s="94">
        <v>0</v>
      </c>
      <c r="C35" s="94">
        <v>0</v>
      </c>
      <c r="D35">
        <v>0</v>
      </c>
      <c r="E35">
        <v>0</v>
      </c>
      <c r="F35" s="93">
        <v>0</v>
      </c>
      <c r="G35" s="93" t="str">
        <v>-</v>
      </c>
      <c r="H35">
        <v>0</v>
      </c>
    </row>
    <row r="36" spans="1:8" ht="19" x14ac:dyDescent="0.25">
      <c r="A36">
        <v>0</v>
      </c>
      <c r="B36" s="94">
        <v>0</v>
      </c>
      <c r="C36" s="94">
        <v>0</v>
      </c>
      <c r="D36">
        <v>0</v>
      </c>
      <c r="E36">
        <v>0</v>
      </c>
      <c r="F36" s="93">
        <v>0</v>
      </c>
      <c r="G36" s="93" t="str">
        <v>-</v>
      </c>
      <c r="H36">
        <v>0</v>
      </c>
    </row>
    <row r="37" spans="1:8" ht="19" x14ac:dyDescent="0.25">
      <c r="A37">
        <v>0</v>
      </c>
      <c r="B37" s="94">
        <v>0</v>
      </c>
      <c r="C37" s="94">
        <v>0</v>
      </c>
      <c r="D37">
        <v>0</v>
      </c>
      <c r="E37">
        <v>0</v>
      </c>
      <c r="F37" s="93">
        <v>0</v>
      </c>
      <c r="G37" s="93" t="str">
        <v>-</v>
      </c>
      <c r="H37">
        <v>0</v>
      </c>
    </row>
    <row r="38" spans="1:8" ht="19" x14ac:dyDescent="0.25">
      <c r="A38">
        <v>0</v>
      </c>
      <c r="B38" s="94">
        <v>0</v>
      </c>
      <c r="C38" s="94">
        <v>0</v>
      </c>
      <c r="D38">
        <v>0</v>
      </c>
      <c r="E38">
        <v>0</v>
      </c>
      <c r="F38" s="93">
        <v>0</v>
      </c>
      <c r="G38" s="93" t="str">
        <v>-</v>
      </c>
      <c r="H38">
        <v>0</v>
      </c>
    </row>
    <row r="39" spans="1:8" ht="19" x14ac:dyDescent="0.25">
      <c r="A39">
        <v>0</v>
      </c>
      <c r="B39" s="94">
        <v>0</v>
      </c>
      <c r="C39" s="94">
        <v>0</v>
      </c>
      <c r="D39">
        <v>0</v>
      </c>
      <c r="E39">
        <v>0</v>
      </c>
      <c r="F39" s="93">
        <v>0</v>
      </c>
      <c r="G39" s="93" t="str">
        <v>-</v>
      </c>
      <c r="H39">
        <v>0</v>
      </c>
    </row>
    <row r="40" spans="1:8" ht="19" x14ac:dyDescent="0.25">
      <c r="A40">
        <v>0</v>
      </c>
      <c r="B40" s="94">
        <v>0</v>
      </c>
      <c r="C40" s="94">
        <v>0</v>
      </c>
      <c r="D40">
        <v>0</v>
      </c>
      <c r="E40">
        <v>0</v>
      </c>
      <c r="F40" s="93">
        <v>0</v>
      </c>
      <c r="G40" s="93" t="str">
        <v>-</v>
      </c>
      <c r="H40">
        <v>0</v>
      </c>
    </row>
    <row r="41" spans="1:8" ht="19" x14ac:dyDescent="0.25">
      <c r="A41">
        <v>52</v>
      </c>
      <c r="B41" s="94">
        <v>0</v>
      </c>
      <c r="C41" s="94">
        <v>0</v>
      </c>
      <c r="D41">
        <v>0</v>
      </c>
      <c r="E41">
        <v>0</v>
      </c>
      <c r="F41" s="93">
        <v>0</v>
      </c>
      <c r="G41" s="93" t="str">
        <v>-</v>
      </c>
      <c r="H41">
        <v>0</v>
      </c>
    </row>
    <row r="42" spans="1:8" ht="19" x14ac:dyDescent="0.25">
      <c r="A42">
        <v>52</v>
      </c>
      <c r="B42" s="94">
        <v>0</v>
      </c>
      <c r="C42" s="94">
        <v>0</v>
      </c>
      <c r="D42">
        <v>0</v>
      </c>
      <c r="E42">
        <v>0</v>
      </c>
      <c r="F42" s="93">
        <v>0</v>
      </c>
      <c r="G42" s="93" t="str">
        <v>-</v>
      </c>
      <c r="H42">
        <v>0</v>
      </c>
    </row>
    <row r="43" spans="1:8" ht="19" x14ac:dyDescent="0.25">
      <c r="A43">
        <v>52</v>
      </c>
      <c r="B43" s="94">
        <v>0</v>
      </c>
      <c r="C43" s="94">
        <v>0</v>
      </c>
      <c r="D43">
        <v>0</v>
      </c>
      <c r="E43">
        <v>0</v>
      </c>
      <c r="F43" s="93">
        <v>0</v>
      </c>
      <c r="G43" s="93" t="str">
        <v>-</v>
      </c>
      <c r="H43">
        <v>0</v>
      </c>
    </row>
    <row r="44" spans="1:8" ht="19" x14ac:dyDescent="0.25">
      <c r="A44">
        <v>52</v>
      </c>
      <c r="B44" s="94">
        <v>0</v>
      </c>
      <c r="C44" s="94">
        <v>0</v>
      </c>
      <c r="D44">
        <v>0</v>
      </c>
      <c r="E44">
        <v>0</v>
      </c>
      <c r="F44" s="93">
        <v>0</v>
      </c>
      <c r="G44" s="93" t="str">
        <v>-</v>
      </c>
      <c r="H44">
        <v>0</v>
      </c>
    </row>
    <row r="45" spans="1:8" ht="19" x14ac:dyDescent="0.25">
      <c r="A45">
        <v>52</v>
      </c>
      <c r="B45" s="94">
        <v>0</v>
      </c>
      <c r="C45" s="94">
        <v>0</v>
      </c>
      <c r="D45">
        <v>0</v>
      </c>
      <c r="E45">
        <v>0</v>
      </c>
      <c r="F45" s="93">
        <v>0</v>
      </c>
      <c r="G45" s="93" t="str">
        <v>-</v>
      </c>
      <c r="H45">
        <v>0</v>
      </c>
    </row>
    <row r="46" spans="1:8" ht="19" x14ac:dyDescent="0.25">
      <c r="A46">
        <v>52</v>
      </c>
      <c r="B46" s="94">
        <v>0</v>
      </c>
      <c r="C46" s="94">
        <v>0</v>
      </c>
      <c r="D46">
        <v>0</v>
      </c>
      <c r="E46">
        <v>0</v>
      </c>
      <c r="F46" s="93">
        <v>0</v>
      </c>
      <c r="G46" s="93" t="str">
        <v>-</v>
      </c>
      <c r="H46">
        <v>0</v>
      </c>
    </row>
    <row r="47" spans="1:8" ht="19" x14ac:dyDescent="0.25">
      <c r="A47">
        <v>52</v>
      </c>
      <c r="B47" s="94">
        <v>0</v>
      </c>
      <c r="C47" s="94">
        <v>0</v>
      </c>
      <c r="D47">
        <v>0</v>
      </c>
      <c r="E47">
        <v>0</v>
      </c>
      <c r="F47" s="93">
        <v>0</v>
      </c>
      <c r="G47" s="93" t="str">
        <v>-</v>
      </c>
      <c r="H47">
        <v>0</v>
      </c>
    </row>
    <row r="48" spans="1:8" ht="19" x14ac:dyDescent="0.25">
      <c r="A48">
        <v>52</v>
      </c>
      <c r="B48" s="94">
        <v>0</v>
      </c>
      <c r="C48" s="94">
        <v>0</v>
      </c>
      <c r="D48">
        <v>0</v>
      </c>
      <c r="E48">
        <v>0</v>
      </c>
      <c r="F48" s="93">
        <v>0</v>
      </c>
      <c r="G48" s="93" t="str">
        <v>-</v>
      </c>
      <c r="H48">
        <v>0</v>
      </c>
    </row>
    <row r="49" spans="1:8" ht="19" x14ac:dyDescent="0.25">
      <c r="A49">
        <v>52</v>
      </c>
      <c r="B49" s="94">
        <v>0</v>
      </c>
      <c r="C49" s="94">
        <v>0</v>
      </c>
      <c r="D49">
        <v>0</v>
      </c>
      <c r="E49">
        <v>0</v>
      </c>
      <c r="F49" s="93">
        <v>0</v>
      </c>
      <c r="G49" s="93" t="str">
        <v>-</v>
      </c>
      <c r="H49">
        <v>0</v>
      </c>
    </row>
    <row r="50" spans="1:8" ht="19" x14ac:dyDescent="0.25">
      <c r="A50">
        <v>52</v>
      </c>
      <c r="B50" s="94">
        <v>0</v>
      </c>
      <c r="C50" s="94">
        <v>0</v>
      </c>
      <c r="D50">
        <v>0</v>
      </c>
      <c r="E50">
        <v>0</v>
      </c>
      <c r="F50" s="93">
        <v>0</v>
      </c>
      <c r="G50" s="93" t="str">
        <v>-</v>
      </c>
      <c r="H50">
        <v>0</v>
      </c>
    </row>
    <row r="51" spans="1:8" ht="19" x14ac:dyDescent="0.25">
      <c r="A51">
        <v>52</v>
      </c>
      <c r="B51" s="94">
        <v>0</v>
      </c>
      <c r="C51" s="94">
        <v>0</v>
      </c>
      <c r="D51">
        <v>0</v>
      </c>
      <c r="E51">
        <v>0</v>
      </c>
      <c r="F51" s="93">
        <v>0</v>
      </c>
      <c r="G51" s="93" t="str">
        <v>-</v>
      </c>
      <c r="H51">
        <v>0</v>
      </c>
    </row>
    <row r="52" spans="1:8" ht="19" x14ac:dyDescent="0.25">
      <c r="A52">
        <v>52</v>
      </c>
      <c r="B52" s="94">
        <v>0</v>
      </c>
      <c r="C52" s="94">
        <v>0</v>
      </c>
      <c r="D52">
        <v>0</v>
      </c>
      <c r="E52">
        <v>0</v>
      </c>
      <c r="F52" s="93">
        <v>0</v>
      </c>
      <c r="G52" s="93" t="str">
        <v>-</v>
      </c>
      <c r="H52">
        <v>0</v>
      </c>
    </row>
    <row r="53" spans="1:8" ht="19" x14ac:dyDescent="0.25">
      <c r="A53">
        <v>52</v>
      </c>
      <c r="B53" s="94">
        <v>0</v>
      </c>
      <c r="C53" s="94">
        <v>0</v>
      </c>
      <c r="D53">
        <v>0</v>
      </c>
      <c r="E53">
        <v>0</v>
      </c>
      <c r="F53" s="93">
        <v>0</v>
      </c>
      <c r="G53" s="93" t="str">
        <v>-</v>
      </c>
      <c r="H53">
        <v>0</v>
      </c>
    </row>
    <row r="54" spans="1:8" ht="19" x14ac:dyDescent="0.25">
      <c r="A54">
        <v>52</v>
      </c>
      <c r="B54" s="94">
        <v>0</v>
      </c>
      <c r="C54" s="94">
        <v>0</v>
      </c>
      <c r="D54">
        <v>0</v>
      </c>
      <c r="E54">
        <v>0</v>
      </c>
      <c r="F54" s="93">
        <v>0</v>
      </c>
      <c r="G54" s="93" t="str">
        <v>-</v>
      </c>
      <c r="H54">
        <v>0</v>
      </c>
    </row>
    <row r="55" spans="1:8" ht="19" x14ac:dyDescent="0.25">
      <c r="A55">
        <v>52</v>
      </c>
      <c r="B55" s="94">
        <v>0</v>
      </c>
      <c r="C55" s="94">
        <v>0</v>
      </c>
      <c r="D55">
        <v>0</v>
      </c>
      <c r="E55">
        <v>0</v>
      </c>
      <c r="F55" s="93">
        <v>0</v>
      </c>
      <c r="G55" s="93" t="str">
        <v>-</v>
      </c>
      <c r="H55">
        <v>0</v>
      </c>
    </row>
    <row r="56" spans="1:8" ht="19" x14ac:dyDescent="0.25">
      <c r="A56">
        <v>52</v>
      </c>
      <c r="B56" s="94">
        <v>0</v>
      </c>
      <c r="C56" s="94">
        <v>0</v>
      </c>
      <c r="D56">
        <v>0</v>
      </c>
      <c r="E56">
        <v>0</v>
      </c>
      <c r="F56" s="93">
        <v>0</v>
      </c>
      <c r="G56" s="93" t="str">
        <v>-</v>
      </c>
      <c r="H56">
        <v>0</v>
      </c>
    </row>
    <row r="57" spans="1:8" ht="19" x14ac:dyDescent="0.25">
      <c r="A57">
        <v>52</v>
      </c>
      <c r="B57" s="94">
        <v>0</v>
      </c>
      <c r="C57" s="94">
        <v>0</v>
      </c>
      <c r="D57">
        <v>0</v>
      </c>
      <c r="E57">
        <v>0</v>
      </c>
      <c r="F57" s="93">
        <v>0</v>
      </c>
      <c r="G57" s="93" t="str">
        <v>-</v>
      </c>
      <c r="H57">
        <v>0</v>
      </c>
    </row>
    <row r="58" spans="1:8" ht="19" x14ac:dyDescent="0.25">
      <c r="A58">
        <v>45887</v>
      </c>
      <c r="B58" s="94" t="str">
        <v>Quelldaten</v>
      </c>
      <c r="C58" s="94">
        <v>0</v>
      </c>
      <c r="D58">
        <v>0</v>
      </c>
      <c r="E58">
        <v>0</v>
      </c>
      <c r="F58" s="93">
        <v>0</v>
      </c>
      <c r="G58" s="93">
        <v>0</v>
      </c>
      <c r="H58">
        <v>0</v>
      </c>
    </row>
    <row r="59" spans="1:8" ht="19" x14ac:dyDescent="0.25">
      <c r="A59">
        <v>52</v>
      </c>
      <c r="B59" s="94">
        <v>0</v>
      </c>
      <c r="C59" s="94">
        <v>0</v>
      </c>
      <c r="D59">
        <v>0</v>
      </c>
      <c r="E59">
        <v>0</v>
      </c>
      <c r="F59" s="93">
        <v>0</v>
      </c>
      <c r="G59" s="93">
        <v>0</v>
      </c>
      <c r="H59">
        <v>0</v>
      </c>
    </row>
    <row r="60" spans="1:8" ht="19" x14ac:dyDescent="0.25">
      <c r="A60">
        <v>52</v>
      </c>
      <c r="B60" s="94">
        <v>0</v>
      </c>
      <c r="C60" s="94">
        <v>0</v>
      </c>
      <c r="D60">
        <v>0</v>
      </c>
      <c r="E60">
        <v>0</v>
      </c>
      <c r="F60" s="93">
        <v>0</v>
      </c>
      <c r="G60" s="93">
        <v>0</v>
      </c>
      <c r="H60">
        <v>0</v>
      </c>
    </row>
    <row r="61" spans="1:8" ht="19" x14ac:dyDescent="0.25">
      <c r="A61">
        <v>52</v>
      </c>
      <c r="B61" s="94">
        <v>0</v>
      </c>
      <c r="C61" s="94">
        <v>0</v>
      </c>
      <c r="D61">
        <v>0</v>
      </c>
      <c r="E61">
        <v>0</v>
      </c>
      <c r="F61" s="93">
        <v>0</v>
      </c>
      <c r="G61" s="93">
        <v>0</v>
      </c>
      <c r="H61">
        <v>0</v>
      </c>
    </row>
    <row r="62" spans="1:8" ht="19" x14ac:dyDescent="0.25">
      <c r="A62">
        <v>52</v>
      </c>
      <c r="B62" s="94">
        <v>0</v>
      </c>
      <c r="C62" s="94">
        <v>0</v>
      </c>
      <c r="D62">
        <v>0</v>
      </c>
      <c r="E62">
        <v>0</v>
      </c>
      <c r="F62" s="93">
        <v>0</v>
      </c>
      <c r="G62" s="93">
        <v>0</v>
      </c>
      <c r="H62">
        <v>0</v>
      </c>
    </row>
    <row r="63" spans="1:8" ht="19" x14ac:dyDescent="0.25">
      <c r="A63">
        <v>52</v>
      </c>
      <c r="B63" s="94">
        <v>0</v>
      </c>
      <c r="C63" s="94">
        <v>0</v>
      </c>
      <c r="D63">
        <v>0</v>
      </c>
      <c r="E63">
        <v>0</v>
      </c>
      <c r="F63" s="93">
        <v>0</v>
      </c>
      <c r="G63" s="93">
        <v>0</v>
      </c>
      <c r="H63">
        <v>0</v>
      </c>
    </row>
    <row r="64" spans="1:8" ht="19" x14ac:dyDescent="0.25">
      <c r="A64">
        <v>52</v>
      </c>
      <c r="B64" s="94">
        <v>0</v>
      </c>
      <c r="C64" s="94">
        <v>0</v>
      </c>
      <c r="D64">
        <v>0</v>
      </c>
      <c r="E64">
        <v>0</v>
      </c>
      <c r="F64" s="93">
        <v>0</v>
      </c>
      <c r="G64" s="93">
        <v>0</v>
      </c>
      <c r="H64">
        <v>0</v>
      </c>
    </row>
    <row r="65" spans="1:8" ht="19" x14ac:dyDescent="0.25">
      <c r="A65">
        <v>52</v>
      </c>
      <c r="B65" s="94">
        <v>0</v>
      </c>
      <c r="C65" s="94">
        <v>0</v>
      </c>
      <c r="D65">
        <v>0</v>
      </c>
      <c r="E65">
        <v>0</v>
      </c>
      <c r="F65" s="93">
        <v>0</v>
      </c>
      <c r="G65" s="93">
        <v>0</v>
      </c>
      <c r="H65">
        <v>0</v>
      </c>
    </row>
    <row r="66" spans="1:8" ht="19" x14ac:dyDescent="0.25">
      <c r="A66">
        <v>0</v>
      </c>
      <c r="B66" s="94" t="str">
        <v>Termine Schulverwaltung</v>
      </c>
      <c r="C66" s="94">
        <v>0</v>
      </c>
      <c r="D66">
        <v>0</v>
      </c>
      <c r="E66">
        <v>0</v>
      </c>
      <c r="F66" s="93">
        <v>0</v>
      </c>
      <c r="G66" s="93">
        <v>0</v>
      </c>
      <c r="H66">
        <v>0</v>
      </c>
    </row>
    <row r="67" spans="1:8" ht="19" x14ac:dyDescent="0.25">
      <c r="A67">
        <v>52</v>
      </c>
      <c r="B67" s="94">
        <v>0</v>
      </c>
      <c r="C67" s="94">
        <v>0</v>
      </c>
      <c r="D67">
        <v>0</v>
      </c>
      <c r="E67">
        <v>0</v>
      </c>
      <c r="F67" s="93">
        <v>0</v>
      </c>
      <c r="G67" s="93">
        <v>0</v>
      </c>
      <c r="H67">
        <v>0</v>
      </c>
    </row>
    <row r="68" spans="1:8" ht="19" x14ac:dyDescent="0.25">
      <c r="A68">
        <v>52</v>
      </c>
      <c r="B68" s="94">
        <v>0</v>
      </c>
      <c r="C68" s="94">
        <v>0</v>
      </c>
      <c r="D68">
        <v>0</v>
      </c>
      <c r="E68">
        <v>0</v>
      </c>
      <c r="F68" s="93">
        <v>0</v>
      </c>
      <c r="G68" s="93">
        <v>0</v>
      </c>
      <c r="H68">
        <v>0</v>
      </c>
    </row>
    <row r="69" spans="1:8" ht="19" x14ac:dyDescent="0.25">
      <c r="A69">
        <v>52</v>
      </c>
      <c r="B69" s="94">
        <v>0</v>
      </c>
      <c r="C69" s="94">
        <v>0</v>
      </c>
      <c r="D69">
        <v>0</v>
      </c>
      <c r="E69">
        <v>0</v>
      </c>
      <c r="F69" s="93">
        <v>0</v>
      </c>
      <c r="G69" s="93">
        <v>0</v>
      </c>
      <c r="H69">
        <v>0</v>
      </c>
    </row>
    <row r="70" spans="1:8" ht="19" x14ac:dyDescent="0.25">
      <c r="A70">
        <v>52</v>
      </c>
      <c r="B70" s="94">
        <v>0</v>
      </c>
      <c r="C70" s="94">
        <v>0</v>
      </c>
      <c r="D70">
        <v>0</v>
      </c>
      <c r="E70">
        <v>0</v>
      </c>
      <c r="F70" s="93">
        <v>0</v>
      </c>
      <c r="G70" s="93">
        <v>0</v>
      </c>
      <c r="H70">
        <v>0</v>
      </c>
    </row>
    <row r="71" spans="1:8" ht="19" x14ac:dyDescent="0.25">
      <c r="A71">
        <v>52</v>
      </c>
      <c r="B71" s="94">
        <v>0</v>
      </c>
      <c r="C71" s="94">
        <v>0</v>
      </c>
      <c r="D71">
        <v>0</v>
      </c>
      <c r="E71">
        <v>0</v>
      </c>
      <c r="F71" s="93">
        <v>0</v>
      </c>
      <c r="G71" s="93">
        <v>0</v>
      </c>
      <c r="H71">
        <v>0</v>
      </c>
    </row>
    <row r="72" spans="1:8" ht="19" x14ac:dyDescent="0.25">
      <c r="A72">
        <v>52</v>
      </c>
      <c r="B72" s="94">
        <v>0</v>
      </c>
      <c r="C72" s="94">
        <v>0</v>
      </c>
      <c r="D72">
        <v>0</v>
      </c>
      <c r="E72">
        <v>0</v>
      </c>
      <c r="F72" s="93">
        <v>0</v>
      </c>
      <c r="G72" s="93">
        <v>0</v>
      </c>
      <c r="H72">
        <v>0</v>
      </c>
    </row>
    <row r="73" spans="1:8" ht="19" x14ac:dyDescent="0.25">
      <c r="A73">
        <v>37</v>
      </c>
      <c r="B73" s="94">
        <v>0</v>
      </c>
      <c r="C73" s="94">
        <v>0</v>
      </c>
      <c r="D73">
        <v>0</v>
      </c>
      <c r="E73">
        <v>0</v>
      </c>
      <c r="F73" s="93">
        <v>0</v>
      </c>
      <c r="G73" s="93">
        <v>0</v>
      </c>
      <c r="H73">
        <v>0</v>
      </c>
    </row>
    <row r="74" spans="1:8" ht="19" x14ac:dyDescent="0.25">
      <c r="A74">
        <v>52</v>
      </c>
      <c r="B74" s="94">
        <v>0</v>
      </c>
      <c r="C74" s="94">
        <v>0</v>
      </c>
      <c r="D74">
        <v>0</v>
      </c>
      <c r="E74">
        <v>0</v>
      </c>
      <c r="F74" s="93">
        <v>0</v>
      </c>
      <c r="G74" s="93">
        <v>0</v>
      </c>
      <c r="H74">
        <v>0</v>
      </c>
    </row>
    <row r="75" spans="1:8" ht="19" x14ac:dyDescent="0.25">
      <c r="A75">
        <v>52</v>
      </c>
      <c r="B75" s="94">
        <v>0</v>
      </c>
      <c r="C75" s="94">
        <v>0</v>
      </c>
      <c r="D75">
        <v>0</v>
      </c>
      <c r="E75">
        <v>0</v>
      </c>
      <c r="F75" s="93">
        <v>0</v>
      </c>
      <c r="G75" s="93">
        <v>0</v>
      </c>
      <c r="H75">
        <v>0</v>
      </c>
    </row>
    <row r="76" spans="1:8" ht="19" x14ac:dyDescent="0.25">
      <c r="A76">
        <v>52</v>
      </c>
      <c r="B76" s="94">
        <v>0</v>
      </c>
      <c r="C76" s="94">
        <v>0</v>
      </c>
      <c r="D76">
        <v>0</v>
      </c>
      <c r="E76">
        <v>0</v>
      </c>
      <c r="F76" s="93">
        <v>0</v>
      </c>
      <c r="G76" s="93">
        <v>0</v>
      </c>
      <c r="H76">
        <v>0</v>
      </c>
    </row>
    <row r="77" spans="1:8" ht="19" x14ac:dyDescent="0.25">
      <c r="A77">
        <v>52</v>
      </c>
      <c r="B77" s="94">
        <v>0</v>
      </c>
      <c r="C77" s="94">
        <v>0</v>
      </c>
      <c r="D77">
        <v>0</v>
      </c>
      <c r="E77">
        <v>0</v>
      </c>
      <c r="F77" s="93">
        <v>0</v>
      </c>
      <c r="G77" s="93">
        <v>0</v>
      </c>
      <c r="H77">
        <v>0</v>
      </c>
    </row>
    <row r="78" spans="1:8" ht="19" x14ac:dyDescent="0.25">
      <c r="A78">
        <v>52</v>
      </c>
      <c r="B78" s="94">
        <v>0</v>
      </c>
      <c r="C78" s="94">
        <v>0</v>
      </c>
      <c r="D78">
        <v>0</v>
      </c>
      <c r="E78">
        <v>0</v>
      </c>
      <c r="F78" s="93">
        <v>0</v>
      </c>
      <c r="G78" s="93">
        <v>0</v>
      </c>
      <c r="H78">
        <v>0</v>
      </c>
    </row>
    <row r="79" spans="1:8" ht="19" x14ac:dyDescent="0.25">
      <c r="A79">
        <v>52</v>
      </c>
      <c r="B79" s="94">
        <v>0</v>
      </c>
      <c r="C79" s="94">
        <v>0</v>
      </c>
      <c r="D79">
        <v>0</v>
      </c>
      <c r="E79">
        <v>0</v>
      </c>
      <c r="F79" s="93">
        <v>0</v>
      </c>
      <c r="G79" s="93">
        <v>0</v>
      </c>
      <c r="H79">
        <v>0</v>
      </c>
    </row>
    <row r="80" spans="1:8" ht="19" x14ac:dyDescent="0.25">
      <c r="A80">
        <v>52</v>
      </c>
      <c r="B80" s="94">
        <v>0</v>
      </c>
      <c r="C80" s="94">
        <v>0</v>
      </c>
      <c r="D80">
        <v>0</v>
      </c>
      <c r="E80">
        <v>0</v>
      </c>
      <c r="F80" s="93">
        <v>0</v>
      </c>
      <c r="G80" s="93">
        <v>0</v>
      </c>
      <c r="H80">
        <v>0</v>
      </c>
    </row>
    <row r="81" spans="1:8" ht="19" x14ac:dyDescent="0.25">
      <c r="A81">
        <v>52</v>
      </c>
      <c r="B81" s="94">
        <v>0</v>
      </c>
      <c r="C81" s="94">
        <v>0</v>
      </c>
      <c r="D81">
        <v>0</v>
      </c>
      <c r="E81">
        <v>0</v>
      </c>
      <c r="F81" s="93">
        <v>0</v>
      </c>
      <c r="G81" s="93">
        <v>0</v>
      </c>
      <c r="H81">
        <v>0</v>
      </c>
    </row>
    <row r="82" spans="1:8" ht="19" x14ac:dyDescent="0.25">
      <c r="A82">
        <v>52</v>
      </c>
      <c r="B82" s="94">
        <v>0</v>
      </c>
      <c r="C82" s="94">
        <v>0</v>
      </c>
      <c r="D82">
        <v>0</v>
      </c>
      <c r="E82">
        <v>0</v>
      </c>
      <c r="F82" s="93">
        <v>0</v>
      </c>
      <c r="G82" s="93">
        <v>0</v>
      </c>
      <c r="H82">
        <v>0</v>
      </c>
    </row>
    <row r="83" spans="1:8" ht="19" x14ac:dyDescent="0.25">
      <c r="A83">
        <v>52</v>
      </c>
      <c r="B83" s="94">
        <v>0</v>
      </c>
      <c r="C83" s="94">
        <v>0</v>
      </c>
      <c r="D83">
        <v>0</v>
      </c>
      <c r="E83">
        <v>0</v>
      </c>
      <c r="F83" s="93">
        <v>0</v>
      </c>
      <c r="G83" s="93">
        <v>0</v>
      </c>
      <c r="H83">
        <v>0</v>
      </c>
    </row>
    <row r="84" spans="1:8" ht="19" x14ac:dyDescent="0.25">
      <c r="A84">
        <v>52</v>
      </c>
      <c r="B84" s="94">
        <v>0</v>
      </c>
      <c r="C84" s="94">
        <v>0</v>
      </c>
      <c r="D84">
        <v>0</v>
      </c>
      <c r="E84">
        <v>0</v>
      </c>
      <c r="F84" s="93">
        <v>0</v>
      </c>
      <c r="G84" s="93">
        <v>0</v>
      </c>
      <c r="H84">
        <v>0</v>
      </c>
    </row>
    <row r="85" spans="1:8" ht="19" x14ac:dyDescent="0.25">
      <c r="A85">
        <v>52</v>
      </c>
      <c r="B85" s="94">
        <v>0</v>
      </c>
      <c r="C85" s="94">
        <v>0</v>
      </c>
      <c r="D85">
        <v>0</v>
      </c>
      <c r="E85">
        <v>0</v>
      </c>
      <c r="F85" s="93">
        <v>0</v>
      </c>
      <c r="G85" s="93">
        <v>0</v>
      </c>
      <c r="H85">
        <v>0</v>
      </c>
    </row>
    <row r="86" spans="1:8" ht="19" x14ac:dyDescent="0.25">
      <c r="A86">
        <v>52</v>
      </c>
      <c r="B86" s="94">
        <v>0</v>
      </c>
      <c r="C86" s="94">
        <v>0</v>
      </c>
      <c r="D86">
        <v>0</v>
      </c>
      <c r="E86">
        <v>0</v>
      </c>
      <c r="F86" s="93">
        <v>0</v>
      </c>
      <c r="G86" s="93">
        <v>0</v>
      </c>
      <c r="H86">
        <v>0</v>
      </c>
    </row>
    <row r="87" spans="1:8" ht="19" x14ac:dyDescent="0.25">
      <c r="A87">
        <v>52</v>
      </c>
      <c r="B87" s="94">
        <v>0</v>
      </c>
      <c r="C87" s="94">
        <v>0</v>
      </c>
      <c r="D87">
        <v>0</v>
      </c>
      <c r="E87">
        <v>0</v>
      </c>
      <c r="F87" s="93">
        <v>0</v>
      </c>
      <c r="G87" s="93">
        <v>0</v>
      </c>
      <c r="H87">
        <v>0</v>
      </c>
    </row>
    <row r="88" spans="1:8" ht="19" x14ac:dyDescent="0.25">
      <c r="A88">
        <v>52</v>
      </c>
      <c r="B88" s="94">
        <v>0</v>
      </c>
      <c r="C88" s="94">
        <v>0</v>
      </c>
      <c r="D88">
        <v>0</v>
      </c>
      <c r="E88">
        <v>0</v>
      </c>
      <c r="F88" s="93">
        <v>0</v>
      </c>
      <c r="G88" s="93">
        <v>0</v>
      </c>
      <c r="H88">
        <v>0</v>
      </c>
    </row>
    <row r="89" spans="1:8" ht="19" x14ac:dyDescent="0.25">
      <c r="A89">
        <v>52</v>
      </c>
      <c r="B89" s="94">
        <v>0</v>
      </c>
      <c r="C89" s="94">
        <v>0</v>
      </c>
      <c r="D89">
        <v>0</v>
      </c>
      <c r="E89">
        <v>0</v>
      </c>
      <c r="F89" s="93">
        <v>0</v>
      </c>
      <c r="G89" s="93">
        <v>0</v>
      </c>
      <c r="H89">
        <v>0</v>
      </c>
    </row>
    <row r="90" spans="1:8" ht="19" x14ac:dyDescent="0.25">
      <c r="A90">
        <v>52</v>
      </c>
      <c r="B90" s="94">
        <v>0</v>
      </c>
      <c r="C90" s="94">
        <v>0</v>
      </c>
      <c r="D90">
        <v>0</v>
      </c>
      <c r="E90">
        <v>0</v>
      </c>
      <c r="F90" s="93">
        <v>0</v>
      </c>
      <c r="G90" s="93">
        <v>0</v>
      </c>
      <c r="H90">
        <v>0</v>
      </c>
    </row>
    <row r="91" spans="1:8" ht="19" x14ac:dyDescent="0.25">
      <c r="A91">
        <v>52</v>
      </c>
      <c r="B91" s="94">
        <v>0</v>
      </c>
      <c r="C91" s="94">
        <v>0</v>
      </c>
      <c r="D91">
        <v>0</v>
      </c>
      <c r="E91">
        <v>0</v>
      </c>
      <c r="F91" s="93">
        <v>0</v>
      </c>
      <c r="G91" s="93">
        <v>0</v>
      </c>
      <c r="H91">
        <v>0</v>
      </c>
    </row>
    <row r="92" spans="1:8" ht="19" x14ac:dyDescent="0.25">
      <c r="A92">
        <v>52</v>
      </c>
      <c r="B92" s="94">
        <v>0</v>
      </c>
      <c r="C92" s="94">
        <v>0</v>
      </c>
      <c r="D92">
        <v>0</v>
      </c>
      <c r="E92">
        <v>0</v>
      </c>
      <c r="F92" s="93">
        <v>0</v>
      </c>
      <c r="G92" s="93">
        <v>0</v>
      </c>
      <c r="H92">
        <v>0</v>
      </c>
    </row>
    <row r="93" spans="1:8" ht="19" x14ac:dyDescent="0.25">
      <c r="A93">
        <v>52</v>
      </c>
      <c r="B93" s="94">
        <v>0</v>
      </c>
      <c r="C93" s="94">
        <v>0</v>
      </c>
      <c r="D93">
        <v>0</v>
      </c>
      <c r="E93">
        <v>0</v>
      </c>
      <c r="F93" s="93">
        <v>0</v>
      </c>
      <c r="G93" s="93">
        <v>0</v>
      </c>
      <c r="H93">
        <v>0</v>
      </c>
    </row>
    <row r="94" spans="1:8" ht="19" x14ac:dyDescent="0.25">
      <c r="A94">
        <v>52</v>
      </c>
      <c r="B94" s="94">
        <v>0</v>
      </c>
      <c r="C94" s="94">
        <v>0</v>
      </c>
      <c r="D94">
        <v>0</v>
      </c>
      <c r="E94">
        <v>0</v>
      </c>
      <c r="F94" s="93">
        <v>0</v>
      </c>
      <c r="G94" s="93">
        <v>0</v>
      </c>
      <c r="H94">
        <v>0</v>
      </c>
    </row>
    <row r="95" spans="1:8" ht="19" x14ac:dyDescent="0.25">
      <c r="A95">
        <v>52</v>
      </c>
      <c r="B95" s="94">
        <v>0</v>
      </c>
      <c r="C95" s="94">
        <v>0</v>
      </c>
      <c r="D95">
        <v>0</v>
      </c>
      <c r="E95">
        <v>0</v>
      </c>
      <c r="F95" s="93">
        <v>0</v>
      </c>
      <c r="G95" s="93">
        <v>0</v>
      </c>
      <c r="H95">
        <v>0</v>
      </c>
    </row>
    <row r="96" spans="1:8" ht="19" x14ac:dyDescent="0.25">
      <c r="A96">
        <v>52</v>
      </c>
      <c r="B96" s="94">
        <v>0</v>
      </c>
      <c r="C96" s="94">
        <v>0</v>
      </c>
      <c r="D96">
        <v>0</v>
      </c>
      <c r="E96">
        <v>0</v>
      </c>
      <c r="F96" s="93">
        <v>0</v>
      </c>
      <c r="G96" s="93">
        <v>0</v>
      </c>
      <c r="H96">
        <v>0</v>
      </c>
    </row>
    <row r="97" spans="1:8" ht="19" x14ac:dyDescent="0.25">
      <c r="A97">
        <v>52</v>
      </c>
      <c r="B97" s="94">
        <v>0</v>
      </c>
      <c r="C97" s="94">
        <v>0</v>
      </c>
      <c r="D97">
        <v>0</v>
      </c>
      <c r="E97">
        <v>0</v>
      </c>
      <c r="F97" s="93">
        <v>0</v>
      </c>
      <c r="G97" s="93">
        <v>0</v>
      </c>
      <c r="H97">
        <v>0</v>
      </c>
    </row>
    <row r="98" spans="1:8" ht="19" x14ac:dyDescent="0.25">
      <c r="A98">
        <v>52</v>
      </c>
      <c r="B98" s="94">
        <v>0</v>
      </c>
      <c r="C98" s="94">
        <v>0</v>
      </c>
      <c r="D98">
        <v>0</v>
      </c>
      <c r="E98">
        <v>0</v>
      </c>
      <c r="F98" s="93">
        <v>0</v>
      </c>
      <c r="G98" s="93">
        <v>0</v>
      </c>
      <c r="H98">
        <v>0</v>
      </c>
    </row>
    <row r="99" spans="1:8" ht="19" x14ac:dyDescent="0.25">
      <c r="A99">
        <v>52</v>
      </c>
      <c r="B99" s="94">
        <v>0</v>
      </c>
      <c r="C99" s="94">
        <v>0</v>
      </c>
      <c r="D99">
        <v>0</v>
      </c>
      <c r="E99">
        <v>0</v>
      </c>
      <c r="F99" s="93">
        <v>0</v>
      </c>
      <c r="G99" s="93">
        <v>0</v>
      </c>
      <c r="H99">
        <v>0</v>
      </c>
    </row>
    <row r="100" spans="1:8" ht="19" x14ac:dyDescent="0.25">
      <c r="A100">
        <v>52</v>
      </c>
      <c r="B100" s="94">
        <v>0</v>
      </c>
      <c r="C100" s="94">
        <v>0</v>
      </c>
      <c r="D100">
        <v>0</v>
      </c>
      <c r="E100">
        <v>0</v>
      </c>
      <c r="F100" s="93">
        <v>0</v>
      </c>
      <c r="G100" s="93">
        <v>0</v>
      </c>
      <c r="H100">
        <v>0</v>
      </c>
    </row>
    <row r="101" spans="1:8" ht="19" x14ac:dyDescent="0.25">
      <c r="A101">
        <v>52</v>
      </c>
      <c r="B101" s="94">
        <v>0</v>
      </c>
      <c r="C101" s="94">
        <v>0</v>
      </c>
      <c r="D101">
        <v>0</v>
      </c>
      <c r="E101">
        <v>0</v>
      </c>
      <c r="F101" s="93">
        <v>0</v>
      </c>
      <c r="G101" s="93">
        <v>0</v>
      </c>
      <c r="H101">
        <v>0</v>
      </c>
    </row>
    <row r="102" spans="1:8" ht="19" x14ac:dyDescent="0.25">
      <c r="A102">
        <v>52</v>
      </c>
      <c r="B102" s="94">
        <v>0</v>
      </c>
      <c r="C102" s="94">
        <v>0</v>
      </c>
      <c r="D102">
        <v>0</v>
      </c>
      <c r="E102">
        <v>0</v>
      </c>
      <c r="F102" s="93">
        <v>0</v>
      </c>
      <c r="G102" s="93">
        <v>0</v>
      </c>
      <c r="H102">
        <v>0</v>
      </c>
    </row>
    <row r="103" spans="1:8" ht="19" x14ac:dyDescent="0.25">
      <c r="A103">
        <v>52</v>
      </c>
      <c r="B103" s="94">
        <v>0</v>
      </c>
      <c r="C103" s="94">
        <v>0</v>
      </c>
      <c r="D103">
        <v>0</v>
      </c>
      <c r="E103">
        <v>0</v>
      </c>
      <c r="F103" s="93">
        <v>0</v>
      </c>
      <c r="G103" s="93">
        <v>0</v>
      </c>
      <c r="H103">
        <v>0</v>
      </c>
    </row>
    <row r="104" spans="1:8" ht="19" x14ac:dyDescent="0.25">
      <c r="A104">
        <v>52</v>
      </c>
      <c r="B104" s="94">
        <v>0</v>
      </c>
      <c r="C104" s="94">
        <v>0</v>
      </c>
      <c r="D104">
        <v>0</v>
      </c>
      <c r="E104">
        <v>0</v>
      </c>
      <c r="F104" s="93">
        <v>0</v>
      </c>
      <c r="G104" s="93">
        <v>0</v>
      </c>
      <c r="H104">
        <v>0</v>
      </c>
    </row>
    <row r="105" spans="1:8" ht="19" x14ac:dyDescent="0.25">
      <c r="A105">
        <v>52</v>
      </c>
      <c r="B105" s="94">
        <v>0</v>
      </c>
      <c r="C105" s="94">
        <v>0</v>
      </c>
      <c r="D105">
        <v>0</v>
      </c>
      <c r="E105">
        <v>0</v>
      </c>
      <c r="F105" s="93">
        <v>0</v>
      </c>
      <c r="G105" s="93">
        <v>0</v>
      </c>
      <c r="H105">
        <v>0</v>
      </c>
    </row>
    <row r="106" spans="1:8" ht="19" x14ac:dyDescent="0.25">
      <c r="A106">
        <v>52</v>
      </c>
      <c r="B106" s="94">
        <v>0</v>
      </c>
      <c r="C106" s="94">
        <v>0</v>
      </c>
      <c r="D106">
        <v>0</v>
      </c>
      <c r="E106">
        <v>0</v>
      </c>
      <c r="F106" s="93">
        <v>0</v>
      </c>
      <c r="G106" s="93">
        <v>0</v>
      </c>
      <c r="H106">
        <v>0</v>
      </c>
    </row>
    <row r="107" spans="1:8" ht="19" x14ac:dyDescent="0.25">
      <c r="A107">
        <v>52</v>
      </c>
      <c r="B107" s="94">
        <v>0</v>
      </c>
      <c r="C107" s="94">
        <v>0</v>
      </c>
      <c r="D107">
        <v>0</v>
      </c>
      <c r="E107">
        <v>0</v>
      </c>
      <c r="F107" s="93">
        <v>0</v>
      </c>
      <c r="G107" s="93">
        <v>0</v>
      </c>
      <c r="H107">
        <v>0</v>
      </c>
    </row>
    <row r="108" spans="1:8" ht="19" x14ac:dyDescent="0.25">
      <c r="A108">
        <v>52</v>
      </c>
      <c r="B108" s="94">
        <v>0</v>
      </c>
      <c r="C108" s="94">
        <v>0</v>
      </c>
      <c r="D108">
        <v>0</v>
      </c>
      <c r="E108">
        <v>0</v>
      </c>
      <c r="F108" s="93">
        <v>0</v>
      </c>
      <c r="G108" s="93">
        <v>0</v>
      </c>
      <c r="H108">
        <v>0</v>
      </c>
    </row>
    <row r="109" spans="1:8" ht="19" x14ac:dyDescent="0.25">
      <c r="A109">
        <v>52</v>
      </c>
      <c r="B109" s="94">
        <v>0</v>
      </c>
      <c r="C109" s="94">
        <v>0</v>
      </c>
      <c r="D109">
        <v>0</v>
      </c>
      <c r="E109">
        <v>0</v>
      </c>
      <c r="F109" s="93">
        <v>0</v>
      </c>
      <c r="G109" s="93">
        <v>0</v>
      </c>
      <c r="H109">
        <v>0</v>
      </c>
    </row>
    <row r="110" spans="1:8" ht="19" x14ac:dyDescent="0.25">
      <c r="A110">
        <v>52</v>
      </c>
      <c r="B110" s="94">
        <v>0</v>
      </c>
      <c r="C110" s="94">
        <v>0</v>
      </c>
      <c r="D110">
        <v>0</v>
      </c>
      <c r="E110">
        <v>0</v>
      </c>
      <c r="F110" s="93">
        <v>0</v>
      </c>
      <c r="G110" s="93">
        <v>0</v>
      </c>
      <c r="H110">
        <v>0</v>
      </c>
    </row>
    <row r="111" spans="1:8" ht="19" x14ac:dyDescent="0.25">
      <c r="A111">
        <v>52</v>
      </c>
      <c r="B111" s="94">
        <v>0</v>
      </c>
      <c r="C111" s="94">
        <v>0</v>
      </c>
      <c r="D111">
        <v>0</v>
      </c>
      <c r="E111">
        <v>0</v>
      </c>
      <c r="F111" s="93">
        <v>0</v>
      </c>
      <c r="G111" s="93">
        <v>0</v>
      </c>
      <c r="H111">
        <v>0</v>
      </c>
    </row>
    <row r="112" spans="1:8" ht="19" x14ac:dyDescent="0.25">
      <c r="A112">
        <v>52</v>
      </c>
      <c r="B112" s="94">
        <v>0</v>
      </c>
      <c r="C112" s="94">
        <v>0</v>
      </c>
      <c r="D112">
        <v>0</v>
      </c>
      <c r="E112">
        <v>0</v>
      </c>
      <c r="F112" s="93">
        <v>0</v>
      </c>
      <c r="G112" s="93">
        <v>0</v>
      </c>
      <c r="H112">
        <v>0</v>
      </c>
    </row>
    <row r="113" spans="1:8" ht="19" x14ac:dyDescent="0.25">
      <c r="A113">
        <v>52</v>
      </c>
      <c r="B113" s="94">
        <v>0</v>
      </c>
      <c r="C113" s="94">
        <v>0</v>
      </c>
      <c r="D113">
        <v>0</v>
      </c>
      <c r="E113">
        <v>0</v>
      </c>
      <c r="F113" s="93">
        <v>0</v>
      </c>
      <c r="G113" s="93">
        <v>0</v>
      </c>
      <c r="H113">
        <v>0</v>
      </c>
    </row>
    <row r="114" spans="1:8" ht="19" x14ac:dyDescent="0.25">
      <c r="A114">
        <v>52</v>
      </c>
      <c r="B114" s="94">
        <v>0</v>
      </c>
      <c r="C114" s="94">
        <v>0</v>
      </c>
      <c r="D114">
        <v>0</v>
      </c>
      <c r="E114">
        <v>0</v>
      </c>
      <c r="F114" s="93">
        <v>0</v>
      </c>
      <c r="G114" s="93">
        <v>0</v>
      </c>
      <c r="H114">
        <v>0</v>
      </c>
    </row>
    <row r="115" spans="1:8" ht="19" x14ac:dyDescent="0.25">
      <c r="A115">
        <v>52</v>
      </c>
      <c r="B115" s="94">
        <v>0</v>
      </c>
      <c r="C115" s="94">
        <v>0</v>
      </c>
      <c r="D115">
        <v>0</v>
      </c>
      <c r="E115">
        <v>0</v>
      </c>
      <c r="F115" s="93">
        <v>0</v>
      </c>
      <c r="G115" s="93">
        <v>0</v>
      </c>
      <c r="H115">
        <v>0</v>
      </c>
    </row>
    <row r="116" spans="1:8" ht="19" x14ac:dyDescent="0.25">
      <c r="A116">
        <v>52</v>
      </c>
      <c r="B116" s="94">
        <v>0</v>
      </c>
      <c r="C116" s="94">
        <v>0</v>
      </c>
      <c r="D116">
        <v>0</v>
      </c>
      <c r="E116">
        <v>0</v>
      </c>
      <c r="F116" s="93">
        <v>0</v>
      </c>
      <c r="G116" s="93">
        <v>0</v>
      </c>
      <c r="H116">
        <v>0</v>
      </c>
    </row>
    <row r="117" spans="1:8" ht="19" x14ac:dyDescent="0.25">
      <c r="A117">
        <v>52</v>
      </c>
      <c r="B117" s="94">
        <v>0</v>
      </c>
      <c r="C117" s="94">
        <v>0</v>
      </c>
      <c r="D117">
        <v>0</v>
      </c>
      <c r="E117">
        <v>0</v>
      </c>
      <c r="F117" s="93">
        <v>0</v>
      </c>
      <c r="G117" s="93">
        <v>0</v>
      </c>
      <c r="H117">
        <v>0</v>
      </c>
    </row>
    <row r="118" spans="1:8" ht="19" x14ac:dyDescent="0.25">
      <c r="A118">
        <v>52</v>
      </c>
      <c r="B118" s="94">
        <v>0</v>
      </c>
      <c r="C118" s="94">
        <v>0</v>
      </c>
      <c r="D118">
        <v>0</v>
      </c>
      <c r="E118">
        <v>0</v>
      </c>
      <c r="F118" s="93">
        <v>0</v>
      </c>
      <c r="G118" s="93">
        <v>0</v>
      </c>
      <c r="H118">
        <v>0</v>
      </c>
    </row>
    <row r="119" spans="1:8" ht="19" x14ac:dyDescent="0.25">
      <c r="A119">
        <v>52</v>
      </c>
      <c r="B119" s="94">
        <v>0</v>
      </c>
      <c r="C119" s="94">
        <v>0</v>
      </c>
      <c r="D119">
        <v>0</v>
      </c>
      <c r="E119">
        <v>0</v>
      </c>
      <c r="F119" s="93">
        <v>0</v>
      </c>
      <c r="G119" s="93">
        <v>0</v>
      </c>
      <c r="H119">
        <v>0</v>
      </c>
    </row>
    <row r="120" spans="1:8" ht="19" x14ac:dyDescent="0.25">
      <c r="A120">
        <v>0</v>
      </c>
      <c r="B120" s="94" t="str">
        <v>Schulferien Feiertage</v>
      </c>
      <c r="C120" s="94">
        <v>0</v>
      </c>
      <c r="D120">
        <v>0</v>
      </c>
      <c r="E120">
        <v>0</v>
      </c>
      <c r="F120" s="93">
        <v>0</v>
      </c>
      <c r="G120" s="93">
        <v>0</v>
      </c>
      <c r="H120">
        <v>0</v>
      </c>
    </row>
    <row r="121" spans="1:8" ht="19" x14ac:dyDescent="0.25">
      <c r="A121">
        <v>41</v>
      </c>
      <c r="B121" s="94">
        <v>45936</v>
      </c>
      <c r="C121" s="94">
        <v>0</v>
      </c>
      <c r="D121">
        <v>0</v>
      </c>
      <c r="E121">
        <v>0</v>
      </c>
      <c r="F121" s="93">
        <v>0</v>
      </c>
      <c r="G121" s="93">
        <v>0</v>
      </c>
      <c r="H121">
        <v>0</v>
      </c>
    </row>
    <row r="122" spans="1:8" ht="19" x14ac:dyDescent="0.25">
      <c r="A122">
        <v>42</v>
      </c>
      <c r="B122" s="94">
        <v>45943</v>
      </c>
      <c r="C122" s="94">
        <v>0</v>
      </c>
      <c r="D122">
        <v>0</v>
      </c>
      <c r="E122">
        <v>0</v>
      </c>
      <c r="F122" s="93">
        <v>0</v>
      </c>
      <c r="G122" s="93">
        <v>0</v>
      </c>
      <c r="H122">
        <v>0</v>
      </c>
    </row>
    <row r="123" spans="1:8" ht="19" x14ac:dyDescent="0.25">
      <c r="A123">
        <v>45</v>
      </c>
      <c r="B123" s="94">
        <v>45967</v>
      </c>
      <c r="C123" s="94">
        <v>0</v>
      </c>
      <c r="D123">
        <v>0</v>
      </c>
      <c r="E123">
        <v>0</v>
      </c>
      <c r="F123" s="93">
        <v>0</v>
      </c>
      <c r="G123" s="93">
        <v>0</v>
      </c>
      <c r="H123">
        <v>0</v>
      </c>
    </row>
    <row r="124" spans="1:8" ht="19" x14ac:dyDescent="0.25">
      <c r="A124">
        <v>52</v>
      </c>
      <c r="B124" s="94">
        <v>46013</v>
      </c>
      <c r="C124" s="94">
        <v>0</v>
      </c>
      <c r="D124">
        <v>0</v>
      </c>
      <c r="E124">
        <v>0</v>
      </c>
      <c r="F124" s="93">
        <v>0</v>
      </c>
      <c r="G124" s="93">
        <v>0</v>
      </c>
      <c r="H124">
        <v>0</v>
      </c>
    </row>
    <row r="125" spans="1:8" ht="19" x14ac:dyDescent="0.25">
      <c r="A125">
        <v>1</v>
      </c>
      <c r="B125" s="94">
        <v>46020</v>
      </c>
      <c r="C125" s="94">
        <v>0</v>
      </c>
      <c r="D125">
        <v>0</v>
      </c>
      <c r="E125">
        <v>0</v>
      </c>
      <c r="F125" s="93">
        <v>0</v>
      </c>
      <c r="G125" s="93">
        <v>0</v>
      </c>
      <c r="H125">
        <v>0</v>
      </c>
    </row>
    <row r="126" spans="1:8" ht="19" x14ac:dyDescent="0.25">
      <c r="A126">
        <v>7</v>
      </c>
      <c r="B126" s="94">
        <v>46062</v>
      </c>
      <c r="C126" s="94">
        <v>0</v>
      </c>
      <c r="D126">
        <v>0</v>
      </c>
      <c r="E126">
        <v>0</v>
      </c>
      <c r="F126" s="93">
        <v>0</v>
      </c>
      <c r="G126" s="93">
        <v>0</v>
      </c>
      <c r="H126">
        <v>0</v>
      </c>
    </row>
    <row r="127" spans="1:8" ht="19" x14ac:dyDescent="0.25">
      <c r="A127">
        <v>8</v>
      </c>
      <c r="B127" s="94">
        <v>46069</v>
      </c>
      <c r="C127" s="94">
        <v>0</v>
      </c>
      <c r="D127">
        <v>0</v>
      </c>
      <c r="E127">
        <v>0</v>
      </c>
      <c r="F127" s="93">
        <v>0</v>
      </c>
      <c r="G127" s="93">
        <v>0</v>
      </c>
      <c r="H127">
        <v>0</v>
      </c>
    </row>
    <row r="128" spans="1:8" ht="19" x14ac:dyDescent="0.25">
      <c r="A128">
        <v>9</v>
      </c>
      <c r="B128" s="94">
        <v>46076</v>
      </c>
      <c r="C128" s="94">
        <v>0</v>
      </c>
      <c r="D128">
        <v>0</v>
      </c>
      <c r="E128">
        <v>0</v>
      </c>
      <c r="F128" s="93">
        <v>0</v>
      </c>
      <c r="G128" s="93">
        <v>0</v>
      </c>
      <c r="H128">
        <v>0</v>
      </c>
    </row>
    <row r="129" spans="1:8" ht="19" x14ac:dyDescent="0.25">
      <c r="A129">
        <v>14</v>
      </c>
      <c r="B129" s="94">
        <v>46114</v>
      </c>
      <c r="C129" s="94">
        <v>0</v>
      </c>
      <c r="D129">
        <v>0</v>
      </c>
      <c r="E129">
        <v>0</v>
      </c>
      <c r="F129" s="93">
        <v>0</v>
      </c>
      <c r="G129" s="93">
        <v>0</v>
      </c>
      <c r="H129">
        <v>0</v>
      </c>
    </row>
    <row r="130" spans="1:8" ht="19" x14ac:dyDescent="0.25">
      <c r="A130">
        <v>17</v>
      </c>
      <c r="B130" s="94">
        <v>46132</v>
      </c>
      <c r="C130" s="94">
        <v>0</v>
      </c>
      <c r="D130">
        <v>0</v>
      </c>
      <c r="E130">
        <v>0</v>
      </c>
      <c r="F130" s="93">
        <v>0</v>
      </c>
      <c r="G130" s="93">
        <v>0</v>
      </c>
      <c r="H130">
        <v>0</v>
      </c>
    </row>
    <row r="131" spans="1:8" ht="19" x14ac:dyDescent="0.25">
      <c r="A131">
        <v>18</v>
      </c>
      <c r="B131" s="94">
        <v>46139</v>
      </c>
      <c r="C131" s="94">
        <v>0</v>
      </c>
      <c r="D131">
        <v>0</v>
      </c>
      <c r="E131">
        <v>0</v>
      </c>
      <c r="F131" s="93">
        <v>0</v>
      </c>
      <c r="G131" s="93">
        <v>0</v>
      </c>
      <c r="H131">
        <v>0</v>
      </c>
    </row>
    <row r="132" spans="1:8" ht="19" x14ac:dyDescent="0.25">
      <c r="A132">
        <v>18</v>
      </c>
      <c r="B132" s="94">
        <v>46143</v>
      </c>
      <c r="C132" s="94">
        <v>0</v>
      </c>
      <c r="D132">
        <v>0</v>
      </c>
      <c r="E132">
        <v>0</v>
      </c>
      <c r="F132" s="93">
        <v>0</v>
      </c>
      <c r="G132" s="93">
        <v>0</v>
      </c>
      <c r="H132">
        <v>0</v>
      </c>
    </row>
    <row r="133" spans="1:8" ht="19" x14ac:dyDescent="0.25">
      <c r="A133">
        <v>20</v>
      </c>
      <c r="B133" s="94">
        <v>46156</v>
      </c>
      <c r="C133" s="94">
        <v>0</v>
      </c>
      <c r="D133">
        <v>0</v>
      </c>
      <c r="E133">
        <v>0</v>
      </c>
      <c r="F133" s="93">
        <v>0</v>
      </c>
      <c r="G133" s="93">
        <v>0</v>
      </c>
      <c r="H133">
        <v>0</v>
      </c>
    </row>
    <row r="134" spans="1:8" ht="19" x14ac:dyDescent="0.25">
      <c r="A134">
        <v>21</v>
      </c>
      <c r="B134" s="94">
        <v>46165</v>
      </c>
      <c r="C134" s="94">
        <v>0</v>
      </c>
      <c r="D134">
        <v>0</v>
      </c>
      <c r="E134">
        <v>0</v>
      </c>
      <c r="F134" s="93">
        <v>0</v>
      </c>
      <c r="G134" s="93">
        <v>0</v>
      </c>
      <c r="H134">
        <v>0</v>
      </c>
    </row>
    <row r="135" spans="1:8" ht="19" x14ac:dyDescent="0.25">
      <c r="A135">
        <v>29</v>
      </c>
      <c r="B135" s="94">
        <v>46216</v>
      </c>
      <c r="C135" s="94">
        <v>0</v>
      </c>
      <c r="D135">
        <v>0</v>
      </c>
      <c r="E135">
        <v>0</v>
      </c>
      <c r="F135" s="93">
        <v>0</v>
      </c>
      <c r="G135" s="93">
        <v>0</v>
      </c>
      <c r="H135">
        <v>0</v>
      </c>
    </row>
    <row r="136" spans="1:8" ht="19" x14ac:dyDescent="0.25">
      <c r="A136">
        <v>52</v>
      </c>
      <c r="B136" s="94">
        <v>0</v>
      </c>
      <c r="C136" s="94">
        <v>0</v>
      </c>
      <c r="D136">
        <v>0</v>
      </c>
      <c r="E136">
        <v>0</v>
      </c>
      <c r="F136" s="93">
        <v>0</v>
      </c>
      <c r="G136" s="93">
        <v>0</v>
      </c>
      <c r="H136">
        <v>0</v>
      </c>
    </row>
    <row r="137" spans="1:8" ht="19" x14ac:dyDescent="0.25">
      <c r="A137">
        <v>52</v>
      </c>
      <c r="B137" s="94">
        <v>0</v>
      </c>
      <c r="C137" s="94">
        <v>0</v>
      </c>
      <c r="D137">
        <v>0</v>
      </c>
      <c r="E137">
        <v>0</v>
      </c>
      <c r="F137" s="93">
        <v>0</v>
      </c>
      <c r="G137" s="93">
        <v>0</v>
      </c>
      <c r="H137">
        <v>0</v>
      </c>
    </row>
    <row r="138" spans="1:8" ht="19" x14ac:dyDescent="0.25">
      <c r="A138">
        <v>52</v>
      </c>
      <c r="B138" s="94">
        <v>0</v>
      </c>
      <c r="C138" s="94">
        <v>0</v>
      </c>
      <c r="D138">
        <v>0</v>
      </c>
      <c r="E138">
        <v>0</v>
      </c>
      <c r="F138" s="93">
        <v>0</v>
      </c>
      <c r="G138" s="93">
        <v>0</v>
      </c>
      <c r="H138">
        <v>0</v>
      </c>
    </row>
    <row r="139" spans="1:8" ht="19" x14ac:dyDescent="0.25">
      <c r="A139">
        <v>52</v>
      </c>
      <c r="B139" s="94">
        <v>0</v>
      </c>
      <c r="C139" s="94">
        <v>0</v>
      </c>
      <c r="D139">
        <v>0</v>
      </c>
      <c r="E139">
        <v>0</v>
      </c>
      <c r="F139" s="93">
        <v>0</v>
      </c>
      <c r="G139" s="93">
        <v>0</v>
      </c>
      <c r="H139">
        <v>0</v>
      </c>
    </row>
    <row r="140" spans="1:8" ht="19" x14ac:dyDescent="0.25">
      <c r="A140">
        <v>0</v>
      </c>
      <c r="B140" s="94" t="str">
        <v>Konferenzen</v>
      </c>
      <c r="C140" s="94">
        <v>0</v>
      </c>
      <c r="D140">
        <v>0</v>
      </c>
      <c r="E140">
        <v>0</v>
      </c>
      <c r="F140" s="93">
        <v>0</v>
      </c>
      <c r="G140" s="93">
        <v>0</v>
      </c>
      <c r="H140">
        <v>0</v>
      </c>
    </row>
    <row r="141" spans="1:8" ht="19" x14ac:dyDescent="0.25">
      <c r="A141">
        <v>36</v>
      </c>
      <c r="B141" s="94">
        <v>45901</v>
      </c>
      <c r="C141" s="94">
        <v>0</v>
      </c>
      <c r="D141">
        <v>0</v>
      </c>
      <c r="E141">
        <v>0</v>
      </c>
      <c r="F141" s="93">
        <v>0</v>
      </c>
      <c r="G141" s="93">
        <v>0</v>
      </c>
      <c r="H141">
        <v>0</v>
      </c>
    </row>
    <row r="142" spans="1:8" ht="19" x14ac:dyDescent="0.25">
      <c r="A142">
        <v>39</v>
      </c>
      <c r="B142" s="94">
        <v>45922</v>
      </c>
      <c r="C142" s="94">
        <v>0</v>
      </c>
      <c r="D142">
        <v>0</v>
      </c>
      <c r="E142">
        <v>0</v>
      </c>
      <c r="F142" s="93">
        <v>0</v>
      </c>
      <c r="G142" s="93">
        <v>0</v>
      </c>
      <c r="H142">
        <v>0</v>
      </c>
    </row>
    <row r="143" spans="1:8" ht="19" x14ac:dyDescent="0.25">
      <c r="A143">
        <v>45</v>
      </c>
      <c r="B143" s="94">
        <v>45964</v>
      </c>
      <c r="C143" s="94">
        <v>0</v>
      </c>
      <c r="D143">
        <v>0</v>
      </c>
      <c r="E143">
        <v>0</v>
      </c>
      <c r="F143" s="93">
        <v>0</v>
      </c>
      <c r="G143" s="93">
        <v>0</v>
      </c>
      <c r="H143">
        <v>0</v>
      </c>
    </row>
    <row r="144" spans="1:8" ht="19" x14ac:dyDescent="0.25">
      <c r="A144">
        <v>49</v>
      </c>
      <c r="B144" s="94">
        <v>45992</v>
      </c>
      <c r="C144" s="94">
        <v>0</v>
      </c>
      <c r="D144">
        <v>0</v>
      </c>
      <c r="E144">
        <v>0</v>
      </c>
      <c r="F144" s="93">
        <v>0</v>
      </c>
      <c r="G144" s="93">
        <v>0</v>
      </c>
      <c r="H144">
        <v>0</v>
      </c>
    </row>
    <row r="145" spans="1:8" ht="19" x14ac:dyDescent="0.25">
      <c r="A145">
        <v>2</v>
      </c>
      <c r="B145" s="94">
        <v>46027</v>
      </c>
      <c r="C145" s="94">
        <v>0</v>
      </c>
      <c r="D145">
        <v>0</v>
      </c>
      <c r="E145">
        <v>0</v>
      </c>
      <c r="F145" s="93">
        <v>0</v>
      </c>
      <c r="G145" s="93">
        <v>0</v>
      </c>
      <c r="H145">
        <v>0</v>
      </c>
    </row>
    <row r="146" spans="1:8" x14ac:dyDescent="0.2">
      <c r="A146">
        <v>6</v>
      </c>
      <c r="B146" s="94">
        <v>46055</v>
      </c>
      <c r="C146" s="94">
        <v>0</v>
      </c>
      <c r="D146">
        <v>0</v>
      </c>
      <c r="E146">
        <v>0</v>
      </c>
      <c r="F146">
        <v>0</v>
      </c>
      <c r="G146">
        <v>0</v>
      </c>
      <c r="H146">
        <v>0</v>
      </c>
    </row>
    <row r="147" spans="1:8" x14ac:dyDescent="0.2">
      <c r="A147">
        <v>10</v>
      </c>
      <c r="B147" s="94">
        <v>46083</v>
      </c>
      <c r="C147" s="94">
        <v>0</v>
      </c>
      <c r="D147">
        <v>0</v>
      </c>
      <c r="E147">
        <v>0</v>
      </c>
      <c r="F147">
        <v>0</v>
      </c>
      <c r="G147">
        <v>0</v>
      </c>
      <c r="H147">
        <v>0</v>
      </c>
    </row>
    <row r="148" spans="1:8" x14ac:dyDescent="0.2">
      <c r="A148">
        <v>16</v>
      </c>
      <c r="B148" s="94">
        <v>46125</v>
      </c>
      <c r="C148" s="94">
        <v>0</v>
      </c>
      <c r="D148">
        <v>0</v>
      </c>
      <c r="E148">
        <v>0</v>
      </c>
      <c r="F148">
        <v>0</v>
      </c>
      <c r="G148">
        <v>0</v>
      </c>
      <c r="H148">
        <v>0</v>
      </c>
    </row>
    <row r="149" spans="1:8" x14ac:dyDescent="0.2">
      <c r="A149">
        <v>19</v>
      </c>
      <c r="B149" s="94">
        <v>46146</v>
      </c>
      <c r="C149" s="94">
        <v>0</v>
      </c>
      <c r="D149">
        <v>0</v>
      </c>
      <c r="E149">
        <v>0</v>
      </c>
      <c r="F149">
        <v>0</v>
      </c>
      <c r="G149">
        <v>0</v>
      </c>
      <c r="H149">
        <v>0</v>
      </c>
    </row>
    <row r="150" spans="1:8" x14ac:dyDescent="0.2">
      <c r="A150">
        <v>23</v>
      </c>
      <c r="B150" s="94">
        <v>46174</v>
      </c>
      <c r="C150" s="94">
        <v>0</v>
      </c>
      <c r="D150">
        <v>0</v>
      </c>
      <c r="E150">
        <v>0</v>
      </c>
      <c r="F150">
        <v>0</v>
      </c>
      <c r="G150">
        <v>0</v>
      </c>
      <c r="H150">
        <v>0</v>
      </c>
    </row>
    <row r="151" spans="1:8" x14ac:dyDescent="0.2">
      <c r="A151">
        <v>27</v>
      </c>
      <c r="B151" s="94">
        <v>46202</v>
      </c>
      <c r="C151" s="94">
        <v>0</v>
      </c>
      <c r="D151">
        <v>0</v>
      </c>
      <c r="E151">
        <v>0</v>
      </c>
      <c r="F151">
        <v>0</v>
      </c>
      <c r="G151">
        <v>0</v>
      </c>
      <c r="H151">
        <v>0</v>
      </c>
    </row>
    <row r="152" spans="1:8" x14ac:dyDescent="0.2">
      <c r="A152">
        <v>48</v>
      </c>
      <c r="B152" s="94">
        <v>45985</v>
      </c>
      <c r="C152" s="94">
        <v>0</v>
      </c>
      <c r="D152">
        <v>0</v>
      </c>
      <c r="E152">
        <v>0</v>
      </c>
      <c r="F152">
        <v>0</v>
      </c>
      <c r="G152">
        <v>0</v>
      </c>
      <c r="H152">
        <v>0</v>
      </c>
    </row>
    <row r="153" spans="1:8" x14ac:dyDescent="0.2">
      <c r="A153">
        <v>21</v>
      </c>
      <c r="B153" s="94">
        <v>46160</v>
      </c>
      <c r="C153" s="94">
        <v>0</v>
      </c>
      <c r="D153">
        <v>0</v>
      </c>
      <c r="E153">
        <v>0</v>
      </c>
      <c r="F153">
        <v>0</v>
      </c>
      <c r="G153">
        <v>0</v>
      </c>
      <c r="H153">
        <v>0</v>
      </c>
    </row>
    <row r="154" spans="1:8" x14ac:dyDescent="0.2">
      <c r="A154">
        <v>0</v>
      </c>
      <c r="B154" s="94">
        <v>0</v>
      </c>
      <c r="C154" s="94">
        <v>0</v>
      </c>
      <c r="D154">
        <v>0</v>
      </c>
      <c r="E154">
        <v>0</v>
      </c>
      <c r="F154">
        <v>0</v>
      </c>
      <c r="G154">
        <v>0</v>
      </c>
      <c r="H154">
        <v>0</v>
      </c>
    </row>
    <row r="155" spans="1:8" x14ac:dyDescent="0.2">
      <c r="A155">
        <v>0</v>
      </c>
      <c r="B155" s="94" t="str">
        <v>JGT Sitzungen</v>
      </c>
      <c r="C155" s="94">
        <v>0</v>
      </c>
      <c r="D155">
        <v>0</v>
      </c>
      <c r="E155">
        <v>0</v>
      </c>
      <c r="F155">
        <v>0</v>
      </c>
      <c r="G155">
        <v>0</v>
      </c>
      <c r="H155">
        <v>0</v>
      </c>
    </row>
    <row r="156" spans="1:8" x14ac:dyDescent="0.2">
      <c r="A156">
        <v>35</v>
      </c>
      <c r="B156" s="94">
        <v>45894</v>
      </c>
      <c r="C156" s="94">
        <v>0</v>
      </c>
      <c r="D156">
        <v>0</v>
      </c>
      <c r="E156">
        <v>0</v>
      </c>
      <c r="F156">
        <v>0</v>
      </c>
      <c r="G156">
        <v>0</v>
      </c>
      <c r="H156">
        <v>0</v>
      </c>
    </row>
    <row r="157" spans="1:8" x14ac:dyDescent="0.2">
      <c r="A157">
        <v>40</v>
      </c>
      <c r="B157" s="94">
        <v>45929</v>
      </c>
      <c r="C157" s="94">
        <v>0</v>
      </c>
      <c r="D157">
        <v>0</v>
      </c>
      <c r="E157">
        <v>0</v>
      </c>
      <c r="F157">
        <v>0</v>
      </c>
      <c r="G157">
        <v>0</v>
      </c>
      <c r="H157">
        <v>0</v>
      </c>
    </row>
    <row r="158" spans="1:8" x14ac:dyDescent="0.2">
      <c r="A158">
        <v>46</v>
      </c>
      <c r="B158" s="94">
        <v>45971</v>
      </c>
      <c r="C158" s="94">
        <v>0</v>
      </c>
      <c r="D158">
        <v>0</v>
      </c>
      <c r="E158">
        <v>0</v>
      </c>
      <c r="F158">
        <v>0</v>
      </c>
      <c r="G158">
        <v>0</v>
      </c>
      <c r="H158">
        <v>0</v>
      </c>
    </row>
    <row r="159" spans="1:8" x14ac:dyDescent="0.2">
      <c r="A159">
        <v>51</v>
      </c>
      <c r="B159" s="94">
        <v>46006</v>
      </c>
      <c r="C159" s="94">
        <v>0</v>
      </c>
      <c r="D159">
        <v>0</v>
      </c>
      <c r="E159">
        <v>0</v>
      </c>
      <c r="F159">
        <v>0</v>
      </c>
      <c r="G159">
        <v>0</v>
      </c>
      <c r="H159">
        <v>0</v>
      </c>
    </row>
    <row r="160" spans="1:8" x14ac:dyDescent="0.2">
      <c r="A160">
        <v>5</v>
      </c>
      <c r="B160" s="94">
        <v>46048</v>
      </c>
      <c r="C160" s="94">
        <v>0</v>
      </c>
      <c r="D160">
        <v>0</v>
      </c>
      <c r="E160">
        <v>0</v>
      </c>
      <c r="F160">
        <v>0</v>
      </c>
      <c r="G160">
        <v>0</v>
      </c>
      <c r="H160">
        <v>0</v>
      </c>
    </row>
    <row r="161" spans="1:8" x14ac:dyDescent="0.2">
      <c r="A161">
        <v>11</v>
      </c>
      <c r="B161" s="94">
        <v>46090</v>
      </c>
      <c r="C161" s="94">
        <v>0</v>
      </c>
      <c r="D161">
        <v>0</v>
      </c>
      <c r="E161">
        <v>0</v>
      </c>
      <c r="F161">
        <v>0</v>
      </c>
      <c r="G161">
        <v>0</v>
      </c>
      <c r="H161">
        <v>0</v>
      </c>
    </row>
    <row r="162" spans="1:8" x14ac:dyDescent="0.2">
      <c r="A162">
        <v>13</v>
      </c>
      <c r="B162" s="94">
        <v>46104</v>
      </c>
      <c r="C162" s="94">
        <v>0</v>
      </c>
      <c r="D162">
        <v>0</v>
      </c>
      <c r="E162">
        <v>0</v>
      </c>
      <c r="F162">
        <v>0</v>
      </c>
      <c r="G162">
        <v>0</v>
      </c>
      <c r="H162">
        <v>0</v>
      </c>
    </row>
    <row r="163" spans="1:8" x14ac:dyDescent="0.2">
      <c r="A163">
        <v>20</v>
      </c>
      <c r="B163" s="94">
        <v>46153</v>
      </c>
      <c r="C163" s="94">
        <v>0</v>
      </c>
      <c r="D163">
        <v>0</v>
      </c>
      <c r="E163">
        <v>0</v>
      </c>
      <c r="F163">
        <v>0</v>
      </c>
      <c r="G163">
        <v>0</v>
      </c>
      <c r="H163">
        <v>0</v>
      </c>
    </row>
    <row r="164" spans="1:8" x14ac:dyDescent="0.2">
      <c r="A164">
        <v>26</v>
      </c>
      <c r="B164" s="94">
        <v>46195</v>
      </c>
      <c r="C164" s="94">
        <v>0</v>
      </c>
      <c r="D164">
        <v>0</v>
      </c>
      <c r="E164">
        <v>0</v>
      </c>
      <c r="F164">
        <v>0</v>
      </c>
      <c r="G164">
        <v>0</v>
      </c>
      <c r="H164">
        <v>0</v>
      </c>
    </row>
    <row r="165" spans="1:8" x14ac:dyDescent="0.2">
      <c r="A165">
        <v>52</v>
      </c>
      <c r="B165" s="94">
        <v>0</v>
      </c>
      <c r="C165" s="94">
        <v>0</v>
      </c>
      <c r="D165">
        <v>0</v>
      </c>
      <c r="E165">
        <v>0</v>
      </c>
      <c r="F165">
        <v>0</v>
      </c>
      <c r="G165">
        <v>0</v>
      </c>
      <c r="H165">
        <v>0</v>
      </c>
    </row>
    <row r="166" spans="1:8" x14ac:dyDescent="0.2">
      <c r="A166">
        <v>0</v>
      </c>
      <c r="B166" s="94" t="str">
        <v>Weitere Sitzungen</v>
      </c>
      <c r="C166" s="94">
        <v>0</v>
      </c>
      <c r="D166">
        <v>0</v>
      </c>
      <c r="E166">
        <v>0</v>
      </c>
      <c r="F166">
        <v>0</v>
      </c>
      <c r="G166">
        <v>0</v>
      </c>
      <c r="H166">
        <v>0</v>
      </c>
    </row>
    <row r="167" spans="1:8" x14ac:dyDescent="0.2">
      <c r="A167">
        <v>49</v>
      </c>
      <c r="B167" s="94">
        <v>45992</v>
      </c>
      <c r="C167" s="94">
        <v>0</v>
      </c>
      <c r="D167">
        <v>0</v>
      </c>
      <c r="E167">
        <v>0</v>
      </c>
      <c r="F167">
        <v>0</v>
      </c>
      <c r="G167">
        <v>0</v>
      </c>
      <c r="H167">
        <v>0</v>
      </c>
    </row>
    <row r="168" spans="1:8" x14ac:dyDescent="0.2">
      <c r="A168">
        <v>6</v>
      </c>
      <c r="B168" s="94">
        <v>46055</v>
      </c>
      <c r="C168" s="94">
        <v>0</v>
      </c>
      <c r="D168">
        <v>0</v>
      </c>
      <c r="E168">
        <v>0</v>
      </c>
      <c r="F168">
        <v>0</v>
      </c>
      <c r="G168">
        <v>0</v>
      </c>
      <c r="H168">
        <v>0</v>
      </c>
    </row>
    <row r="169" spans="1:8" x14ac:dyDescent="0.2">
      <c r="A169">
        <v>16</v>
      </c>
      <c r="B169" s="94">
        <v>46125</v>
      </c>
      <c r="C169" s="94">
        <v>0</v>
      </c>
      <c r="D169">
        <v>0</v>
      </c>
      <c r="E169">
        <v>0</v>
      </c>
      <c r="F169">
        <v>0</v>
      </c>
      <c r="G169">
        <v>0</v>
      </c>
      <c r="H169">
        <v>0</v>
      </c>
    </row>
    <row r="170" spans="1:8" x14ac:dyDescent="0.2">
      <c r="A170">
        <v>23</v>
      </c>
      <c r="B170" s="94">
        <v>46174</v>
      </c>
      <c r="C170" s="94">
        <v>0</v>
      </c>
      <c r="D170">
        <v>0</v>
      </c>
      <c r="E170">
        <v>0</v>
      </c>
      <c r="F170">
        <v>0</v>
      </c>
      <c r="G170">
        <v>0</v>
      </c>
      <c r="H170">
        <v>0</v>
      </c>
    </row>
    <row r="171" spans="1:8" x14ac:dyDescent="0.2">
      <c r="A171">
        <v>40</v>
      </c>
      <c r="B171" s="94">
        <v>45930</v>
      </c>
      <c r="C171" s="94">
        <v>0</v>
      </c>
      <c r="D171">
        <v>0</v>
      </c>
      <c r="E171">
        <v>0</v>
      </c>
      <c r="F171">
        <v>0</v>
      </c>
      <c r="G171">
        <v>0</v>
      </c>
      <c r="H171">
        <v>0</v>
      </c>
    </row>
    <row r="172" spans="1:8" x14ac:dyDescent="0.2">
      <c r="A172">
        <v>0</v>
      </c>
      <c r="B172" s="94" t="str">
        <v>Schulische Teamanlässe (WB, Tagung, Ausflug)</v>
      </c>
      <c r="C172" s="94">
        <v>0</v>
      </c>
      <c r="D172">
        <v>0</v>
      </c>
      <c r="E172">
        <v>0</v>
      </c>
      <c r="F172">
        <v>0</v>
      </c>
      <c r="G172">
        <v>0</v>
      </c>
      <c r="H172">
        <v>0</v>
      </c>
    </row>
    <row r="173" spans="1:8" x14ac:dyDescent="0.2">
      <c r="A173">
        <v>33</v>
      </c>
      <c r="B173" s="94">
        <v>45883</v>
      </c>
      <c r="C173" s="94">
        <v>0</v>
      </c>
      <c r="D173">
        <v>0</v>
      </c>
      <c r="E173">
        <v>0</v>
      </c>
      <c r="F173">
        <v>0</v>
      </c>
      <c r="G173">
        <v>0</v>
      </c>
      <c r="H173">
        <v>0</v>
      </c>
    </row>
    <row r="174" spans="1:8" x14ac:dyDescent="0.2">
      <c r="A174">
        <v>33</v>
      </c>
      <c r="B174" s="94">
        <v>45884</v>
      </c>
      <c r="C174" s="94">
        <v>0</v>
      </c>
      <c r="D174">
        <v>0</v>
      </c>
      <c r="E174">
        <v>0</v>
      </c>
      <c r="F174">
        <v>0</v>
      </c>
      <c r="G174">
        <v>0</v>
      </c>
      <c r="H174">
        <v>0</v>
      </c>
    </row>
    <row r="175" spans="1:8" x14ac:dyDescent="0.2">
      <c r="A175">
        <v>46</v>
      </c>
      <c r="B175" s="94">
        <v>45973</v>
      </c>
      <c r="C175" s="94">
        <v>0</v>
      </c>
      <c r="D175">
        <v>0</v>
      </c>
      <c r="E175">
        <v>0</v>
      </c>
      <c r="F175">
        <v>0</v>
      </c>
      <c r="G175">
        <v>0</v>
      </c>
      <c r="H175">
        <v>0</v>
      </c>
    </row>
    <row r="176" spans="1:8" x14ac:dyDescent="0.2">
      <c r="A176">
        <v>4</v>
      </c>
      <c r="B176" s="94">
        <v>46043</v>
      </c>
      <c r="C176" s="94">
        <v>0</v>
      </c>
      <c r="D176">
        <v>0</v>
      </c>
      <c r="E176">
        <v>0</v>
      </c>
      <c r="F176">
        <v>0</v>
      </c>
      <c r="G176">
        <v>0</v>
      </c>
      <c r="H176">
        <v>0</v>
      </c>
    </row>
    <row r="177" spans="1:8" x14ac:dyDescent="0.2">
      <c r="A177">
        <v>15</v>
      </c>
      <c r="B177" s="94">
        <v>46120</v>
      </c>
      <c r="C177" s="94">
        <v>0</v>
      </c>
      <c r="D177">
        <v>0</v>
      </c>
      <c r="E177">
        <v>0</v>
      </c>
      <c r="F177">
        <v>0</v>
      </c>
      <c r="G177">
        <v>0</v>
      </c>
      <c r="H177">
        <v>0</v>
      </c>
    </row>
    <row r="178" spans="1:8" x14ac:dyDescent="0.2">
      <c r="A178">
        <v>26</v>
      </c>
      <c r="B178" s="94">
        <v>46197</v>
      </c>
      <c r="C178" s="94">
        <v>0</v>
      </c>
      <c r="D178">
        <v>0</v>
      </c>
      <c r="E178">
        <v>0</v>
      </c>
      <c r="F178">
        <v>0</v>
      </c>
      <c r="G178">
        <v>0</v>
      </c>
      <c r="H178">
        <v>0</v>
      </c>
    </row>
    <row r="179" spans="1:8" x14ac:dyDescent="0.2">
      <c r="A179">
        <v>0</v>
      </c>
      <c r="B179" s="94">
        <v>0</v>
      </c>
      <c r="C179" s="94">
        <v>0</v>
      </c>
      <c r="D179">
        <v>0</v>
      </c>
      <c r="E179">
        <v>0</v>
      </c>
      <c r="F179">
        <v>0</v>
      </c>
      <c r="G179">
        <v>0</v>
      </c>
      <c r="H179">
        <v>0</v>
      </c>
    </row>
    <row r="180" spans="1:8" x14ac:dyDescent="0.2">
      <c r="A180">
        <v>37</v>
      </c>
      <c r="B180" s="94">
        <v>45912</v>
      </c>
      <c r="C180" s="94">
        <v>0</v>
      </c>
      <c r="D180">
        <v>0</v>
      </c>
      <c r="E180">
        <v>0</v>
      </c>
      <c r="F180">
        <v>0</v>
      </c>
      <c r="G180">
        <v>0</v>
      </c>
      <c r="H180">
        <v>0</v>
      </c>
    </row>
    <row r="181" spans="1:8" x14ac:dyDescent="0.2">
      <c r="A181">
        <v>0</v>
      </c>
      <c r="B181" s="94">
        <v>0</v>
      </c>
      <c r="C181" s="94">
        <v>0</v>
      </c>
      <c r="D181">
        <v>0</v>
      </c>
      <c r="E181">
        <v>0</v>
      </c>
      <c r="F181">
        <v>0</v>
      </c>
      <c r="G181">
        <v>0</v>
      </c>
      <c r="H181">
        <v>0</v>
      </c>
    </row>
    <row r="182" spans="1:8" x14ac:dyDescent="0.2">
      <c r="A182">
        <v>0</v>
      </c>
      <c r="B182" s="94">
        <v>0</v>
      </c>
      <c r="C182" s="94">
        <v>0</v>
      </c>
      <c r="D182">
        <v>0</v>
      </c>
      <c r="E182">
        <v>0</v>
      </c>
      <c r="F182">
        <v>0</v>
      </c>
      <c r="G182">
        <v>0</v>
      </c>
      <c r="H182">
        <v>0</v>
      </c>
    </row>
    <row r="183" spans="1:8" x14ac:dyDescent="0.2">
      <c r="A183">
        <v>43</v>
      </c>
      <c r="B183" s="94">
        <v>45950</v>
      </c>
      <c r="C183" s="94">
        <v>0</v>
      </c>
      <c r="D183">
        <v>0</v>
      </c>
      <c r="E183">
        <v>0</v>
      </c>
      <c r="F183">
        <v>0</v>
      </c>
      <c r="G183">
        <v>0</v>
      </c>
      <c r="H183">
        <v>0</v>
      </c>
    </row>
    <row r="184" spans="1:8" x14ac:dyDescent="0.2">
      <c r="A184">
        <v>11</v>
      </c>
      <c r="B184" s="94">
        <v>46092</v>
      </c>
      <c r="C184" s="94">
        <v>0</v>
      </c>
      <c r="D184">
        <v>0</v>
      </c>
      <c r="E184">
        <v>0</v>
      </c>
      <c r="F184">
        <v>0</v>
      </c>
      <c r="G184">
        <v>0</v>
      </c>
      <c r="H184">
        <v>0</v>
      </c>
    </row>
    <row r="185" spans="1:8" x14ac:dyDescent="0.2">
      <c r="A185">
        <v>22</v>
      </c>
      <c r="B185" s="94">
        <v>46168</v>
      </c>
      <c r="C185" s="94">
        <v>0</v>
      </c>
      <c r="D185">
        <v>0</v>
      </c>
      <c r="E185">
        <v>0</v>
      </c>
      <c r="F185">
        <v>0</v>
      </c>
      <c r="G185">
        <v>0</v>
      </c>
      <c r="H185">
        <v>0</v>
      </c>
    </row>
    <row r="186" spans="1:8" x14ac:dyDescent="0.2">
      <c r="A186">
        <v>52</v>
      </c>
      <c r="B186" s="94">
        <v>0</v>
      </c>
      <c r="C186" s="94">
        <v>0</v>
      </c>
      <c r="D186">
        <v>0</v>
      </c>
      <c r="E186">
        <v>0</v>
      </c>
      <c r="F186">
        <v>0</v>
      </c>
      <c r="G186">
        <v>0</v>
      </c>
      <c r="H186">
        <v>0</v>
      </c>
    </row>
    <row r="187" spans="1:8" x14ac:dyDescent="0.2">
      <c r="A187">
        <v>0</v>
      </c>
      <c r="B187" s="94" t="str">
        <v>Anlässe</v>
      </c>
      <c r="C187" s="94">
        <v>0</v>
      </c>
      <c r="D187">
        <v>0</v>
      </c>
      <c r="E187">
        <v>0</v>
      </c>
      <c r="F187">
        <v>0</v>
      </c>
      <c r="G187">
        <v>0</v>
      </c>
      <c r="H187">
        <v>0</v>
      </c>
    </row>
    <row r="188" spans="1:8" x14ac:dyDescent="0.2">
      <c r="A188">
        <v>36</v>
      </c>
      <c r="B188" s="94">
        <v>45902</v>
      </c>
      <c r="C188" s="94">
        <v>0</v>
      </c>
      <c r="D188">
        <v>0</v>
      </c>
      <c r="E188">
        <v>0</v>
      </c>
      <c r="F188">
        <v>0</v>
      </c>
      <c r="G188">
        <v>0</v>
      </c>
      <c r="H188">
        <v>0</v>
      </c>
    </row>
    <row r="189" spans="1:8" x14ac:dyDescent="0.2">
      <c r="A189">
        <v>36</v>
      </c>
      <c r="B189" s="94">
        <v>45902</v>
      </c>
      <c r="C189" s="94">
        <v>0</v>
      </c>
      <c r="D189">
        <v>0</v>
      </c>
      <c r="E189">
        <v>0</v>
      </c>
      <c r="F189">
        <v>0</v>
      </c>
      <c r="G189">
        <v>0</v>
      </c>
      <c r="H189">
        <v>0</v>
      </c>
    </row>
    <row r="190" spans="1:8" x14ac:dyDescent="0.2">
      <c r="A190">
        <v>39</v>
      </c>
      <c r="B190" s="94">
        <v>45927</v>
      </c>
      <c r="C190" s="94">
        <v>0</v>
      </c>
      <c r="D190">
        <v>0</v>
      </c>
      <c r="E190">
        <v>0</v>
      </c>
      <c r="F190">
        <v>0</v>
      </c>
      <c r="G190">
        <v>0</v>
      </c>
      <c r="H190">
        <v>0</v>
      </c>
    </row>
    <row r="191" spans="1:8" x14ac:dyDescent="0.2">
      <c r="A191">
        <v>40</v>
      </c>
      <c r="B191" s="94">
        <v>45931</v>
      </c>
      <c r="C191" s="94">
        <v>0</v>
      </c>
      <c r="D191">
        <v>0</v>
      </c>
      <c r="E191">
        <v>0</v>
      </c>
      <c r="F191">
        <v>0</v>
      </c>
      <c r="G191">
        <v>0</v>
      </c>
      <c r="H191">
        <v>0</v>
      </c>
    </row>
    <row r="192" spans="1:8" x14ac:dyDescent="0.2">
      <c r="A192">
        <v>51</v>
      </c>
      <c r="B192" s="94">
        <v>46006</v>
      </c>
      <c r="C192" s="94">
        <v>0</v>
      </c>
      <c r="D192">
        <v>0</v>
      </c>
      <c r="E192">
        <v>0</v>
      </c>
      <c r="F192">
        <v>0</v>
      </c>
      <c r="G192">
        <v>0</v>
      </c>
      <c r="H192">
        <v>0</v>
      </c>
    </row>
    <row r="193" spans="1:8" x14ac:dyDescent="0.2">
      <c r="A193">
        <v>3</v>
      </c>
      <c r="B193" s="94">
        <v>46036</v>
      </c>
      <c r="C193" s="94">
        <v>0</v>
      </c>
      <c r="D193">
        <v>0</v>
      </c>
      <c r="E193">
        <v>0</v>
      </c>
      <c r="F193">
        <v>0</v>
      </c>
      <c r="G193">
        <v>0</v>
      </c>
      <c r="H193">
        <v>0</v>
      </c>
    </row>
    <row r="194" spans="1:8" x14ac:dyDescent="0.2">
      <c r="A194">
        <v>26</v>
      </c>
      <c r="B194" s="94">
        <v>46196</v>
      </c>
      <c r="C194" s="94">
        <v>0</v>
      </c>
      <c r="D194">
        <v>0</v>
      </c>
      <c r="E194">
        <v>0</v>
      </c>
      <c r="F194">
        <v>0</v>
      </c>
      <c r="G194">
        <v>0</v>
      </c>
      <c r="H194">
        <v>0</v>
      </c>
    </row>
    <row r="195" spans="1:8" x14ac:dyDescent="0.2">
      <c r="A195">
        <v>26</v>
      </c>
      <c r="B195" s="94">
        <v>46199</v>
      </c>
      <c r="C195" s="94">
        <v>0</v>
      </c>
      <c r="D195">
        <v>0</v>
      </c>
      <c r="E195">
        <v>0</v>
      </c>
      <c r="F195">
        <v>0</v>
      </c>
      <c r="G195">
        <v>0</v>
      </c>
      <c r="H195">
        <v>0</v>
      </c>
    </row>
    <row r="196" spans="1:8" x14ac:dyDescent="0.2">
      <c r="A196">
        <v>51</v>
      </c>
      <c r="B196" s="94">
        <v>46009</v>
      </c>
      <c r="C196" s="94">
        <v>0</v>
      </c>
      <c r="D196">
        <v>0</v>
      </c>
      <c r="E196">
        <v>0</v>
      </c>
      <c r="F196">
        <v>0</v>
      </c>
      <c r="G196">
        <v>0</v>
      </c>
      <c r="H196">
        <v>0</v>
      </c>
    </row>
    <row r="197" spans="1:8" x14ac:dyDescent="0.2">
      <c r="A197">
        <v>51</v>
      </c>
      <c r="B197" s="94">
        <v>46010</v>
      </c>
      <c r="C197" s="94">
        <v>0</v>
      </c>
      <c r="D197">
        <v>0</v>
      </c>
      <c r="E197">
        <v>0</v>
      </c>
      <c r="F197">
        <v>0</v>
      </c>
      <c r="G197">
        <v>0</v>
      </c>
      <c r="H197">
        <v>0</v>
      </c>
    </row>
    <row r="198" spans="1:8" x14ac:dyDescent="0.2">
      <c r="A198">
        <v>51</v>
      </c>
      <c r="B198" s="94">
        <v>46010</v>
      </c>
      <c r="C198" s="94">
        <v>0</v>
      </c>
      <c r="D198">
        <v>0</v>
      </c>
      <c r="E198">
        <v>0</v>
      </c>
      <c r="F198">
        <v>0</v>
      </c>
      <c r="G198">
        <v>0</v>
      </c>
      <c r="H198">
        <v>0</v>
      </c>
    </row>
    <row r="199" spans="1:8" x14ac:dyDescent="0.2">
      <c r="A199">
        <v>25</v>
      </c>
      <c r="B199" s="94">
        <v>46188</v>
      </c>
      <c r="C199" s="94">
        <v>0</v>
      </c>
      <c r="D199">
        <v>0</v>
      </c>
      <c r="E199">
        <v>0</v>
      </c>
      <c r="F199">
        <v>0</v>
      </c>
      <c r="G199">
        <v>0</v>
      </c>
      <c r="H199">
        <v>0</v>
      </c>
    </row>
    <row r="200" spans="1:8" x14ac:dyDescent="0.2">
      <c r="A200">
        <v>27</v>
      </c>
      <c r="B200" s="94">
        <v>46206</v>
      </c>
      <c r="C200" s="94">
        <v>0</v>
      </c>
      <c r="D200">
        <v>0</v>
      </c>
      <c r="E200">
        <v>0</v>
      </c>
      <c r="F200">
        <v>0</v>
      </c>
      <c r="G200">
        <v>0</v>
      </c>
      <c r="H200">
        <v>0</v>
      </c>
    </row>
    <row r="201" spans="1:8" x14ac:dyDescent="0.2">
      <c r="A201">
        <v>39</v>
      </c>
      <c r="B201" s="94">
        <v>45923</v>
      </c>
      <c r="C201" s="94">
        <v>0</v>
      </c>
      <c r="D201">
        <v>0</v>
      </c>
      <c r="E201">
        <v>0</v>
      </c>
      <c r="F201">
        <v>0</v>
      </c>
      <c r="G201">
        <v>0</v>
      </c>
      <c r="H201">
        <v>0</v>
      </c>
    </row>
    <row r="202" spans="1:8" x14ac:dyDescent="0.2">
      <c r="A202">
        <v>39</v>
      </c>
      <c r="B202" s="94">
        <v>45926</v>
      </c>
      <c r="C202" s="94">
        <v>0</v>
      </c>
      <c r="D202">
        <v>0</v>
      </c>
      <c r="E202">
        <v>0</v>
      </c>
      <c r="F202">
        <v>0</v>
      </c>
      <c r="G202">
        <v>0</v>
      </c>
      <c r="H202">
        <v>0</v>
      </c>
    </row>
    <row r="203" spans="1:8" x14ac:dyDescent="0.2">
      <c r="A203">
        <v>40</v>
      </c>
      <c r="B203" s="94">
        <v>45930</v>
      </c>
      <c r="C203" s="94">
        <v>0</v>
      </c>
      <c r="D203">
        <v>0</v>
      </c>
      <c r="E203">
        <v>0</v>
      </c>
      <c r="F203">
        <v>0</v>
      </c>
      <c r="G203">
        <v>0</v>
      </c>
      <c r="H203">
        <v>0</v>
      </c>
    </row>
    <row r="204" spans="1:8" x14ac:dyDescent="0.2">
      <c r="A204">
        <v>52</v>
      </c>
      <c r="B204" s="94">
        <v>0</v>
      </c>
      <c r="C204" s="94">
        <v>0</v>
      </c>
      <c r="D204">
        <v>0</v>
      </c>
      <c r="E204">
        <v>0</v>
      </c>
      <c r="F204">
        <v>0</v>
      </c>
      <c r="G204">
        <v>0</v>
      </c>
      <c r="H204">
        <v>0</v>
      </c>
    </row>
    <row r="205" spans="1:8" x14ac:dyDescent="0.2">
      <c r="A205">
        <v>0</v>
      </c>
      <c r="B205" s="94" t="str">
        <v>Schülerparlament</v>
      </c>
      <c r="C205" s="94">
        <v>0</v>
      </c>
      <c r="D205">
        <v>0</v>
      </c>
      <c r="E205">
        <v>0</v>
      </c>
      <c r="F205">
        <v>0</v>
      </c>
      <c r="G205">
        <v>0</v>
      </c>
      <c r="H205">
        <v>0</v>
      </c>
    </row>
    <row r="206" spans="1:8" x14ac:dyDescent="0.2">
      <c r="A206">
        <v>40</v>
      </c>
      <c r="B206" s="94">
        <v>45932</v>
      </c>
      <c r="C206" s="94">
        <v>0</v>
      </c>
      <c r="D206">
        <v>0</v>
      </c>
      <c r="E206">
        <v>0</v>
      </c>
      <c r="F206">
        <v>0</v>
      </c>
      <c r="G206">
        <v>0</v>
      </c>
      <c r="H206">
        <v>0</v>
      </c>
    </row>
    <row r="207" spans="1:8" x14ac:dyDescent="0.2">
      <c r="A207">
        <v>46</v>
      </c>
      <c r="B207" s="94">
        <v>45971</v>
      </c>
      <c r="C207" s="94">
        <v>0</v>
      </c>
      <c r="D207">
        <v>0</v>
      </c>
      <c r="E207">
        <v>0</v>
      </c>
      <c r="F207">
        <v>0</v>
      </c>
      <c r="G207">
        <v>0</v>
      </c>
      <c r="H207">
        <v>0</v>
      </c>
    </row>
    <row r="208" spans="1:8" x14ac:dyDescent="0.2">
      <c r="A208">
        <v>50</v>
      </c>
      <c r="B208" s="94">
        <v>46003</v>
      </c>
      <c r="C208" s="94">
        <v>0</v>
      </c>
      <c r="D208">
        <v>0</v>
      </c>
      <c r="E208">
        <v>0</v>
      </c>
      <c r="F208">
        <v>0</v>
      </c>
      <c r="G208">
        <v>0</v>
      </c>
      <c r="H208">
        <v>0</v>
      </c>
    </row>
    <row r="209" spans="1:8" x14ac:dyDescent="0.2">
      <c r="A209">
        <v>4</v>
      </c>
      <c r="B209" s="94">
        <v>46044</v>
      </c>
      <c r="C209" s="94">
        <v>0</v>
      </c>
      <c r="D209">
        <v>0</v>
      </c>
      <c r="E209">
        <v>0</v>
      </c>
      <c r="F209">
        <v>0</v>
      </c>
      <c r="G209">
        <v>0</v>
      </c>
      <c r="H209">
        <v>0</v>
      </c>
    </row>
    <row r="210" spans="1:8" x14ac:dyDescent="0.2">
      <c r="A210">
        <v>11</v>
      </c>
      <c r="B210" s="94">
        <v>46090</v>
      </c>
      <c r="C210" s="94">
        <v>0</v>
      </c>
      <c r="D210">
        <v>0</v>
      </c>
      <c r="E210">
        <v>0</v>
      </c>
      <c r="F210">
        <v>0</v>
      </c>
      <c r="G210">
        <v>0</v>
      </c>
      <c r="H210">
        <v>0</v>
      </c>
    </row>
    <row r="211" spans="1:8" x14ac:dyDescent="0.2">
      <c r="A211">
        <v>16</v>
      </c>
      <c r="B211" s="94">
        <v>46129</v>
      </c>
      <c r="C211" s="94">
        <v>0</v>
      </c>
      <c r="D211">
        <v>0</v>
      </c>
      <c r="E211">
        <v>0</v>
      </c>
      <c r="F211">
        <v>0</v>
      </c>
      <c r="G211">
        <v>0</v>
      </c>
      <c r="H211">
        <v>0</v>
      </c>
    </row>
    <row r="212" spans="1:8" x14ac:dyDescent="0.2">
      <c r="A212">
        <v>22</v>
      </c>
      <c r="B212" s="94">
        <v>46167</v>
      </c>
      <c r="C212" s="94">
        <v>0</v>
      </c>
      <c r="D212">
        <v>0</v>
      </c>
      <c r="E212">
        <v>0</v>
      </c>
      <c r="F212">
        <v>0</v>
      </c>
      <c r="G212">
        <v>0</v>
      </c>
      <c r="H212">
        <v>0</v>
      </c>
    </row>
    <row r="213" spans="1:8" x14ac:dyDescent="0.2">
      <c r="A213">
        <v>24</v>
      </c>
      <c r="B213" s="94">
        <v>46183</v>
      </c>
      <c r="C213" s="94">
        <v>0</v>
      </c>
      <c r="D213">
        <v>0</v>
      </c>
      <c r="E213">
        <v>0</v>
      </c>
      <c r="F213">
        <v>0</v>
      </c>
      <c r="G213">
        <v>0</v>
      </c>
      <c r="H213">
        <v>0</v>
      </c>
    </row>
    <row r="214" spans="1:8" x14ac:dyDescent="0.2">
      <c r="A214">
        <v>26</v>
      </c>
      <c r="B214" s="94">
        <v>46198</v>
      </c>
      <c r="C214" s="94">
        <v>0</v>
      </c>
      <c r="D214">
        <v>0</v>
      </c>
      <c r="E214">
        <v>0</v>
      </c>
      <c r="F214">
        <v>0</v>
      </c>
      <c r="G214">
        <v>0</v>
      </c>
      <c r="H214">
        <v>0</v>
      </c>
    </row>
    <row r="215" spans="1:8" x14ac:dyDescent="0.2">
      <c r="A215">
        <v>0</v>
      </c>
      <c r="B215" s="94" t="str">
        <v>Elternanlässe</v>
      </c>
      <c r="C215" s="94">
        <v>0</v>
      </c>
      <c r="D215">
        <v>0</v>
      </c>
      <c r="E215">
        <v>0</v>
      </c>
      <c r="F215">
        <v>0</v>
      </c>
      <c r="G215">
        <v>0</v>
      </c>
      <c r="H215">
        <v>0</v>
      </c>
    </row>
    <row r="216" spans="1:8" x14ac:dyDescent="0.2">
      <c r="A216">
        <v>36</v>
      </c>
      <c r="B216" s="94">
        <v>45904</v>
      </c>
      <c r="C216" s="94">
        <v>0</v>
      </c>
      <c r="D216">
        <v>0</v>
      </c>
      <c r="E216">
        <v>0</v>
      </c>
      <c r="F216">
        <v>0</v>
      </c>
      <c r="G216">
        <v>0</v>
      </c>
      <c r="H216">
        <v>0</v>
      </c>
    </row>
    <row r="217" spans="1:8" x14ac:dyDescent="0.2">
      <c r="A217">
        <v>39</v>
      </c>
      <c r="B217" s="94">
        <v>45925</v>
      </c>
      <c r="C217" s="94">
        <v>0</v>
      </c>
      <c r="D217">
        <v>0</v>
      </c>
      <c r="E217">
        <v>0</v>
      </c>
      <c r="F217">
        <v>0</v>
      </c>
      <c r="G217">
        <v>0</v>
      </c>
      <c r="H217">
        <v>0</v>
      </c>
    </row>
    <row r="218" spans="1:8" x14ac:dyDescent="0.2">
      <c r="A218">
        <v>39</v>
      </c>
      <c r="B218" s="94">
        <v>45922</v>
      </c>
      <c r="C218" s="94">
        <v>0</v>
      </c>
      <c r="D218">
        <v>0</v>
      </c>
      <c r="E218">
        <v>0</v>
      </c>
      <c r="F218">
        <v>0</v>
      </c>
      <c r="G218">
        <v>0</v>
      </c>
      <c r="H218">
        <v>0</v>
      </c>
    </row>
    <row r="219" spans="1:8" x14ac:dyDescent="0.2">
      <c r="A219">
        <v>36</v>
      </c>
      <c r="B219" s="94">
        <v>45904</v>
      </c>
      <c r="C219" s="94">
        <v>0</v>
      </c>
      <c r="D219">
        <v>0</v>
      </c>
      <c r="E219">
        <v>0</v>
      </c>
      <c r="F219">
        <v>0</v>
      </c>
      <c r="G219">
        <v>0</v>
      </c>
      <c r="H219">
        <v>0</v>
      </c>
    </row>
    <row r="220" spans="1:8" x14ac:dyDescent="0.2">
      <c r="A220">
        <v>52</v>
      </c>
      <c r="B220" s="94">
        <v>0</v>
      </c>
      <c r="C220" s="94">
        <v>0</v>
      </c>
      <c r="D220">
        <v>0</v>
      </c>
      <c r="E220">
        <v>0</v>
      </c>
      <c r="F220">
        <v>0</v>
      </c>
      <c r="G220">
        <v>0</v>
      </c>
      <c r="H220">
        <v>0</v>
      </c>
    </row>
    <row r="221" spans="1:8" x14ac:dyDescent="0.2">
      <c r="A221">
        <v>52</v>
      </c>
      <c r="B221" s="94">
        <v>0</v>
      </c>
      <c r="C221" s="94">
        <v>0</v>
      </c>
      <c r="D221">
        <v>0</v>
      </c>
      <c r="E221">
        <v>0</v>
      </c>
      <c r="F221">
        <v>0</v>
      </c>
      <c r="G221">
        <v>0</v>
      </c>
      <c r="H221">
        <v>0</v>
      </c>
    </row>
    <row r="222" spans="1:8" x14ac:dyDescent="0.2">
      <c r="A222">
        <v>44</v>
      </c>
      <c r="B222" s="94">
        <v>45957</v>
      </c>
      <c r="C222" s="94">
        <v>0</v>
      </c>
      <c r="D222">
        <v>0</v>
      </c>
      <c r="E222">
        <v>0</v>
      </c>
      <c r="F222">
        <v>0</v>
      </c>
      <c r="G222">
        <v>0</v>
      </c>
      <c r="H222">
        <v>0</v>
      </c>
    </row>
    <row r="223" spans="1:8" x14ac:dyDescent="0.2">
      <c r="A223">
        <v>44</v>
      </c>
      <c r="B223" s="94">
        <v>45958</v>
      </c>
      <c r="C223" s="94">
        <v>0</v>
      </c>
      <c r="D223">
        <v>0</v>
      </c>
      <c r="E223">
        <v>0</v>
      </c>
      <c r="F223">
        <v>0</v>
      </c>
      <c r="G223">
        <v>0</v>
      </c>
      <c r="H223">
        <v>0</v>
      </c>
    </row>
    <row r="224" spans="1:8" x14ac:dyDescent="0.2">
      <c r="A224">
        <v>15</v>
      </c>
      <c r="B224" s="94">
        <v>46121</v>
      </c>
      <c r="C224" s="94">
        <v>0</v>
      </c>
      <c r="D224">
        <v>0</v>
      </c>
      <c r="E224">
        <v>0</v>
      </c>
      <c r="F224">
        <v>0</v>
      </c>
      <c r="G224">
        <v>0</v>
      </c>
      <c r="H224">
        <v>0</v>
      </c>
    </row>
    <row r="225" spans="1:8" x14ac:dyDescent="0.2">
      <c r="A225">
        <v>15</v>
      </c>
      <c r="B225" s="94">
        <v>46122</v>
      </c>
      <c r="C225" s="94">
        <v>0</v>
      </c>
      <c r="D225">
        <v>0</v>
      </c>
      <c r="E225">
        <v>0</v>
      </c>
      <c r="F225">
        <v>0</v>
      </c>
      <c r="G225">
        <v>0</v>
      </c>
      <c r="H225">
        <v>0</v>
      </c>
    </row>
    <row r="226" spans="1:8" x14ac:dyDescent="0.2">
      <c r="A226">
        <v>52</v>
      </c>
      <c r="B226" s="94">
        <v>0</v>
      </c>
      <c r="C226" s="94">
        <v>0</v>
      </c>
      <c r="D226">
        <v>0</v>
      </c>
      <c r="E226">
        <v>0</v>
      </c>
      <c r="F226">
        <v>0</v>
      </c>
      <c r="G226">
        <v>0</v>
      </c>
      <c r="H226">
        <v>0</v>
      </c>
    </row>
    <row r="227" spans="1:8" x14ac:dyDescent="0.2">
      <c r="A227">
        <v>0</v>
      </c>
      <c r="B227" s="94" t="str">
        <v>Umstufungstermine</v>
      </c>
      <c r="C227" s="94">
        <v>0</v>
      </c>
      <c r="D227">
        <v>0</v>
      </c>
      <c r="E227">
        <v>0</v>
      </c>
      <c r="F227">
        <v>0</v>
      </c>
      <c r="G227">
        <v>0</v>
      </c>
      <c r="H227">
        <v>0</v>
      </c>
    </row>
    <row r="228" spans="1:8" x14ac:dyDescent="0.2">
      <c r="A228">
        <v>39</v>
      </c>
      <c r="B228" s="94">
        <v>45926</v>
      </c>
      <c r="C228" s="94">
        <v>0</v>
      </c>
      <c r="D228">
        <v>0</v>
      </c>
      <c r="E228">
        <v>0</v>
      </c>
      <c r="F228">
        <v>0</v>
      </c>
      <c r="G228">
        <v>0</v>
      </c>
      <c r="H228">
        <v>0</v>
      </c>
    </row>
    <row r="229" spans="1:8" x14ac:dyDescent="0.2">
      <c r="A229">
        <v>44</v>
      </c>
      <c r="B229" s="94">
        <v>45961</v>
      </c>
      <c r="C229" s="94">
        <v>0</v>
      </c>
      <c r="D229">
        <v>0</v>
      </c>
      <c r="E229">
        <v>0</v>
      </c>
      <c r="F229">
        <v>0</v>
      </c>
      <c r="G229">
        <v>0</v>
      </c>
      <c r="H229">
        <v>0</v>
      </c>
    </row>
    <row r="230" spans="1:8" x14ac:dyDescent="0.2">
      <c r="A230">
        <v>46</v>
      </c>
      <c r="B230" s="94">
        <v>45975</v>
      </c>
      <c r="C230" s="94">
        <v>0</v>
      </c>
      <c r="D230">
        <v>0</v>
      </c>
      <c r="E230">
        <v>0</v>
      </c>
      <c r="F230">
        <v>0</v>
      </c>
      <c r="G230">
        <v>0</v>
      </c>
      <c r="H230">
        <v>0</v>
      </c>
    </row>
    <row r="231" spans="1:8" x14ac:dyDescent="0.2">
      <c r="A231">
        <v>0</v>
      </c>
      <c r="B231" s="94">
        <v>0</v>
      </c>
      <c r="C231" s="94">
        <v>0</v>
      </c>
      <c r="D231">
        <v>0</v>
      </c>
      <c r="E231">
        <v>0</v>
      </c>
      <c r="F231">
        <v>0</v>
      </c>
      <c r="G231">
        <v>0</v>
      </c>
      <c r="H231">
        <v>0</v>
      </c>
    </row>
    <row r="232" spans="1:8" x14ac:dyDescent="0.2">
      <c r="A232">
        <v>2</v>
      </c>
      <c r="B232" s="94">
        <v>46031</v>
      </c>
      <c r="C232" s="94">
        <v>0</v>
      </c>
      <c r="D232">
        <v>0</v>
      </c>
      <c r="E232">
        <v>0</v>
      </c>
      <c r="F232">
        <v>0</v>
      </c>
      <c r="G232">
        <v>0</v>
      </c>
      <c r="H232">
        <v>0</v>
      </c>
    </row>
    <row r="233" spans="1:8" x14ac:dyDescent="0.2">
      <c r="A233">
        <v>12</v>
      </c>
      <c r="B233" s="94">
        <v>46101</v>
      </c>
      <c r="C233" s="94">
        <v>0</v>
      </c>
      <c r="D233">
        <v>0</v>
      </c>
      <c r="E233">
        <v>0</v>
      </c>
      <c r="F233">
        <v>0</v>
      </c>
      <c r="G233">
        <v>0</v>
      </c>
      <c r="H233">
        <v>0</v>
      </c>
    </row>
    <row r="234" spans="1:8" x14ac:dyDescent="0.2">
      <c r="A234">
        <v>14</v>
      </c>
      <c r="B234" s="94">
        <v>46115</v>
      </c>
      <c r="C234" s="94">
        <v>0</v>
      </c>
      <c r="D234">
        <v>0</v>
      </c>
      <c r="E234">
        <v>0</v>
      </c>
      <c r="F234">
        <v>0</v>
      </c>
      <c r="G234">
        <v>0</v>
      </c>
      <c r="H234">
        <v>0</v>
      </c>
    </row>
    <row r="235" spans="1:8" x14ac:dyDescent="0.2">
      <c r="A235">
        <v>52</v>
      </c>
      <c r="B235" s="94">
        <v>0</v>
      </c>
      <c r="C235" s="94">
        <v>0</v>
      </c>
      <c r="D235">
        <v>0</v>
      </c>
      <c r="E235">
        <v>0</v>
      </c>
      <c r="F235">
        <v>0</v>
      </c>
      <c r="G235">
        <v>0</v>
      </c>
      <c r="H235">
        <v>0</v>
      </c>
    </row>
    <row r="236" spans="1:8" x14ac:dyDescent="0.2">
      <c r="A236">
        <v>12</v>
      </c>
      <c r="B236" s="94">
        <v>46101</v>
      </c>
      <c r="C236" s="94">
        <v>0</v>
      </c>
      <c r="D236">
        <v>0</v>
      </c>
      <c r="E236">
        <v>0</v>
      </c>
      <c r="F236">
        <v>0</v>
      </c>
      <c r="G236">
        <v>0</v>
      </c>
      <c r="H236">
        <v>0</v>
      </c>
    </row>
    <row r="237" spans="1:8" x14ac:dyDescent="0.2">
      <c r="A237">
        <v>21</v>
      </c>
      <c r="B237" s="94">
        <v>46164</v>
      </c>
      <c r="C237" s="94">
        <v>0</v>
      </c>
      <c r="D237">
        <v>0</v>
      </c>
      <c r="E237">
        <v>0</v>
      </c>
      <c r="F237">
        <v>0</v>
      </c>
      <c r="G237">
        <v>0</v>
      </c>
      <c r="H237">
        <v>0</v>
      </c>
    </row>
    <row r="238" spans="1:8" x14ac:dyDescent="0.2">
      <c r="A238">
        <v>23</v>
      </c>
      <c r="B238" s="94">
        <v>46178</v>
      </c>
      <c r="C238" s="94">
        <v>0</v>
      </c>
      <c r="D238">
        <v>0</v>
      </c>
      <c r="E238">
        <v>0</v>
      </c>
      <c r="F238">
        <v>0</v>
      </c>
      <c r="G238">
        <v>0</v>
      </c>
      <c r="H238">
        <v>0</v>
      </c>
    </row>
    <row r="239" spans="1:8" x14ac:dyDescent="0.2">
      <c r="A239">
        <v>52</v>
      </c>
      <c r="B239" s="94">
        <v>0</v>
      </c>
      <c r="C239" s="94">
        <v>0</v>
      </c>
      <c r="D239">
        <v>0</v>
      </c>
      <c r="E239">
        <v>0</v>
      </c>
      <c r="F239">
        <v>0</v>
      </c>
      <c r="G239">
        <v>0</v>
      </c>
      <c r="H239">
        <v>0</v>
      </c>
    </row>
    <row r="240" spans="1:8" x14ac:dyDescent="0.2">
      <c r="A240">
        <v>46</v>
      </c>
      <c r="B240" s="94">
        <v>45975</v>
      </c>
      <c r="C240" s="94">
        <v>0</v>
      </c>
      <c r="D240">
        <v>0</v>
      </c>
      <c r="E240">
        <v>0</v>
      </c>
      <c r="F240">
        <v>0</v>
      </c>
      <c r="G240">
        <v>0</v>
      </c>
      <c r="H240">
        <v>0</v>
      </c>
    </row>
    <row r="241" spans="1:8" x14ac:dyDescent="0.2">
      <c r="A241">
        <v>3</v>
      </c>
      <c r="B241" s="94">
        <v>46038</v>
      </c>
      <c r="C241" s="94">
        <v>0</v>
      </c>
      <c r="D241">
        <v>0</v>
      </c>
      <c r="E241">
        <v>0</v>
      </c>
      <c r="F241">
        <v>0</v>
      </c>
      <c r="G241">
        <v>0</v>
      </c>
      <c r="H241">
        <v>0</v>
      </c>
    </row>
    <row r="242" spans="1:8" x14ac:dyDescent="0.2">
      <c r="A242">
        <v>5</v>
      </c>
      <c r="B242" s="94">
        <v>46052</v>
      </c>
      <c r="C242" s="94">
        <v>0</v>
      </c>
      <c r="D242">
        <v>0</v>
      </c>
      <c r="E242">
        <v>0</v>
      </c>
      <c r="F242">
        <v>0</v>
      </c>
      <c r="G242">
        <v>0</v>
      </c>
      <c r="H242">
        <v>0</v>
      </c>
    </row>
    <row r="243" spans="1:8" x14ac:dyDescent="0.2">
      <c r="A243">
        <v>52</v>
      </c>
      <c r="B243" s="94">
        <v>0</v>
      </c>
      <c r="C243" s="94">
        <v>0</v>
      </c>
      <c r="D243">
        <v>0</v>
      </c>
      <c r="E243">
        <v>0</v>
      </c>
      <c r="F243">
        <v>0</v>
      </c>
      <c r="G243">
        <v>0</v>
      </c>
      <c r="H243">
        <v>0</v>
      </c>
    </row>
    <row r="244" spans="1:8" x14ac:dyDescent="0.2">
      <c r="A244">
        <v>12</v>
      </c>
      <c r="B244" s="94">
        <v>46101</v>
      </c>
      <c r="C244" s="94">
        <v>0</v>
      </c>
      <c r="D244">
        <v>0</v>
      </c>
      <c r="E244">
        <v>0</v>
      </c>
      <c r="F244">
        <v>0</v>
      </c>
      <c r="G244">
        <v>0</v>
      </c>
      <c r="H244">
        <v>0</v>
      </c>
    </row>
    <row r="245" spans="1:8" x14ac:dyDescent="0.2">
      <c r="A245">
        <v>0</v>
      </c>
      <c r="B245" s="94">
        <v>46164</v>
      </c>
      <c r="C245" s="94">
        <v>0</v>
      </c>
      <c r="D245">
        <v>0</v>
      </c>
      <c r="E245">
        <v>0</v>
      </c>
      <c r="F245">
        <v>0</v>
      </c>
      <c r="G245">
        <v>0</v>
      </c>
      <c r="H245">
        <v>0</v>
      </c>
    </row>
    <row r="246" spans="1:8" x14ac:dyDescent="0.2">
      <c r="A246">
        <v>23</v>
      </c>
      <c r="B246" s="94">
        <v>46178</v>
      </c>
      <c r="C246" s="94">
        <v>0</v>
      </c>
      <c r="D246">
        <v>0</v>
      </c>
      <c r="E246">
        <v>0</v>
      </c>
      <c r="F246">
        <v>0</v>
      </c>
      <c r="G246">
        <v>0</v>
      </c>
      <c r="H246">
        <v>0</v>
      </c>
    </row>
    <row r="247" spans="1:8" x14ac:dyDescent="0.2">
      <c r="A247">
        <v>52</v>
      </c>
      <c r="B247" s="94">
        <v>0</v>
      </c>
      <c r="C247" s="94">
        <v>0</v>
      </c>
      <c r="D247">
        <v>0</v>
      </c>
      <c r="E247">
        <v>0</v>
      </c>
      <c r="F247">
        <v>0</v>
      </c>
      <c r="G247">
        <v>0</v>
      </c>
      <c r="H247">
        <v>0</v>
      </c>
    </row>
    <row r="248" spans="1:8" x14ac:dyDescent="0.2">
      <c r="A248">
        <v>52</v>
      </c>
      <c r="B248" s="94">
        <v>0</v>
      </c>
      <c r="C248" s="94">
        <v>0</v>
      </c>
      <c r="D248">
        <v>0</v>
      </c>
      <c r="E248">
        <v>0</v>
      </c>
      <c r="F248">
        <v>0</v>
      </c>
      <c r="G248">
        <v>0</v>
      </c>
      <c r="H248">
        <v>0</v>
      </c>
    </row>
    <row r="249" spans="1:8" x14ac:dyDescent="0.2">
      <c r="A249">
        <v>0</v>
      </c>
      <c r="B249" s="94">
        <v>0</v>
      </c>
      <c r="C249" s="94">
        <v>0</v>
      </c>
      <c r="D249">
        <v>0</v>
      </c>
      <c r="E249">
        <v>0</v>
      </c>
      <c r="F249">
        <v>0</v>
      </c>
      <c r="G249">
        <v>0</v>
      </c>
      <c r="H249">
        <v>0</v>
      </c>
    </row>
    <row r="250" spans="1:8" x14ac:dyDescent="0.2">
      <c r="A250">
        <v>0</v>
      </c>
      <c r="B250" s="94">
        <v>0</v>
      </c>
      <c r="C250" s="94">
        <v>0</v>
      </c>
      <c r="D250">
        <v>0</v>
      </c>
      <c r="E250">
        <v>0</v>
      </c>
      <c r="F250">
        <v>0</v>
      </c>
      <c r="G250">
        <v>0</v>
      </c>
      <c r="H250">
        <v>0</v>
      </c>
    </row>
    <row r="251" spans="1:8" x14ac:dyDescent="0.2">
      <c r="A251">
        <v>0</v>
      </c>
      <c r="B251" s="94">
        <v>0</v>
      </c>
      <c r="C251" s="94">
        <v>0</v>
      </c>
      <c r="D251">
        <v>0</v>
      </c>
      <c r="E251">
        <v>0</v>
      </c>
      <c r="F251">
        <v>0</v>
      </c>
      <c r="G251">
        <v>0</v>
      </c>
      <c r="H251">
        <v>0</v>
      </c>
    </row>
    <row r="252" spans="1:8" x14ac:dyDescent="0.2">
      <c r="A252">
        <v>0</v>
      </c>
      <c r="B252" s="94">
        <v>0</v>
      </c>
      <c r="C252" s="94">
        <v>0</v>
      </c>
      <c r="D252">
        <v>0</v>
      </c>
      <c r="E252">
        <v>0</v>
      </c>
      <c r="F252">
        <v>0</v>
      </c>
      <c r="G252">
        <v>0</v>
      </c>
      <c r="H252">
        <v>0</v>
      </c>
    </row>
    <row r="253" spans="1:8" x14ac:dyDescent="0.2">
      <c r="A253">
        <v>0</v>
      </c>
      <c r="B253" s="94" t="str">
        <v>Weitere regelmässige Termine</v>
      </c>
      <c r="C253" s="94">
        <v>0</v>
      </c>
      <c r="D253">
        <v>0</v>
      </c>
      <c r="E253">
        <v>0</v>
      </c>
      <c r="F253">
        <v>0</v>
      </c>
      <c r="G253">
        <v>0</v>
      </c>
      <c r="H253">
        <v>0</v>
      </c>
    </row>
    <row r="254" spans="1:8" x14ac:dyDescent="0.2">
      <c r="A254">
        <v>34</v>
      </c>
      <c r="B254" s="94">
        <v>45887</v>
      </c>
      <c r="C254" s="94">
        <v>0</v>
      </c>
      <c r="D254">
        <v>0</v>
      </c>
      <c r="E254">
        <v>0</v>
      </c>
      <c r="F254">
        <v>0</v>
      </c>
      <c r="G254">
        <v>0</v>
      </c>
      <c r="H254">
        <v>0</v>
      </c>
    </row>
    <row r="255" spans="1:8" x14ac:dyDescent="0.2">
      <c r="A255">
        <v>5</v>
      </c>
      <c r="B255" s="94">
        <v>46048</v>
      </c>
      <c r="C255" s="94">
        <v>0</v>
      </c>
      <c r="D255">
        <v>0</v>
      </c>
      <c r="E255">
        <v>0</v>
      </c>
      <c r="F255">
        <v>0</v>
      </c>
      <c r="G255">
        <v>0</v>
      </c>
      <c r="H255">
        <v>0</v>
      </c>
    </row>
    <row r="256" spans="1:8" x14ac:dyDescent="0.2">
      <c r="A256">
        <v>5</v>
      </c>
      <c r="B256" s="94">
        <v>46052</v>
      </c>
      <c r="C256" s="94">
        <v>0</v>
      </c>
      <c r="D256">
        <v>0</v>
      </c>
      <c r="E256">
        <v>0</v>
      </c>
      <c r="F256">
        <v>0</v>
      </c>
      <c r="G256">
        <v>0</v>
      </c>
      <c r="H256">
        <v>0</v>
      </c>
    </row>
    <row r="257" spans="1:8" x14ac:dyDescent="0.2">
      <c r="A257">
        <v>28</v>
      </c>
      <c r="B257" s="94">
        <v>46209</v>
      </c>
      <c r="C257" s="94">
        <v>0</v>
      </c>
      <c r="D257">
        <v>0</v>
      </c>
      <c r="E257">
        <v>0</v>
      </c>
      <c r="F257">
        <v>0</v>
      </c>
      <c r="G257">
        <v>0</v>
      </c>
      <c r="H257">
        <v>0</v>
      </c>
    </row>
    <row r="258" spans="1:8" x14ac:dyDescent="0.2">
      <c r="A258">
        <v>28</v>
      </c>
      <c r="B258" s="94">
        <v>46213</v>
      </c>
      <c r="C258" s="94">
        <v>0</v>
      </c>
      <c r="D258">
        <v>0</v>
      </c>
      <c r="E258">
        <v>0</v>
      </c>
      <c r="F258">
        <v>0</v>
      </c>
      <c r="G258">
        <v>0</v>
      </c>
      <c r="H258">
        <v>0</v>
      </c>
    </row>
    <row r="259" spans="1:8" x14ac:dyDescent="0.2">
      <c r="A259">
        <v>27</v>
      </c>
      <c r="B259" s="94">
        <v>46203</v>
      </c>
      <c r="C259" s="94">
        <v>0</v>
      </c>
      <c r="D259">
        <v>0</v>
      </c>
      <c r="E259">
        <v>0</v>
      </c>
      <c r="F259">
        <v>0</v>
      </c>
      <c r="G259">
        <v>0</v>
      </c>
      <c r="H259">
        <v>0</v>
      </c>
    </row>
    <row r="260" spans="1:8" x14ac:dyDescent="0.2">
      <c r="A260">
        <v>6</v>
      </c>
      <c r="B260" s="94">
        <v>46055</v>
      </c>
      <c r="C260" s="94">
        <v>0</v>
      </c>
      <c r="D260">
        <v>0</v>
      </c>
      <c r="E260">
        <v>0</v>
      </c>
      <c r="F260">
        <v>0</v>
      </c>
      <c r="G260">
        <v>0</v>
      </c>
      <c r="H260">
        <v>0</v>
      </c>
    </row>
    <row r="261" spans="1:8" x14ac:dyDescent="0.2">
      <c r="A261">
        <v>10</v>
      </c>
      <c r="B261" s="94">
        <v>46083</v>
      </c>
      <c r="C261" s="94">
        <v>0</v>
      </c>
      <c r="D261">
        <v>0</v>
      </c>
      <c r="E261">
        <v>0</v>
      </c>
      <c r="F261">
        <v>0</v>
      </c>
      <c r="G261">
        <v>0</v>
      </c>
      <c r="H261">
        <v>0</v>
      </c>
    </row>
    <row r="262" spans="1:8" x14ac:dyDescent="0.2">
      <c r="A262">
        <v>10</v>
      </c>
      <c r="B262" s="94">
        <v>46083</v>
      </c>
      <c r="C262" s="94">
        <v>0</v>
      </c>
      <c r="D262">
        <v>0</v>
      </c>
      <c r="E262">
        <v>0</v>
      </c>
      <c r="F262">
        <v>0</v>
      </c>
      <c r="G262">
        <v>0</v>
      </c>
      <c r="H262">
        <v>0</v>
      </c>
    </row>
    <row r="263" spans="1:8" x14ac:dyDescent="0.2">
      <c r="A263">
        <v>10</v>
      </c>
      <c r="B263" s="94">
        <v>46085</v>
      </c>
      <c r="C263" s="94">
        <v>0</v>
      </c>
      <c r="D263">
        <v>0</v>
      </c>
      <c r="E263">
        <v>0</v>
      </c>
      <c r="F263">
        <v>0</v>
      </c>
      <c r="G263">
        <v>0</v>
      </c>
      <c r="H263">
        <v>0</v>
      </c>
    </row>
    <row r="264" spans="1:8" x14ac:dyDescent="0.2">
      <c r="A264">
        <v>11</v>
      </c>
      <c r="B264" s="94">
        <v>46090</v>
      </c>
      <c r="C264" s="94">
        <v>0</v>
      </c>
      <c r="D264">
        <v>0</v>
      </c>
      <c r="E264">
        <v>0</v>
      </c>
      <c r="F264">
        <v>0</v>
      </c>
      <c r="G264">
        <v>0</v>
      </c>
      <c r="H264">
        <v>0</v>
      </c>
    </row>
    <row r="265" spans="1:8" x14ac:dyDescent="0.2">
      <c r="A265">
        <v>12</v>
      </c>
      <c r="B265" s="94">
        <v>46097</v>
      </c>
      <c r="C265" s="94">
        <v>0</v>
      </c>
      <c r="D265">
        <v>0</v>
      </c>
      <c r="E265">
        <v>0</v>
      </c>
      <c r="F265">
        <v>0</v>
      </c>
      <c r="G265">
        <v>0</v>
      </c>
      <c r="H265">
        <v>0</v>
      </c>
    </row>
    <row r="266" spans="1:8" x14ac:dyDescent="0.2">
      <c r="A266">
        <v>13</v>
      </c>
      <c r="B266" s="94">
        <v>46104</v>
      </c>
      <c r="C266" s="94">
        <v>0</v>
      </c>
      <c r="D266">
        <v>0</v>
      </c>
      <c r="E266">
        <v>0</v>
      </c>
      <c r="F266">
        <v>0</v>
      </c>
      <c r="G266">
        <v>0</v>
      </c>
      <c r="H266">
        <v>0</v>
      </c>
    </row>
    <row r="267" spans="1:8" x14ac:dyDescent="0.2">
      <c r="A267">
        <v>0</v>
      </c>
      <c r="B267" s="94">
        <v>0</v>
      </c>
      <c r="C267" s="94">
        <v>0</v>
      </c>
      <c r="D267">
        <v>0</v>
      </c>
      <c r="E267">
        <v>0</v>
      </c>
      <c r="F267">
        <v>0</v>
      </c>
      <c r="G267">
        <v>0</v>
      </c>
      <c r="H267">
        <v>0</v>
      </c>
    </row>
    <row r="268" spans="1:8" x14ac:dyDescent="0.2">
      <c r="A268">
        <v>23</v>
      </c>
      <c r="B268" s="94">
        <v>45814</v>
      </c>
      <c r="C268" s="94">
        <v>0</v>
      </c>
      <c r="D268">
        <v>0</v>
      </c>
      <c r="E268">
        <v>0</v>
      </c>
      <c r="F268">
        <v>0</v>
      </c>
      <c r="G268">
        <v>0</v>
      </c>
      <c r="H268">
        <v>0</v>
      </c>
    </row>
    <row r="269" spans="1:8" x14ac:dyDescent="0.2">
      <c r="A269">
        <v>24</v>
      </c>
      <c r="B269" s="94">
        <v>45822</v>
      </c>
      <c r="C269" s="94">
        <v>0</v>
      </c>
      <c r="D269">
        <v>0</v>
      </c>
      <c r="E269">
        <v>0</v>
      </c>
      <c r="F269">
        <v>0</v>
      </c>
      <c r="G269">
        <v>0</v>
      </c>
      <c r="H269">
        <v>0</v>
      </c>
    </row>
    <row r="270" spans="1:8" x14ac:dyDescent="0.2">
      <c r="A270">
        <v>38</v>
      </c>
      <c r="B270" s="94">
        <v>45915</v>
      </c>
      <c r="C270" s="94">
        <v>0</v>
      </c>
      <c r="D270">
        <v>0</v>
      </c>
      <c r="E270">
        <v>0</v>
      </c>
      <c r="F270">
        <v>0</v>
      </c>
      <c r="G270">
        <v>0</v>
      </c>
      <c r="H270">
        <v>0</v>
      </c>
    </row>
    <row r="271" spans="1:8" x14ac:dyDescent="0.2">
      <c r="A271">
        <v>0</v>
      </c>
      <c r="B271" s="94">
        <v>45965</v>
      </c>
      <c r="C271" s="94">
        <v>0</v>
      </c>
      <c r="D271">
        <v>0</v>
      </c>
      <c r="E271">
        <v>0</v>
      </c>
      <c r="F271">
        <v>0</v>
      </c>
      <c r="G271">
        <v>0</v>
      </c>
      <c r="H271">
        <v>0</v>
      </c>
    </row>
    <row r="272" spans="1:8" x14ac:dyDescent="0.2">
      <c r="A272">
        <v>0</v>
      </c>
      <c r="B272" s="94">
        <v>46212</v>
      </c>
      <c r="C272" s="94">
        <v>0</v>
      </c>
      <c r="D272">
        <v>0</v>
      </c>
      <c r="E272">
        <v>0</v>
      </c>
      <c r="F272">
        <v>0</v>
      </c>
      <c r="G272">
        <v>0</v>
      </c>
      <c r="H272">
        <v>0</v>
      </c>
    </row>
    <row r="273" spans="1:8" x14ac:dyDescent="0.2">
      <c r="A273">
        <v>0</v>
      </c>
      <c r="B273" s="94">
        <v>0</v>
      </c>
      <c r="C273" s="94">
        <v>0</v>
      </c>
      <c r="D273">
        <v>0</v>
      </c>
      <c r="E273">
        <v>0</v>
      </c>
      <c r="F273">
        <v>0</v>
      </c>
      <c r="G273">
        <v>0</v>
      </c>
      <c r="H273">
        <v>0</v>
      </c>
    </row>
    <row r="274" spans="1:8" x14ac:dyDescent="0.2">
      <c r="A274">
        <v>0</v>
      </c>
      <c r="B274" s="94">
        <v>0</v>
      </c>
      <c r="C274" s="94">
        <v>0</v>
      </c>
      <c r="D274">
        <v>0</v>
      </c>
      <c r="E274">
        <v>0</v>
      </c>
      <c r="F274">
        <v>0</v>
      </c>
      <c r="G274">
        <v>0</v>
      </c>
      <c r="H274">
        <v>0</v>
      </c>
    </row>
    <row r="275" spans="1:8" x14ac:dyDescent="0.2">
      <c r="A275">
        <v>38</v>
      </c>
      <c r="B275" s="94">
        <v>45918</v>
      </c>
      <c r="C275" s="94">
        <v>0</v>
      </c>
      <c r="D275">
        <v>0</v>
      </c>
      <c r="E275">
        <v>0</v>
      </c>
      <c r="F275">
        <v>0</v>
      </c>
      <c r="G275">
        <v>0</v>
      </c>
      <c r="H275">
        <v>0</v>
      </c>
    </row>
    <row r="276" spans="1:8" x14ac:dyDescent="0.2">
      <c r="A276">
        <v>39</v>
      </c>
      <c r="B276" s="94">
        <v>45925</v>
      </c>
      <c r="C276" s="94">
        <v>0</v>
      </c>
      <c r="D276">
        <v>0</v>
      </c>
      <c r="E276">
        <v>0</v>
      </c>
      <c r="F276">
        <v>0</v>
      </c>
      <c r="G276">
        <v>0</v>
      </c>
      <c r="H276">
        <v>0</v>
      </c>
    </row>
    <row r="277" spans="1:8" x14ac:dyDescent="0.2">
      <c r="A277">
        <v>46</v>
      </c>
      <c r="B277" s="94">
        <v>45974</v>
      </c>
      <c r="C277" s="94">
        <v>0</v>
      </c>
      <c r="D277">
        <v>0</v>
      </c>
      <c r="E277">
        <v>0</v>
      </c>
      <c r="F277">
        <v>0</v>
      </c>
      <c r="G277">
        <v>0</v>
      </c>
      <c r="H277">
        <v>0</v>
      </c>
    </row>
    <row r="278" spans="1:8" x14ac:dyDescent="0.2">
      <c r="A278">
        <v>47</v>
      </c>
      <c r="B278" s="94">
        <v>45979</v>
      </c>
      <c r="C278" s="94">
        <v>0</v>
      </c>
      <c r="D278">
        <v>0</v>
      </c>
      <c r="E278">
        <v>0</v>
      </c>
      <c r="F278">
        <v>0</v>
      </c>
      <c r="G278">
        <v>0</v>
      </c>
      <c r="H278">
        <v>0</v>
      </c>
    </row>
    <row r="279" spans="1:8" x14ac:dyDescent="0.2">
      <c r="A279">
        <v>0</v>
      </c>
      <c r="B279" s="94">
        <v>0</v>
      </c>
      <c r="C279" s="94">
        <v>0</v>
      </c>
      <c r="D279">
        <v>0</v>
      </c>
      <c r="E279">
        <v>0</v>
      </c>
      <c r="F279">
        <v>0</v>
      </c>
      <c r="G279">
        <v>0</v>
      </c>
      <c r="H279">
        <v>0</v>
      </c>
    </row>
    <row r="280" spans="1:8" x14ac:dyDescent="0.2">
      <c r="A280">
        <v>4</v>
      </c>
      <c r="B280" s="94">
        <v>46042</v>
      </c>
      <c r="C280" s="94">
        <v>0</v>
      </c>
      <c r="D280">
        <v>0</v>
      </c>
      <c r="E280">
        <v>0</v>
      </c>
      <c r="F280">
        <v>0</v>
      </c>
      <c r="G280">
        <v>0</v>
      </c>
      <c r="H280">
        <v>0</v>
      </c>
    </row>
    <row r="281" spans="1:8" x14ac:dyDescent="0.2">
      <c r="A281">
        <v>4</v>
      </c>
      <c r="B281" s="94">
        <v>46044</v>
      </c>
      <c r="C281" s="94">
        <v>0</v>
      </c>
      <c r="D281">
        <v>0</v>
      </c>
      <c r="E281">
        <v>0</v>
      </c>
      <c r="F281">
        <v>0</v>
      </c>
      <c r="G281">
        <v>0</v>
      </c>
      <c r="H281">
        <v>0</v>
      </c>
    </row>
    <row r="282" spans="1:8" x14ac:dyDescent="0.2">
      <c r="A282">
        <v>0</v>
      </c>
      <c r="B282" s="94">
        <v>0</v>
      </c>
      <c r="C282" s="94">
        <v>0</v>
      </c>
      <c r="D282">
        <v>0</v>
      </c>
      <c r="E282">
        <v>0</v>
      </c>
      <c r="F282">
        <v>0</v>
      </c>
      <c r="G282">
        <v>0</v>
      </c>
      <c r="H282">
        <v>0</v>
      </c>
    </row>
    <row r="283" spans="1:8" x14ac:dyDescent="0.2">
      <c r="A283">
        <v>0</v>
      </c>
      <c r="B283" s="94">
        <v>0</v>
      </c>
      <c r="C283" s="94">
        <v>0</v>
      </c>
      <c r="D283">
        <v>0</v>
      </c>
      <c r="E283">
        <v>0</v>
      </c>
      <c r="F283">
        <v>0</v>
      </c>
      <c r="G283">
        <v>0</v>
      </c>
      <c r="H283">
        <v>0</v>
      </c>
    </row>
    <row r="284" spans="1:8" x14ac:dyDescent="0.2">
      <c r="A284">
        <v>0</v>
      </c>
      <c r="B284" s="94" t="str">
        <v>Projektunterricht</v>
      </c>
      <c r="C284" s="94">
        <v>0</v>
      </c>
      <c r="D284">
        <v>0</v>
      </c>
      <c r="E284">
        <v>0</v>
      </c>
      <c r="F284">
        <v>0</v>
      </c>
      <c r="G284">
        <v>0</v>
      </c>
      <c r="H284">
        <v>0</v>
      </c>
    </row>
    <row r="285" spans="1:8" x14ac:dyDescent="0.2">
      <c r="A285">
        <v>24</v>
      </c>
      <c r="B285" s="94">
        <v>46183</v>
      </c>
      <c r="C285" s="94">
        <v>0</v>
      </c>
      <c r="D285">
        <v>0</v>
      </c>
      <c r="E285">
        <v>0</v>
      </c>
      <c r="F285">
        <v>0</v>
      </c>
      <c r="G285">
        <v>0</v>
      </c>
      <c r="H285">
        <v>0</v>
      </c>
    </row>
    <row r="286" spans="1:8" x14ac:dyDescent="0.2">
      <c r="A286">
        <v>26</v>
      </c>
      <c r="B286" s="94">
        <v>46197</v>
      </c>
      <c r="C286" s="94">
        <v>0</v>
      </c>
      <c r="D286">
        <v>0</v>
      </c>
      <c r="E286">
        <v>0</v>
      </c>
      <c r="F286">
        <v>0</v>
      </c>
      <c r="G286">
        <v>0</v>
      </c>
      <c r="H286">
        <v>0</v>
      </c>
    </row>
    <row r="287" spans="1:8" x14ac:dyDescent="0.2">
      <c r="A287">
        <v>0</v>
      </c>
      <c r="B287" s="94">
        <v>0</v>
      </c>
      <c r="C287" s="94">
        <v>0</v>
      </c>
      <c r="D287">
        <v>0</v>
      </c>
      <c r="E287">
        <v>0</v>
      </c>
      <c r="F287">
        <v>0</v>
      </c>
      <c r="G287">
        <v>0</v>
      </c>
      <c r="H287">
        <v>0</v>
      </c>
    </row>
    <row r="288" spans="1:8" x14ac:dyDescent="0.2">
      <c r="A288">
        <v>0</v>
      </c>
      <c r="B288" s="94">
        <v>0</v>
      </c>
      <c r="C288" s="94">
        <v>0</v>
      </c>
      <c r="D288">
        <v>0</v>
      </c>
      <c r="E288">
        <v>0</v>
      </c>
      <c r="F288">
        <v>0</v>
      </c>
      <c r="G288">
        <v>0</v>
      </c>
      <c r="H288">
        <v>0</v>
      </c>
    </row>
    <row r="289" spans="1:8" x14ac:dyDescent="0.2">
      <c r="A289">
        <v>0</v>
      </c>
      <c r="B289" s="94" t="str">
        <v>Jahrgangsteams</v>
      </c>
      <c r="C289" s="94">
        <v>0</v>
      </c>
      <c r="D289">
        <v>0</v>
      </c>
      <c r="E289">
        <v>0</v>
      </c>
      <c r="F289">
        <v>0</v>
      </c>
      <c r="G289">
        <v>0</v>
      </c>
      <c r="H289">
        <v>0</v>
      </c>
    </row>
    <row r="290" spans="1:8" x14ac:dyDescent="0.2">
      <c r="A290">
        <v>0</v>
      </c>
      <c r="B290" s="94">
        <v>0</v>
      </c>
      <c r="C290" s="94">
        <v>0</v>
      </c>
      <c r="D290">
        <v>0</v>
      </c>
      <c r="E290">
        <v>0</v>
      </c>
      <c r="F290">
        <v>0</v>
      </c>
      <c r="G290">
        <v>0</v>
      </c>
      <c r="H290">
        <v>0</v>
      </c>
    </row>
    <row r="291" spans="1:8" x14ac:dyDescent="0.2">
      <c r="A291">
        <v>52</v>
      </c>
      <c r="B291" s="94">
        <v>0</v>
      </c>
      <c r="C291" s="94">
        <v>0</v>
      </c>
      <c r="D291">
        <v>0</v>
      </c>
      <c r="E291">
        <v>0</v>
      </c>
      <c r="F291">
        <v>0</v>
      </c>
      <c r="G291">
        <v>0</v>
      </c>
      <c r="H291">
        <v>0</v>
      </c>
    </row>
    <row r="292" spans="1:8" x14ac:dyDescent="0.2">
      <c r="A292">
        <v>0</v>
      </c>
      <c r="B292" s="94">
        <v>0</v>
      </c>
      <c r="C292" s="94">
        <v>0</v>
      </c>
      <c r="D292">
        <v>0</v>
      </c>
      <c r="E292">
        <v>0</v>
      </c>
      <c r="F292">
        <v>0</v>
      </c>
      <c r="G292">
        <v>0</v>
      </c>
      <c r="H292">
        <v>0</v>
      </c>
    </row>
    <row r="293" spans="1:8" x14ac:dyDescent="0.2">
      <c r="A293">
        <v>0</v>
      </c>
      <c r="B293" s="94" t="str">
        <v>Leere Wochen in einzelnen Jahrgängen hier manuell korrigieren. Ab hier wird rechts auch Wochentag und Datum nicht mehr eingetragen. nur der Inhalt</v>
      </c>
      <c r="C293" s="94">
        <v>0</v>
      </c>
      <c r="D293">
        <v>0</v>
      </c>
      <c r="E293">
        <v>0</v>
      </c>
      <c r="F293">
        <v>0</v>
      </c>
      <c r="G293">
        <v>0</v>
      </c>
      <c r="H293">
        <v>0</v>
      </c>
    </row>
    <row r="294" spans="1:8" x14ac:dyDescent="0.2">
      <c r="A294">
        <v>25</v>
      </c>
      <c r="B294" s="94">
        <v>0</v>
      </c>
      <c r="C294" s="94">
        <v>0</v>
      </c>
      <c r="D294">
        <v>0</v>
      </c>
      <c r="E294">
        <v>0</v>
      </c>
      <c r="F294">
        <v>0</v>
      </c>
      <c r="G294">
        <v>0</v>
      </c>
      <c r="H294">
        <v>0</v>
      </c>
    </row>
    <row r="295" spans="1:8" x14ac:dyDescent="0.2">
      <c r="A295">
        <v>26</v>
      </c>
      <c r="B295" s="94">
        <v>0</v>
      </c>
      <c r="C295" s="94">
        <v>0</v>
      </c>
      <c r="D295">
        <v>0</v>
      </c>
      <c r="E295">
        <v>0</v>
      </c>
      <c r="F295">
        <v>0</v>
      </c>
      <c r="G295">
        <v>0</v>
      </c>
      <c r="H295">
        <v>0</v>
      </c>
    </row>
    <row r="296" spans="1:8" x14ac:dyDescent="0.2">
      <c r="A296">
        <v>27</v>
      </c>
      <c r="B296" s="94">
        <v>0</v>
      </c>
      <c r="C296" s="94">
        <v>0</v>
      </c>
      <c r="D296">
        <v>0</v>
      </c>
      <c r="E296">
        <v>0</v>
      </c>
      <c r="F296">
        <v>0</v>
      </c>
      <c r="G296">
        <v>0</v>
      </c>
      <c r="H296">
        <v>0</v>
      </c>
    </row>
    <row r="297" spans="1:8" x14ac:dyDescent="0.2">
      <c r="A297">
        <v>28</v>
      </c>
      <c r="B297" s="94">
        <v>0</v>
      </c>
      <c r="C297" s="94">
        <v>0</v>
      </c>
      <c r="D297">
        <v>0</v>
      </c>
      <c r="E297">
        <v>0</v>
      </c>
      <c r="F297">
        <v>0</v>
      </c>
      <c r="G297">
        <v>0</v>
      </c>
      <c r="H297">
        <v>0</v>
      </c>
    </row>
    <row r="298" spans="1:8" x14ac:dyDescent="0.2">
      <c r="A298">
        <v>29</v>
      </c>
      <c r="B298" s="94">
        <v>0</v>
      </c>
      <c r="C298" s="94">
        <v>0</v>
      </c>
      <c r="D298">
        <v>0</v>
      </c>
      <c r="E298">
        <v>0</v>
      </c>
      <c r="F298">
        <v>0</v>
      </c>
      <c r="G298">
        <v>0</v>
      </c>
      <c r="H298">
        <v>0</v>
      </c>
    </row>
    <row r="299" spans="1:8" x14ac:dyDescent="0.2">
      <c r="A299">
        <v>30</v>
      </c>
      <c r="B299" s="94">
        <v>0</v>
      </c>
      <c r="C299" s="94">
        <v>0</v>
      </c>
      <c r="D299">
        <v>0</v>
      </c>
      <c r="E299">
        <v>0</v>
      </c>
      <c r="F299">
        <v>0</v>
      </c>
      <c r="G299">
        <v>0</v>
      </c>
      <c r="H299">
        <v>0</v>
      </c>
    </row>
    <row r="300" spans="1:8" x14ac:dyDescent="0.2">
      <c r="A300">
        <v>31</v>
      </c>
      <c r="B300" s="94">
        <v>0</v>
      </c>
      <c r="C300" s="94">
        <v>0</v>
      </c>
      <c r="D300">
        <v>0</v>
      </c>
      <c r="E300">
        <v>0</v>
      </c>
      <c r="F300">
        <v>0</v>
      </c>
      <c r="G300">
        <v>0</v>
      </c>
      <c r="H300">
        <v>0</v>
      </c>
    </row>
    <row r="301" spans="1:8" x14ac:dyDescent="0.2">
      <c r="A301">
        <v>32</v>
      </c>
      <c r="B301" s="94">
        <v>0</v>
      </c>
      <c r="C301" s="94">
        <v>0</v>
      </c>
      <c r="D301">
        <v>0</v>
      </c>
      <c r="E301">
        <v>0</v>
      </c>
      <c r="F301">
        <v>0</v>
      </c>
      <c r="G301">
        <v>0</v>
      </c>
      <c r="H301">
        <v>0</v>
      </c>
    </row>
    <row r="302" spans="1:8" x14ac:dyDescent="0.2">
      <c r="A302">
        <v>0</v>
      </c>
      <c r="B302" s="94">
        <v>0</v>
      </c>
      <c r="C302" s="94">
        <v>0</v>
      </c>
      <c r="D302">
        <v>0</v>
      </c>
      <c r="E302">
        <v>0</v>
      </c>
      <c r="F302">
        <v>0</v>
      </c>
      <c r="G302">
        <v>0</v>
      </c>
      <c r="H302">
        <v>0</v>
      </c>
    </row>
    <row r="303" spans="1:8" x14ac:dyDescent="0.2">
      <c r="A303">
        <v>0</v>
      </c>
      <c r="B303" s="94">
        <v>0</v>
      </c>
      <c r="C303" s="94">
        <v>0</v>
      </c>
      <c r="D303">
        <v>0</v>
      </c>
      <c r="E303">
        <v>0</v>
      </c>
      <c r="F303">
        <v>0</v>
      </c>
      <c r="G303">
        <v>0</v>
      </c>
      <c r="H303">
        <v>0</v>
      </c>
    </row>
    <row r="304" spans="1:8" x14ac:dyDescent="0.2">
      <c r="A304">
        <v>0</v>
      </c>
      <c r="B304" s="94">
        <v>0</v>
      </c>
      <c r="C304" s="94">
        <v>0</v>
      </c>
      <c r="D304">
        <v>0</v>
      </c>
      <c r="E304">
        <v>0</v>
      </c>
      <c r="F304">
        <v>0</v>
      </c>
      <c r="G304">
        <v>0</v>
      </c>
      <c r="H304">
        <v>0</v>
      </c>
    </row>
    <row r="305" spans="1:8" x14ac:dyDescent="0.2">
      <c r="A305">
        <v>0</v>
      </c>
      <c r="B305" s="94">
        <v>0</v>
      </c>
      <c r="C305" s="94">
        <v>0</v>
      </c>
      <c r="D305">
        <v>0</v>
      </c>
      <c r="E305">
        <v>0</v>
      </c>
      <c r="F305">
        <v>0</v>
      </c>
      <c r="G305">
        <v>0</v>
      </c>
      <c r="H305">
        <v>0</v>
      </c>
    </row>
    <row r="306" spans="1:8" x14ac:dyDescent="0.2">
      <c r="A306">
        <v>0</v>
      </c>
      <c r="B306" s="94">
        <v>0</v>
      </c>
      <c r="C306" s="94">
        <v>0</v>
      </c>
      <c r="D306">
        <v>0</v>
      </c>
      <c r="E306">
        <v>0</v>
      </c>
      <c r="F306">
        <v>0</v>
      </c>
      <c r="G306">
        <v>0</v>
      </c>
      <c r="H306">
        <v>0</v>
      </c>
    </row>
    <row r="307" spans="1:8" x14ac:dyDescent="0.2">
      <c r="A307">
        <v>0</v>
      </c>
      <c r="B307" s="94">
        <v>0</v>
      </c>
      <c r="C307" s="94">
        <v>0</v>
      </c>
      <c r="D307">
        <v>0</v>
      </c>
      <c r="E307">
        <v>0</v>
      </c>
      <c r="F307">
        <v>0</v>
      </c>
      <c r="G307">
        <v>0</v>
      </c>
      <c r="H307">
        <v>0</v>
      </c>
    </row>
    <row r="308" spans="1:8" x14ac:dyDescent="0.2">
      <c r="A308">
        <v>0</v>
      </c>
      <c r="B308" s="94">
        <v>0</v>
      </c>
      <c r="C308" s="94">
        <v>0</v>
      </c>
      <c r="D308">
        <v>0</v>
      </c>
      <c r="E308">
        <v>0</v>
      </c>
      <c r="F308">
        <v>0</v>
      </c>
      <c r="G308">
        <v>0</v>
      </c>
      <c r="H308">
        <v>0</v>
      </c>
    </row>
    <row r="309" spans="1:8" x14ac:dyDescent="0.2">
      <c r="A309">
        <v>0</v>
      </c>
      <c r="B309" s="94">
        <v>0</v>
      </c>
      <c r="C309" s="94">
        <v>0</v>
      </c>
      <c r="D309">
        <v>0</v>
      </c>
      <c r="E309">
        <v>0</v>
      </c>
      <c r="F309">
        <v>0</v>
      </c>
      <c r="G309">
        <v>0</v>
      </c>
      <c r="H309">
        <v>0</v>
      </c>
    </row>
    <row r="310" spans="1:8" x14ac:dyDescent="0.2">
      <c r="A310">
        <v>0</v>
      </c>
      <c r="B310" s="94">
        <v>0</v>
      </c>
      <c r="C310" s="94">
        <v>0</v>
      </c>
      <c r="D310">
        <v>0</v>
      </c>
      <c r="E310">
        <v>0</v>
      </c>
      <c r="F310">
        <v>0</v>
      </c>
      <c r="G310">
        <v>0</v>
      </c>
      <c r="H310">
        <v>0</v>
      </c>
    </row>
    <row r="311" spans="1:8" x14ac:dyDescent="0.2">
      <c r="A311">
        <v>0</v>
      </c>
      <c r="B311" s="94">
        <v>0</v>
      </c>
      <c r="C311" s="94">
        <v>0</v>
      </c>
      <c r="D311">
        <v>0</v>
      </c>
      <c r="E311">
        <v>0</v>
      </c>
      <c r="F311">
        <v>0</v>
      </c>
      <c r="G311">
        <v>0</v>
      </c>
      <c r="H311">
        <v>0</v>
      </c>
    </row>
    <row r="312" spans="1:8" x14ac:dyDescent="0.2">
      <c r="A312">
        <v>0</v>
      </c>
      <c r="B312" s="94">
        <v>0</v>
      </c>
      <c r="C312" s="94">
        <v>0</v>
      </c>
      <c r="D312">
        <v>0</v>
      </c>
      <c r="E312">
        <v>0</v>
      </c>
      <c r="F312">
        <v>0</v>
      </c>
      <c r="G312">
        <v>0</v>
      </c>
      <c r="H312">
        <v>0</v>
      </c>
    </row>
    <row r="313" spans="1:8" x14ac:dyDescent="0.2">
      <c r="A313">
        <v>0</v>
      </c>
      <c r="B313" s="94">
        <v>0</v>
      </c>
      <c r="C313" s="94">
        <v>0</v>
      </c>
      <c r="D313">
        <v>0</v>
      </c>
      <c r="E313">
        <v>0</v>
      </c>
      <c r="F313">
        <v>0</v>
      </c>
      <c r="G313">
        <v>0</v>
      </c>
      <c r="H313">
        <v>0</v>
      </c>
    </row>
    <row r="314" spans="1:8" x14ac:dyDescent="0.2">
      <c r="A314">
        <v>0</v>
      </c>
      <c r="B314" s="94">
        <v>0</v>
      </c>
      <c r="C314" s="94">
        <v>0</v>
      </c>
      <c r="D314">
        <v>0</v>
      </c>
      <c r="E314">
        <v>0</v>
      </c>
      <c r="F314">
        <v>0</v>
      </c>
      <c r="G314">
        <v>0</v>
      </c>
      <c r="H314">
        <v>0</v>
      </c>
    </row>
    <row r="315" spans="1:8" x14ac:dyDescent="0.2">
      <c r="A315">
        <v>0</v>
      </c>
      <c r="B315" s="94">
        <v>0</v>
      </c>
      <c r="C315" s="94">
        <v>0</v>
      </c>
      <c r="D315">
        <v>0</v>
      </c>
      <c r="E315">
        <v>0</v>
      </c>
      <c r="F315">
        <v>0</v>
      </c>
      <c r="G315">
        <v>0</v>
      </c>
      <c r="H315">
        <v>0</v>
      </c>
    </row>
    <row r="316" spans="1:8" x14ac:dyDescent="0.2">
      <c r="A316">
        <v>0</v>
      </c>
      <c r="B316" s="94">
        <v>0</v>
      </c>
      <c r="C316" s="94">
        <v>0</v>
      </c>
      <c r="D316">
        <v>0</v>
      </c>
      <c r="E316">
        <v>0</v>
      </c>
      <c r="F316">
        <v>0</v>
      </c>
      <c r="G316">
        <v>0</v>
      </c>
      <c r="H316">
        <v>0</v>
      </c>
    </row>
    <row r="317" spans="1:8" x14ac:dyDescent="0.2">
      <c r="A317">
        <v>0</v>
      </c>
      <c r="B317" s="94">
        <v>0</v>
      </c>
      <c r="C317" s="94">
        <v>0</v>
      </c>
      <c r="D317">
        <v>0</v>
      </c>
      <c r="E317">
        <v>0</v>
      </c>
      <c r="F317">
        <v>0</v>
      </c>
      <c r="G317">
        <v>0</v>
      </c>
      <c r="H317">
        <v>0</v>
      </c>
    </row>
    <row r="318" spans="1:8" x14ac:dyDescent="0.2">
      <c r="A318">
        <v>0</v>
      </c>
      <c r="B318" s="94">
        <v>0</v>
      </c>
      <c r="C318" s="94">
        <v>0</v>
      </c>
      <c r="D318">
        <v>0</v>
      </c>
      <c r="E318">
        <v>0</v>
      </c>
      <c r="F318">
        <v>0</v>
      </c>
      <c r="G318">
        <v>0</v>
      </c>
      <c r="H318">
        <v>0</v>
      </c>
    </row>
    <row r="319" spans="1:8" x14ac:dyDescent="0.2">
      <c r="A319">
        <v>0</v>
      </c>
      <c r="B319" s="94">
        <v>0</v>
      </c>
      <c r="C319" s="94">
        <v>0</v>
      </c>
      <c r="D319">
        <v>0</v>
      </c>
      <c r="E319">
        <v>0</v>
      </c>
      <c r="F319">
        <v>0</v>
      </c>
      <c r="G319">
        <v>0</v>
      </c>
      <c r="H319">
        <v>0</v>
      </c>
    </row>
    <row r="320" spans="1:8" x14ac:dyDescent="0.2">
      <c r="A320">
        <v>0</v>
      </c>
      <c r="B320" s="94">
        <v>0</v>
      </c>
      <c r="C320" s="94">
        <v>0</v>
      </c>
      <c r="D320">
        <v>0</v>
      </c>
      <c r="E320">
        <v>0</v>
      </c>
      <c r="F320">
        <v>0</v>
      </c>
      <c r="G320">
        <v>0</v>
      </c>
      <c r="H320">
        <v>0</v>
      </c>
    </row>
    <row r="321" spans="1:8" x14ac:dyDescent="0.2">
      <c r="A321">
        <v>0</v>
      </c>
      <c r="B321" s="94">
        <v>0</v>
      </c>
      <c r="C321" s="94">
        <v>0</v>
      </c>
      <c r="D321">
        <v>0</v>
      </c>
      <c r="E321">
        <v>0</v>
      </c>
      <c r="F321">
        <v>0</v>
      </c>
      <c r="G321">
        <v>0</v>
      </c>
      <c r="H321">
        <v>0</v>
      </c>
    </row>
    <row r="322" spans="1:8" x14ac:dyDescent="0.2">
      <c r="A322">
        <v>0</v>
      </c>
      <c r="B322" s="94">
        <v>0</v>
      </c>
      <c r="C322" s="94">
        <v>0</v>
      </c>
      <c r="D322">
        <v>0</v>
      </c>
      <c r="E322">
        <v>0</v>
      </c>
      <c r="F322">
        <v>0</v>
      </c>
      <c r="G322">
        <v>0</v>
      </c>
      <c r="H322">
        <v>0</v>
      </c>
    </row>
    <row r="323" spans="1:8" x14ac:dyDescent="0.2">
      <c r="A323">
        <v>0</v>
      </c>
      <c r="B323" s="94">
        <v>0</v>
      </c>
      <c r="C323" s="94">
        <v>0</v>
      </c>
      <c r="D323">
        <v>0</v>
      </c>
      <c r="E323">
        <v>0</v>
      </c>
      <c r="F323">
        <v>0</v>
      </c>
      <c r="G323">
        <v>0</v>
      </c>
      <c r="H323">
        <v>0</v>
      </c>
    </row>
    <row r="324" spans="1:8" x14ac:dyDescent="0.2">
      <c r="A324">
        <v>0</v>
      </c>
      <c r="B324" s="94">
        <v>0</v>
      </c>
      <c r="C324" s="94">
        <v>0</v>
      </c>
      <c r="D324">
        <v>0</v>
      </c>
      <c r="E324">
        <v>0</v>
      </c>
      <c r="F324">
        <v>0</v>
      </c>
      <c r="G324">
        <v>0</v>
      </c>
      <c r="H324">
        <v>0</v>
      </c>
    </row>
    <row r="325" spans="1:8" x14ac:dyDescent="0.2">
      <c r="A325">
        <v>0</v>
      </c>
      <c r="B325" s="94">
        <v>0</v>
      </c>
      <c r="C325" s="94">
        <v>0</v>
      </c>
      <c r="D325">
        <v>0</v>
      </c>
      <c r="E325">
        <v>0</v>
      </c>
      <c r="F325">
        <v>0</v>
      </c>
      <c r="G325">
        <v>0</v>
      </c>
      <c r="H325">
        <v>0</v>
      </c>
    </row>
    <row r="326" spans="1:8" x14ac:dyDescent="0.2">
      <c r="A326">
        <v>0</v>
      </c>
      <c r="B326" s="94">
        <v>0</v>
      </c>
      <c r="C326" s="94">
        <v>0</v>
      </c>
      <c r="D326">
        <v>0</v>
      </c>
      <c r="E326">
        <v>0</v>
      </c>
      <c r="F326">
        <v>0</v>
      </c>
      <c r="G326">
        <v>0</v>
      </c>
      <c r="H326">
        <v>0</v>
      </c>
    </row>
    <row r="327" spans="1:8" x14ac:dyDescent="0.2">
      <c r="A327">
        <v>0</v>
      </c>
      <c r="B327" s="94">
        <v>0</v>
      </c>
      <c r="C327" s="94">
        <v>0</v>
      </c>
      <c r="D327">
        <v>0</v>
      </c>
      <c r="E327">
        <v>0</v>
      </c>
      <c r="F327">
        <v>0</v>
      </c>
      <c r="G327">
        <v>0</v>
      </c>
      <c r="H327">
        <v>0</v>
      </c>
    </row>
    <row r="328" spans="1:8" x14ac:dyDescent="0.2">
      <c r="A328">
        <v>0</v>
      </c>
      <c r="B328" s="94">
        <v>0</v>
      </c>
      <c r="C328" s="94">
        <v>0</v>
      </c>
      <c r="D328">
        <v>0</v>
      </c>
      <c r="E328">
        <v>0</v>
      </c>
      <c r="F328">
        <v>0</v>
      </c>
      <c r="G328">
        <v>0</v>
      </c>
      <c r="H328">
        <v>0</v>
      </c>
    </row>
    <row r="329" spans="1:8" x14ac:dyDescent="0.2">
      <c r="A329">
        <v>0</v>
      </c>
      <c r="B329" s="94">
        <v>0</v>
      </c>
      <c r="C329" s="94">
        <v>0</v>
      </c>
      <c r="D329">
        <v>0</v>
      </c>
      <c r="E329">
        <v>0</v>
      </c>
      <c r="F329">
        <v>0</v>
      </c>
      <c r="G329">
        <v>0</v>
      </c>
      <c r="H329">
        <v>0</v>
      </c>
    </row>
    <row r="330" spans="1:8" x14ac:dyDescent="0.2">
      <c r="A330">
        <v>0</v>
      </c>
      <c r="B330" s="94">
        <v>0</v>
      </c>
      <c r="C330" s="94">
        <v>0</v>
      </c>
      <c r="D330">
        <v>0</v>
      </c>
      <c r="E330">
        <v>0</v>
      </c>
      <c r="F330">
        <v>0</v>
      </c>
      <c r="G330">
        <v>0</v>
      </c>
      <c r="H330">
        <v>0</v>
      </c>
    </row>
    <row r="331" spans="1:8" x14ac:dyDescent="0.2">
      <c r="A331">
        <v>0</v>
      </c>
      <c r="B331" s="94">
        <v>0</v>
      </c>
      <c r="C331" s="94">
        <v>0</v>
      </c>
      <c r="D331">
        <v>0</v>
      </c>
      <c r="E331">
        <v>0</v>
      </c>
      <c r="F331">
        <v>0</v>
      </c>
      <c r="G331">
        <v>0</v>
      </c>
      <c r="H331">
        <v>0</v>
      </c>
    </row>
    <row r="332" spans="1:8" x14ac:dyDescent="0.2">
      <c r="A332">
        <v>0</v>
      </c>
      <c r="B332" s="94">
        <v>0</v>
      </c>
      <c r="C332" s="94">
        <v>0</v>
      </c>
      <c r="D332">
        <v>0</v>
      </c>
      <c r="E332">
        <v>0</v>
      </c>
      <c r="F332">
        <v>0</v>
      </c>
      <c r="G332">
        <v>0</v>
      </c>
      <c r="H332">
        <v>0</v>
      </c>
    </row>
    <row r="333" spans="1:8" x14ac:dyDescent="0.2">
      <c r="A333">
        <v>0</v>
      </c>
      <c r="B333" s="94">
        <v>0</v>
      </c>
      <c r="C333" s="94">
        <v>0</v>
      </c>
      <c r="D333">
        <v>0</v>
      </c>
      <c r="E333">
        <v>0</v>
      </c>
      <c r="F333">
        <v>0</v>
      </c>
      <c r="G333">
        <v>0</v>
      </c>
      <c r="H333">
        <v>0</v>
      </c>
    </row>
    <row r="334" spans="1:8" x14ac:dyDescent="0.2">
      <c r="A334">
        <v>0</v>
      </c>
      <c r="B334" s="94">
        <v>0</v>
      </c>
      <c r="C334" s="94">
        <v>0</v>
      </c>
      <c r="D334">
        <v>0</v>
      </c>
      <c r="E334">
        <v>0</v>
      </c>
      <c r="F334">
        <v>0</v>
      </c>
      <c r="G334">
        <v>0</v>
      </c>
      <c r="H334">
        <v>0</v>
      </c>
    </row>
    <row r="335" spans="1:8" x14ac:dyDescent="0.2">
      <c r="A335">
        <v>0</v>
      </c>
      <c r="B335" s="94">
        <v>0</v>
      </c>
      <c r="C335" s="94">
        <v>0</v>
      </c>
      <c r="D335">
        <v>0</v>
      </c>
      <c r="E335">
        <v>0</v>
      </c>
      <c r="F335">
        <v>0</v>
      </c>
      <c r="G335">
        <v>0</v>
      </c>
      <c r="H335">
        <v>0</v>
      </c>
    </row>
    <row r="336" spans="1:8" x14ac:dyDescent="0.2">
      <c r="A336">
        <v>0</v>
      </c>
      <c r="B336" s="94">
        <v>0</v>
      </c>
      <c r="C336" s="94">
        <v>0</v>
      </c>
      <c r="D336">
        <v>0</v>
      </c>
      <c r="E336">
        <v>0</v>
      </c>
      <c r="F336">
        <v>0</v>
      </c>
      <c r="G336">
        <v>0</v>
      </c>
      <c r="H336">
        <v>0</v>
      </c>
    </row>
    <row r="337" spans="1:8" x14ac:dyDescent="0.2">
      <c r="A337">
        <v>0</v>
      </c>
      <c r="B337" s="94">
        <v>0</v>
      </c>
      <c r="C337" s="94">
        <v>0</v>
      </c>
      <c r="D337">
        <v>0</v>
      </c>
      <c r="E337">
        <v>0</v>
      </c>
      <c r="F337">
        <v>0</v>
      </c>
      <c r="G337">
        <v>0</v>
      </c>
      <c r="H337">
        <v>0</v>
      </c>
    </row>
    <row r="338" spans="1:8" x14ac:dyDescent="0.2">
      <c r="A338">
        <v>0</v>
      </c>
      <c r="B338" s="94">
        <v>0</v>
      </c>
      <c r="C338" s="94">
        <v>0</v>
      </c>
      <c r="D338">
        <v>0</v>
      </c>
      <c r="E338">
        <v>0</v>
      </c>
      <c r="F338">
        <v>0</v>
      </c>
      <c r="G338">
        <v>0</v>
      </c>
      <c r="H338">
        <v>0</v>
      </c>
    </row>
    <row r="339" spans="1:8" x14ac:dyDescent="0.2">
      <c r="A339">
        <v>0</v>
      </c>
      <c r="B339" s="94">
        <v>0</v>
      </c>
      <c r="C339" s="94">
        <v>0</v>
      </c>
      <c r="D339">
        <v>0</v>
      </c>
      <c r="E339">
        <v>0</v>
      </c>
      <c r="F339">
        <v>0</v>
      </c>
      <c r="G339">
        <v>0</v>
      </c>
      <c r="H339">
        <v>0</v>
      </c>
    </row>
    <row r="340" spans="1:8" x14ac:dyDescent="0.2">
      <c r="A340">
        <v>0</v>
      </c>
      <c r="B340" s="94">
        <v>0</v>
      </c>
      <c r="C340" s="94">
        <v>0</v>
      </c>
      <c r="D340">
        <v>0</v>
      </c>
      <c r="E340">
        <v>0</v>
      </c>
      <c r="F340">
        <v>0</v>
      </c>
      <c r="G340">
        <v>0</v>
      </c>
      <c r="H340">
        <v>0</v>
      </c>
    </row>
    <row r="341" spans="1:8" x14ac:dyDescent="0.2">
      <c r="A341">
        <v>0</v>
      </c>
      <c r="B341" s="94">
        <v>0</v>
      </c>
      <c r="C341" s="94">
        <v>0</v>
      </c>
      <c r="D341">
        <v>0</v>
      </c>
      <c r="E341">
        <v>0</v>
      </c>
      <c r="F341">
        <v>0</v>
      </c>
      <c r="G341">
        <v>0</v>
      </c>
      <c r="H341">
        <v>0</v>
      </c>
    </row>
    <row r="342" spans="1:8" x14ac:dyDescent="0.2">
      <c r="A342">
        <v>0</v>
      </c>
      <c r="B342" s="94">
        <v>0</v>
      </c>
      <c r="C342" s="94">
        <v>0</v>
      </c>
      <c r="D342">
        <v>0</v>
      </c>
      <c r="E342">
        <v>0</v>
      </c>
      <c r="F342">
        <v>0</v>
      </c>
      <c r="G342">
        <v>0</v>
      </c>
      <c r="H342">
        <v>0</v>
      </c>
    </row>
    <row r="343" spans="1:8" x14ac:dyDescent="0.2">
      <c r="A343">
        <v>0</v>
      </c>
      <c r="B343" s="94">
        <v>0</v>
      </c>
      <c r="C343" s="94">
        <v>0</v>
      </c>
      <c r="D343">
        <v>0</v>
      </c>
      <c r="E343">
        <v>0</v>
      </c>
      <c r="F343">
        <v>0</v>
      </c>
      <c r="G343">
        <v>0</v>
      </c>
      <c r="H343">
        <v>0</v>
      </c>
    </row>
    <row r="344" spans="1:8" x14ac:dyDescent="0.2">
      <c r="A344">
        <v>0</v>
      </c>
      <c r="B344" s="94">
        <v>0</v>
      </c>
      <c r="C344" s="94">
        <v>0</v>
      </c>
      <c r="D344">
        <v>0</v>
      </c>
      <c r="E344">
        <v>0</v>
      </c>
      <c r="F344">
        <v>0</v>
      </c>
      <c r="G344">
        <v>0</v>
      </c>
      <c r="H344">
        <v>0</v>
      </c>
    </row>
    <row r="345" spans="1:8" x14ac:dyDescent="0.2">
      <c r="A345">
        <v>0</v>
      </c>
      <c r="B345" s="94">
        <v>0</v>
      </c>
      <c r="C345" s="94">
        <v>0</v>
      </c>
      <c r="D345">
        <v>0</v>
      </c>
      <c r="E345">
        <v>0</v>
      </c>
      <c r="F345">
        <v>0</v>
      </c>
      <c r="G345">
        <v>0</v>
      </c>
      <c r="H345">
        <v>0</v>
      </c>
    </row>
    <row r="346" spans="1:8" x14ac:dyDescent="0.2">
      <c r="A346">
        <v>0</v>
      </c>
      <c r="B346" s="94">
        <v>0</v>
      </c>
      <c r="C346" s="94">
        <v>0</v>
      </c>
      <c r="D346">
        <v>0</v>
      </c>
      <c r="E346">
        <v>0</v>
      </c>
      <c r="F346">
        <v>0</v>
      </c>
      <c r="G346">
        <v>0</v>
      </c>
      <c r="H346">
        <v>0</v>
      </c>
    </row>
    <row r="347" spans="1:8" x14ac:dyDescent="0.2">
      <c r="A347">
        <v>0</v>
      </c>
      <c r="B347" s="94">
        <v>0</v>
      </c>
      <c r="C347" s="94">
        <v>0</v>
      </c>
      <c r="D347">
        <v>0</v>
      </c>
      <c r="E347">
        <v>0</v>
      </c>
      <c r="F347">
        <v>0</v>
      </c>
      <c r="G347">
        <v>0</v>
      </c>
      <c r="H347">
        <v>0</v>
      </c>
    </row>
    <row r="348" spans="1:8" x14ac:dyDescent="0.2">
      <c r="A348">
        <v>0</v>
      </c>
      <c r="B348" s="94">
        <v>0</v>
      </c>
      <c r="C348" s="94">
        <v>0</v>
      </c>
      <c r="D348">
        <v>0</v>
      </c>
      <c r="E348">
        <v>0</v>
      </c>
      <c r="F348">
        <v>0</v>
      </c>
      <c r="G348">
        <v>0</v>
      </c>
      <c r="H348">
        <v>0</v>
      </c>
    </row>
    <row r="349" spans="1:8" x14ac:dyDescent="0.2">
      <c r="A349">
        <v>0</v>
      </c>
      <c r="B349" s="94">
        <v>0</v>
      </c>
      <c r="C349" s="94">
        <v>0</v>
      </c>
      <c r="D349">
        <v>0</v>
      </c>
      <c r="E349">
        <v>0</v>
      </c>
      <c r="F349">
        <v>0</v>
      </c>
      <c r="G349">
        <v>0</v>
      </c>
      <c r="H349">
        <v>0</v>
      </c>
    </row>
    <row r="350" spans="1:8" x14ac:dyDescent="0.2">
      <c r="A350">
        <v>0</v>
      </c>
      <c r="B350" s="94">
        <v>0</v>
      </c>
      <c r="C350" s="94">
        <v>0</v>
      </c>
      <c r="D350">
        <v>0</v>
      </c>
      <c r="E350">
        <v>0</v>
      </c>
      <c r="F350">
        <v>0</v>
      </c>
      <c r="G350">
        <v>0</v>
      </c>
      <c r="H350">
        <v>0</v>
      </c>
    </row>
    <row r="351" spans="1:8" x14ac:dyDescent="0.2">
      <c r="A351">
        <v>0</v>
      </c>
      <c r="B351" s="94">
        <v>0</v>
      </c>
      <c r="C351" s="94">
        <v>0</v>
      </c>
      <c r="D351">
        <v>0</v>
      </c>
      <c r="E351">
        <v>0</v>
      </c>
      <c r="F351">
        <v>0</v>
      </c>
      <c r="G351">
        <v>0</v>
      </c>
      <c r="H351">
        <v>0</v>
      </c>
    </row>
    <row r="352" spans="1:8" x14ac:dyDescent="0.2">
      <c r="A352">
        <v>0</v>
      </c>
      <c r="B352" s="94">
        <v>0</v>
      </c>
      <c r="C352" s="94">
        <v>0</v>
      </c>
      <c r="D352">
        <v>0</v>
      </c>
      <c r="E352">
        <v>0</v>
      </c>
      <c r="F352">
        <v>0</v>
      </c>
      <c r="G352">
        <v>0</v>
      </c>
      <c r="H352">
        <v>0</v>
      </c>
    </row>
    <row r="353" spans="1:8" x14ac:dyDescent="0.2">
      <c r="A353">
        <v>0</v>
      </c>
      <c r="B353" s="94">
        <v>0</v>
      </c>
      <c r="C353" s="94">
        <v>0</v>
      </c>
      <c r="D353">
        <v>0</v>
      </c>
      <c r="E353">
        <v>0</v>
      </c>
      <c r="F353">
        <v>0</v>
      </c>
      <c r="G353">
        <v>0</v>
      </c>
      <c r="H353">
        <v>0</v>
      </c>
    </row>
    <row r="354" spans="1:8" x14ac:dyDescent="0.2">
      <c r="A354">
        <v>0</v>
      </c>
      <c r="B354" s="94">
        <v>0</v>
      </c>
      <c r="C354" s="94">
        <v>0</v>
      </c>
      <c r="D354">
        <v>0</v>
      </c>
      <c r="E354">
        <v>0</v>
      </c>
      <c r="F354">
        <v>0</v>
      </c>
      <c r="G354">
        <v>0</v>
      </c>
      <c r="H354">
        <v>0</v>
      </c>
    </row>
    <row r="355" spans="1:8" x14ac:dyDescent="0.2">
      <c r="A355">
        <v>0</v>
      </c>
      <c r="B355" s="94">
        <v>0</v>
      </c>
      <c r="C355" s="94">
        <v>0</v>
      </c>
      <c r="D355">
        <v>0</v>
      </c>
      <c r="E355">
        <v>0</v>
      </c>
      <c r="F355">
        <v>0</v>
      </c>
      <c r="G355">
        <v>0</v>
      </c>
      <c r="H355">
        <v>0</v>
      </c>
    </row>
    <row r="356" spans="1:8" x14ac:dyDescent="0.2">
      <c r="A356">
        <v>0</v>
      </c>
      <c r="B356" s="94">
        <v>0</v>
      </c>
      <c r="C356" s="94">
        <v>0</v>
      </c>
      <c r="D356">
        <v>0</v>
      </c>
      <c r="E356">
        <v>0</v>
      </c>
      <c r="F356">
        <v>0</v>
      </c>
      <c r="G356">
        <v>0</v>
      </c>
      <c r="H356">
        <v>0</v>
      </c>
    </row>
    <row r="357" spans="1:8" x14ac:dyDescent="0.2">
      <c r="A357">
        <v>0</v>
      </c>
      <c r="B357" s="94">
        <v>0</v>
      </c>
      <c r="C357" s="94">
        <v>0</v>
      </c>
      <c r="D357">
        <v>0</v>
      </c>
      <c r="E357">
        <v>0</v>
      </c>
      <c r="F357">
        <v>0</v>
      </c>
      <c r="G357">
        <v>0</v>
      </c>
      <c r="H357">
        <v>0</v>
      </c>
    </row>
    <row r="358" spans="1:8" x14ac:dyDescent="0.2">
      <c r="A358">
        <v>0</v>
      </c>
      <c r="B358" s="94">
        <v>0</v>
      </c>
      <c r="C358" s="94">
        <v>0</v>
      </c>
      <c r="D358">
        <v>0</v>
      </c>
      <c r="E358">
        <v>0</v>
      </c>
      <c r="F358">
        <v>0</v>
      </c>
      <c r="G358">
        <v>0</v>
      </c>
      <c r="H358">
        <v>0</v>
      </c>
    </row>
    <row r="359" spans="1:8" x14ac:dyDescent="0.2">
      <c r="A359">
        <v>0</v>
      </c>
      <c r="B359" s="94">
        <v>0</v>
      </c>
      <c r="C359" s="94">
        <v>0</v>
      </c>
      <c r="D359">
        <v>0</v>
      </c>
      <c r="E359">
        <v>0</v>
      </c>
      <c r="F359">
        <v>0</v>
      </c>
      <c r="G359">
        <v>0</v>
      </c>
      <c r="H359">
        <v>0</v>
      </c>
    </row>
    <row r="360" spans="1:8" x14ac:dyDescent="0.2">
      <c r="A360">
        <v>0</v>
      </c>
      <c r="B360" s="94">
        <v>0</v>
      </c>
      <c r="C360" s="94">
        <v>0</v>
      </c>
      <c r="D360">
        <v>0</v>
      </c>
      <c r="E360">
        <v>0</v>
      </c>
      <c r="F360">
        <v>0</v>
      </c>
      <c r="G360">
        <v>0</v>
      </c>
      <c r="H360">
        <v>0</v>
      </c>
    </row>
    <row r="361" spans="1:8" x14ac:dyDescent="0.2">
      <c r="A361">
        <v>0</v>
      </c>
      <c r="B361" s="94">
        <v>0</v>
      </c>
      <c r="C361" s="94">
        <v>0</v>
      </c>
      <c r="D361">
        <v>0</v>
      </c>
      <c r="E361">
        <v>0</v>
      </c>
      <c r="F361">
        <v>0</v>
      </c>
      <c r="G361">
        <v>0</v>
      </c>
      <c r="H361">
        <v>0</v>
      </c>
    </row>
    <row r="362" spans="1:8" x14ac:dyDescent="0.2">
      <c r="A362">
        <v>0</v>
      </c>
      <c r="B362" s="94">
        <v>0</v>
      </c>
      <c r="C362" s="94">
        <v>0</v>
      </c>
      <c r="D362">
        <v>0</v>
      </c>
      <c r="E362">
        <v>0</v>
      </c>
      <c r="F362">
        <v>0</v>
      </c>
      <c r="G362">
        <v>0</v>
      </c>
      <c r="H362">
        <v>0</v>
      </c>
    </row>
    <row r="363" spans="1:8" x14ac:dyDescent="0.2">
      <c r="A363">
        <v>0</v>
      </c>
      <c r="B363" s="94">
        <v>0</v>
      </c>
      <c r="C363" s="94">
        <v>0</v>
      </c>
      <c r="D363">
        <v>0</v>
      </c>
      <c r="E363">
        <v>0</v>
      </c>
      <c r="F363">
        <v>0</v>
      </c>
      <c r="G363">
        <v>0</v>
      </c>
      <c r="H363">
        <v>0</v>
      </c>
    </row>
    <row r="364" spans="1:8" x14ac:dyDescent="0.2">
      <c r="A364">
        <v>0</v>
      </c>
      <c r="B364" s="94">
        <v>0</v>
      </c>
      <c r="C364" s="94">
        <v>0</v>
      </c>
      <c r="D364">
        <v>0</v>
      </c>
      <c r="E364">
        <v>0</v>
      </c>
      <c r="F364">
        <v>0</v>
      </c>
      <c r="G364">
        <v>0</v>
      </c>
      <c r="H364">
        <v>0</v>
      </c>
    </row>
    <row r="365" spans="1:8" x14ac:dyDescent="0.2">
      <c r="A365">
        <v>0</v>
      </c>
      <c r="B365" s="94">
        <v>0</v>
      </c>
      <c r="C365" s="94">
        <v>0</v>
      </c>
      <c r="D365">
        <v>0</v>
      </c>
      <c r="E365">
        <v>0</v>
      </c>
      <c r="F365">
        <v>0</v>
      </c>
      <c r="G365">
        <v>0</v>
      </c>
      <c r="H365">
        <v>0</v>
      </c>
    </row>
    <row r="366" spans="1:8" x14ac:dyDescent="0.2">
      <c r="A366">
        <v>0</v>
      </c>
      <c r="B366" s="94">
        <v>0</v>
      </c>
      <c r="C366" s="94">
        <v>0</v>
      </c>
      <c r="D366">
        <v>0</v>
      </c>
      <c r="E366">
        <v>0</v>
      </c>
      <c r="F366">
        <v>0</v>
      </c>
      <c r="G366">
        <v>0</v>
      </c>
      <c r="H366">
        <v>0</v>
      </c>
    </row>
    <row r="367" spans="1:8" x14ac:dyDescent="0.2">
      <c r="A367">
        <v>0</v>
      </c>
      <c r="B367" s="94">
        <v>0</v>
      </c>
      <c r="C367" s="94">
        <v>0</v>
      </c>
      <c r="D367">
        <v>0</v>
      </c>
      <c r="E367">
        <v>0</v>
      </c>
      <c r="F367">
        <v>0</v>
      </c>
      <c r="G367">
        <v>0</v>
      </c>
      <c r="H367">
        <v>0</v>
      </c>
    </row>
    <row r="368" spans="1:8" x14ac:dyDescent="0.2">
      <c r="A368">
        <v>0</v>
      </c>
      <c r="B368" s="94">
        <v>0</v>
      </c>
      <c r="C368" s="94">
        <v>0</v>
      </c>
      <c r="D368">
        <v>0</v>
      </c>
      <c r="E368">
        <v>0</v>
      </c>
      <c r="F368">
        <v>0</v>
      </c>
      <c r="G368">
        <v>0</v>
      </c>
      <c r="H368">
        <v>0</v>
      </c>
    </row>
    <row r="369" spans="1:8" x14ac:dyDescent="0.2">
      <c r="A369">
        <v>0</v>
      </c>
      <c r="B369" s="94">
        <v>0</v>
      </c>
      <c r="C369" s="94">
        <v>0</v>
      </c>
      <c r="D369">
        <v>0</v>
      </c>
      <c r="E369">
        <v>0</v>
      </c>
      <c r="F369">
        <v>0</v>
      </c>
      <c r="G369">
        <v>0</v>
      </c>
      <c r="H369">
        <v>0</v>
      </c>
    </row>
    <row r="370" spans="1:8" x14ac:dyDescent="0.2">
      <c r="A370">
        <v>0</v>
      </c>
      <c r="B370" s="94">
        <v>0</v>
      </c>
      <c r="C370" s="94">
        <v>0</v>
      </c>
      <c r="D370">
        <v>0</v>
      </c>
      <c r="E370">
        <v>0</v>
      </c>
      <c r="F370">
        <v>0</v>
      </c>
      <c r="G370">
        <v>0</v>
      </c>
      <c r="H370">
        <v>0</v>
      </c>
    </row>
    <row r="371" spans="1:8" x14ac:dyDescent="0.2">
      <c r="A371">
        <v>0</v>
      </c>
      <c r="B371" s="94">
        <v>0</v>
      </c>
      <c r="C371" s="94">
        <v>0</v>
      </c>
      <c r="D371">
        <v>0</v>
      </c>
      <c r="E371">
        <v>0</v>
      </c>
      <c r="F371">
        <v>0</v>
      </c>
      <c r="G371">
        <v>0</v>
      </c>
      <c r="H371">
        <v>0</v>
      </c>
    </row>
    <row r="372" spans="1:8" x14ac:dyDescent="0.2">
      <c r="A372">
        <v>0</v>
      </c>
      <c r="B372" s="94">
        <v>0</v>
      </c>
      <c r="C372" s="94">
        <v>0</v>
      </c>
      <c r="D372">
        <v>0</v>
      </c>
      <c r="E372">
        <v>0</v>
      </c>
      <c r="F372">
        <v>0</v>
      </c>
      <c r="G372">
        <v>0</v>
      </c>
      <c r="H372">
        <v>0</v>
      </c>
    </row>
    <row r="373" spans="1:8" x14ac:dyDescent="0.2">
      <c r="A373">
        <v>0</v>
      </c>
      <c r="B373" s="94">
        <v>0</v>
      </c>
      <c r="C373" s="94">
        <v>0</v>
      </c>
      <c r="D373">
        <v>0</v>
      </c>
      <c r="E373">
        <v>0</v>
      </c>
      <c r="F373">
        <v>0</v>
      </c>
      <c r="G373">
        <v>0</v>
      </c>
      <c r="H373">
        <v>0</v>
      </c>
    </row>
    <row r="374" spans="1:8" x14ac:dyDescent="0.2">
      <c r="A374">
        <v>0</v>
      </c>
      <c r="B374" s="94">
        <v>0</v>
      </c>
      <c r="C374" s="94">
        <v>0</v>
      </c>
      <c r="D374">
        <v>0</v>
      </c>
      <c r="E374">
        <v>0</v>
      </c>
      <c r="F374">
        <v>0</v>
      </c>
      <c r="G374">
        <v>0</v>
      </c>
      <c r="H374">
        <v>0</v>
      </c>
    </row>
    <row r="375" spans="1:8" x14ac:dyDescent="0.2">
      <c r="A375">
        <v>0</v>
      </c>
      <c r="B375" s="94">
        <v>0</v>
      </c>
      <c r="C375" s="94">
        <v>0</v>
      </c>
      <c r="D375">
        <v>0</v>
      </c>
      <c r="E375">
        <v>0</v>
      </c>
      <c r="F375">
        <v>0</v>
      </c>
      <c r="G375">
        <v>0</v>
      </c>
      <c r="H375">
        <v>0</v>
      </c>
    </row>
    <row r="376" spans="1:8" x14ac:dyDescent="0.2">
      <c r="A376">
        <v>0</v>
      </c>
      <c r="B376" s="94">
        <v>0</v>
      </c>
      <c r="C376" s="94">
        <v>0</v>
      </c>
      <c r="D376">
        <v>0</v>
      </c>
      <c r="E376">
        <v>0</v>
      </c>
      <c r="F376">
        <v>0</v>
      </c>
      <c r="G376">
        <v>0</v>
      </c>
      <c r="H376">
        <v>0</v>
      </c>
    </row>
    <row r="377" spans="1:8" x14ac:dyDescent="0.2">
      <c r="A377">
        <v>0</v>
      </c>
      <c r="B377" s="94">
        <v>0</v>
      </c>
      <c r="C377" s="94">
        <v>0</v>
      </c>
      <c r="D377">
        <v>0</v>
      </c>
      <c r="E377">
        <v>0</v>
      </c>
      <c r="F377">
        <v>0</v>
      </c>
      <c r="G377">
        <v>0</v>
      </c>
      <c r="H377">
        <v>0</v>
      </c>
    </row>
    <row r="378" spans="1:8" x14ac:dyDescent="0.2">
      <c r="A378">
        <v>0</v>
      </c>
      <c r="B378" s="94">
        <v>0</v>
      </c>
      <c r="C378" s="94">
        <v>0</v>
      </c>
      <c r="D378">
        <v>0</v>
      </c>
      <c r="E378">
        <v>0</v>
      </c>
      <c r="F378">
        <v>0</v>
      </c>
      <c r="G378">
        <v>0</v>
      </c>
      <c r="H378">
        <v>0</v>
      </c>
    </row>
    <row r="379" spans="1:8" x14ac:dyDescent="0.2">
      <c r="A379">
        <v>0</v>
      </c>
      <c r="B379" s="94">
        <v>0</v>
      </c>
      <c r="C379" s="94">
        <v>0</v>
      </c>
      <c r="D379">
        <v>0</v>
      </c>
      <c r="E379">
        <v>0</v>
      </c>
      <c r="F379">
        <v>0</v>
      </c>
      <c r="G379">
        <v>0</v>
      </c>
      <c r="H379">
        <v>0</v>
      </c>
    </row>
    <row r="380" spans="1:8" x14ac:dyDescent="0.2">
      <c r="A380">
        <v>0</v>
      </c>
      <c r="B380" s="94">
        <v>0</v>
      </c>
      <c r="C380" s="94">
        <v>0</v>
      </c>
      <c r="D380">
        <v>0</v>
      </c>
      <c r="E380">
        <v>0</v>
      </c>
      <c r="F380">
        <v>0</v>
      </c>
      <c r="G380">
        <v>0</v>
      </c>
      <c r="H380">
        <v>0</v>
      </c>
    </row>
    <row r="381" spans="1:8" x14ac:dyDescent="0.2">
      <c r="A381">
        <v>0</v>
      </c>
      <c r="B381" s="94">
        <v>0</v>
      </c>
      <c r="C381" s="94">
        <v>0</v>
      </c>
      <c r="D381">
        <v>0</v>
      </c>
      <c r="E381">
        <v>0</v>
      </c>
      <c r="F381">
        <v>0</v>
      </c>
      <c r="G381">
        <v>0</v>
      </c>
      <c r="H381">
        <v>0</v>
      </c>
    </row>
    <row r="382" spans="1:8" x14ac:dyDescent="0.2">
      <c r="A382">
        <v>0</v>
      </c>
      <c r="B382" s="94">
        <v>0</v>
      </c>
      <c r="C382" s="94">
        <v>0</v>
      </c>
      <c r="D382">
        <v>0</v>
      </c>
      <c r="E382">
        <v>0</v>
      </c>
      <c r="F382">
        <v>0</v>
      </c>
      <c r="G382">
        <v>0</v>
      </c>
      <c r="H382">
        <v>0</v>
      </c>
    </row>
    <row r="383" spans="1:8" x14ac:dyDescent="0.2">
      <c r="A383">
        <v>0</v>
      </c>
      <c r="B383" s="94">
        <v>0</v>
      </c>
      <c r="C383" s="94">
        <v>0</v>
      </c>
      <c r="D383">
        <v>0</v>
      </c>
      <c r="E383">
        <v>0</v>
      </c>
      <c r="F383">
        <v>0</v>
      </c>
      <c r="G383">
        <v>0</v>
      </c>
      <c r="H383">
        <v>0</v>
      </c>
    </row>
    <row r="384" spans="1:8" x14ac:dyDescent="0.2">
      <c r="A384">
        <v>0</v>
      </c>
      <c r="B384" s="94">
        <v>0</v>
      </c>
      <c r="C384" s="94">
        <v>0</v>
      </c>
      <c r="D384">
        <v>0</v>
      </c>
      <c r="E384">
        <v>0</v>
      </c>
      <c r="F384">
        <v>0</v>
      </c>
      <c r="G384">
        <v>0</v>
      </c>
      <c r="H384">
        <v>0</v>
      </c>
    </row>
    <row r="385" spans="1:8" x14ac:dyDescent="0.2">
      <c r="A385">
        <v>0</v>
      </c>
      <c r="B385" s="94">
        <v>0</v>
      </c>
      <c r="C385" s="94">
        <v>0</v>
      </c>
      <c r="D385">
        <v>0</v>
      </c>
      <c r="E385">
        <v>0</v>
      </c>
      <c r="F385">
        <v>0</v>
      </c>
      <c r="G385">
        <v>0</v>
      </c>
      <c r="H385">
        <v>0</v>
      </c>
    </row>
    <row r="386" spans="1:8" x14ac:dyDescent="0.2">
      <c r="A386">
        <v>0</v>
      </c>
      <c r="B386" s="94">
        <v>0</v>
      </c>
      <c r="C386" s="94">
        <v>0</v>
      </c>
      <c r="D386">
        <v>0</v>
      </c>
      <c r="E386">
        <v>0</v>
      </c>
      <c r="F386">
        <v>0</v>
      </c>
      <c r="G386">
        <v>0</v>
      </c>
      <c r="H386">
        <v>0</v>
      </c>
    </row>
    <row r="387" spans="1:8" x14ac:dyDescent="0.2">
      <c r="A387">
        <v>0</v>
      </c>
      <c r="B387" s="94">
        <v>0</v>
      </c>
      <c r="C387" s="94">
        <v>0</v>
      </c>
      <c r="D387">
        <v>0</v>
      </c>
      <c r="E387">
        <v>0</v>
      </c>
      <c r="F387">
        <v>0</v>
      </c>
      <c r="G387">
        <v>0</v>
      </c>
      <c r="H387">
        <v>0</v>
      </c>
    </row>
    <row r="388" spans="1:8" x14ac:dyDescent="0.2">
      <c r="A388">
        <v>0</v>
      </c>
      <c r="B388" s="94">
        <v>0</v>
      </c>
      <c r="C388" s="94">
        <v>0</v>
      </c>
      <c r="D388">
        <v>0</v>
      </c>
      <c r="E388">
        <v>0</v>
      </c>
      <c r="F388">
        <v>0</v>
      </c>
      <c r="G388">
        <v>0</v>
      </c>
      <c r="H388">
        <v>0</v>
      </c>
    </row>
    <row r="389" spans="1:8" x14ac:dyDescent="0.2">
      <c r="A389">
        <v>0</v>
      </c>
      <c r="B389" s="94">
        <v>0</v>
      </c>
      <c r="C389" s="94">
        <v>0</v>
      </c>
      <c r="D389">
        <v>0</v>
      </c>
      <c r="E389">
        <v>0</v>
      </c>
      <c r="F389">
        <v>0</v>
      </c>
      <c r="G389">
        <v>0</v>
      </c>
      <c r="H389">
        <v>0</v>
      </c>
    </row>
    <row r="390" spans="1:8" x14ac:dyDescent="0.2">
      <c r="A390">
        <v>0</v>
      </c>
      <c r="B390" s="94">
        <v>0</v>
      </c>
      <c r="C390" s="94">
        <v>0</v>
      </c>
      <c r="D390">
        <v>0</v>
      </c>
      <c r="E390">
        <v>0</v>
      </c>
      <c r="F390">
        <v>0</v>
      </c>
      <c r="G390">
        <v>0</v>
      </c>
      <c r="H390">
        <v>0</v>
      </c>
    </row>
    <row r="391" spans="1:8" x14ac:dyDescent="0.2">
      <c r="A391">
        <v>0</v>
      </c>
      <c r="B391" s="94">
        <v>0</v>
      </c>
      <c r="C391" s="94">
        <v>0</v>
      </c>
      <c r="D391">
        <v>0</v>
      </c>
      <c r="E391">
        <v>0</v>
      </c>
      <c r="F391">
        <v>0</v>
      </c>
      <c r="G391">
        <v>0</v>
      </c>
      <c r="H391">
        <v>0</v>
      </c>
    </row>
    <row r="392" spans="1:8" x14ac:dyDescent="0.2">
      <c r="A392">
        <v>0</v>
      </c>
      <c r="B392" s="94">
        <v>0</v>
      </c>
      <c r="C392" s="94">
        <v>0</v>
      </c>
      <c r="D392">
        <v>0</v>
      </c>
      <c r="E392">
        <v>0</v>
      </c>
      <c r="F392">
        <v>0</v>
      </c>
      <c r="G392">
        <v>0</v>
      </c>
      <c r="H392">
        <v>0</v>
      </c>
    </row>
    <row r="393" spans="1:8" x14ac:dyDescent="0.2">
      <c r="A393">
        <v>0</v>
      </c>
      <c r="B393" s="94">
        <v>0</v>
      </c>
      <c r="C393" s="94">
        <v>0</v>
      </c>
      <c r="D393">
        <v>0</v>
      </c>
      <c r="E393">
        <v>0</v>
      </c>
      <c r="F393">
        <v>0</v>
      </c>
      <c r="G393">
        <v>0</v>
      </c>
      <c r="H393">
        <v>0</v>
      </c>
    </row>
    <row r="394" spans="1:8" x14ac:dyDescent="0.2">
      <c r="A394">
        <v>0</v>
      </c>
      <c r="B394" s="94">
        <v>0</v>
      </c>
      <c r="C394" s="94">
        <v>0</v>
      </c>
      <c r="D394">
        <v>0</v>
      </c>
      <c r="E394">
        <v>0</v>
      </c>
      <c r="F394">
        <v>0</v>
      </c>
      <c r="G394">
        <v>0</v>
      </c>
      <c r="H394">
        <v>0</v>
      </c>
    </row>
    <row r="395" spans="1:8" x14ac:dyDescent="0.2">
      <c r="A395">
        <v>0</v>
      </c>
      <c r="B395" s="94">
        <v>0</v>
      </c>
      <c r="C395" s="94">
        <v>0</v>
      </c>
      <c r="D395">
        <v>0</v>
      </c>
      <c r="E395">
        <v>0</v>
      </c>
      <c r="F395">
        <v>0</v>
      </c>
      <c r="G395">
        <v>0</v>
      </c>
      <c r="H395">
        <v>0</v>
      </c>
    </row>
    <row r="396" spans="1:8" x14ac:dyDescent="0.2">
      <c r="A396">
        <v>0</v>
      </c>
      <c r="B396" s="94">
        <v>0</v>
      </c>
      <c r="C396" s="94">
        <v>0</v>
      </c>
      <c r="D396">
        <v>0</v>
      </c>
      <c r="E396">
        <v>0</v>
      </c>
      <c r="F396">
        <v>0</v>
      </c>
      <c r="G396">
        <v>0</v>
      </c>
      <c r="H396">
        <v>0</v>
      </c>
    </row>
    <row r="397" spans="1:8" x14ac:dyDescent="0.2">
      <c r="A397">
        <v>0</v>
      </c>
      <c r="B397" s="94">
        <v>0</v>
      </c>
      <c r="C397" s="94">
        <v>0</v>
      </c>
      <c r="D397">
        <v>0</v>
      </c>
      <c r="E397">
        <v>0</v>
      </c>
      <c r="F397">
        <v>0</v>
      </c>
      <c r="G397">
        <v>0</v>
      </c>
      <c r="H397">
        <v>0</v>
      </c>
    </row>
    <row r="398" spans="1:8" x14ac:dyDescent="0.2">
      <c r="A398">
        <v>0</v>
      </c>
      <c r="B398" s="94">
        <v>0</v>
      </c>
      <c r="C398" s="94">
        <v>0</v>
      </c>
      <c r="D398">
        <v>0</v>
      </c>
      <c r="E398">
        <v>0</v>
      </c>
      <c r="F398">
        <v>0</v>
      </c>
      <c r="G398">
        <v>0</v>
      </c>
      <c r="H398">
        <v>0</v>
      </c>
    </row>
    <row r="399" spans="1:8" x14ac:dyDescent="0.2">
      <c r="A399">
        <v>0</v>
      </c>
      <c r="B399" s="94">
        <v>0</v>
      </c>
      <c r="C399" s="94">
        <v>0</v>
      </c>
      <c r="D399">
        <v>0</v>
      </c>
      <c r="E399">
        <v>0</v>
      </c>
      <c r="F399">
        <v>0</v>
      </c>
      <c r="G399">
        <v>0</v>
      </c>
      <c r="H399">
        <v>0</v>
      </c>
    </row>
    <row r="400" spans="1:8" x14ac:dyDescent="0.2">
      <c r="A400">
        <v>0</v>
      </c>
      <c r="B400" s="94">
        <v>0</v>
      </c>
      <c r="C400" s="94">
        <v>0</v>
      </c>
      <c r="D400">
        <v>0</v>
      </c>
      <c r="E400">
        <v>0</v>
      </c>
      <c r="F400">
        <v>0</v>
      </c>
      <c r="G400">
        <v>0</v>
      </c>
      <c r="H400">
        <v>0</v>
      </c>
    </row>
    <row r="401" spans="1:8" x14ac:dyDescent="0.2">
      <c r="A401">
        <v>0</v>
      </c>
      <c r="B401" s="94">
        <v>0</v>
      </c>
      <c r="C401" s="94">
        <v>0</v>
      </c>
      <c r="D401">
        <v>0</v>
      </c>
      <c r="E401">
        <v>0</v>
      </c>
      <c r="F401">
        <v>0</v>
      </c>
      <c r="G401">
        <v>0</v>
      </c>
      <c r="H401">
        <v>0</v>
      </c>
    </row>
  </sheetData>
  <pageMargins left="0.7" right="0.7" top="0.78740157499999996" bottom="0.78740157499999996" header="0.3" footer="0.3"/>
  <pageSetup paperSize="9" scale="23" fitToHeight="2"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95747-3EAC-C34B-89BF-FC3F23B43F00}">
  <dimension ref="A1:G238"/>
  <sheetViews>
    <sheetView showZeros="0" topLeftCell="A78" workbookViewId="0">
      <selection activeCell="E209" sqref="E209"/>
    </sheetView>
  </sheetViews>
  <sheetFormatPr baseColWidth="10" defaultColWidth="11" defaultRowHeight="16" x14ac:dyDescent="0.2"/>
  <cols>
    <col min="1" max="1" width="21.1640625" style="64" customWidth="1"/>
    <col min="2" max="2" width="10.83203125" style="64"/>
    <col min="3" max="3" width="14.1640625" style="7" customWidth="1"/>
    <col min="4" max="4" width="10.83203125" style="96"/>
    <col min="5" max="5" width="42" customWidth="1"/>
    <col min="6" max="6" width="40.1640625" customWidth="1"/>
  </cols>
  <sheetData>
    <row r="1" spans="1:7" x14ac:dyDescent="0.2">
      <c r="A1" s="63" t="s">
        <v>170</v>
      </c>
      <c r="B1" s="63" t="s">
        <v>171</v>
      </c>
      <c r="C1" s="65" t="s">
        <v>172</v>
      </c>
      <c r="D1" s="95" t="s">
        <v>173</v>
      </c>
      <c r="E1" s="1" t="s">
        <v>12</v>
      </c>
      <c r="F1" s="1" t="s">
        <v>13</v>
      </c>
      <c r="G1" s="1" t="s">
        <v>41</v>
      </c>
    </row>
    <row r="2" spans="1:7" x14ac:dyDescent="0.2">
      <c r="A2" s="64">
        <f>Source2526!B10</f>
        <v>0</v>
      </c>
      <c r="B2" s="64">
        <f>Source2526!C10</f>
        <v>0</v>
      </c>
      <c r="C2" s="7">
        <f>Source2526!D10</f>
        <v>0</v>
      </c>
      <c r="D2" s="96">
        <f>Source2526!E10</f>
        <v>0</v>
      </c>
      <c r="E2" s="64">
        <f>Source2526!F10</f>
        <v>0</v>
      </c>
      <c r="F2" s="64">
        <f>Source2526!G10</f>
        <v>0</v>
      </c>
      <c r="G2" s="64">
        <f>Source2526!H10</f>
        <v>0</v>
      </c>
    </row>
    <row r="3" spans="1:7" x14ac:dyDescent="0.2">
      <c r="A3" s="64" t="str">
        <f>Source2526!B11</f>
        <v>Termine Schulverwaltung</v>
      </c>
      <c r="B3" s="64">
        <f>Source2526!C11</f>
        <v>0</v>
      </c>
      <c r="C3" s="7">
        <f>Source2526!D11</f>
        <v>0</v>
      </c>
      <c r="D3" s="96">
        <f>Source2526!E11</f>
        <v>0</v>
      </c>
      <c r="E3" s="64">
        <f>Source2526!F11</f>
        <v>0</v>
      </c>
      <c r="F3" s="64">
        <f>Source2526!G11</f>
        <v>0</v>
      </c>
      <c r="G3" s="64">
        <f>Source2526!H11</f>
        <v>0</v>
      </c>
    </row>
    <row r="4" spans="1:7" ht="17" customHeight="1" x14ac:dyDescent="0.2">
      <c r="A4" s="64">
        <f>Source2526!B12</f>
        <v>0</v>
      </c>
      <c r="B4" s="64">
        <f>Source2526!C12</f>
        <v>0</v>
      </c>
      <c r="C4" s="7">
        <f>Source2526!D12</f>
        <v>0</v>
      </c>
      <c r="D4" s="96">
        <f>Source2526!E12</f>
        <v>0</v>
      </c>
      <c r="E4" s="64">
        <f>Source2526!F12</f>
        <v>0</v>
      </c>
      <c r="F4" s="64">
        <f>Source2526!G12</f>
        <v>0</v>
      </c>
      <c r="G4" s="64">
        <f>Source2526!H12</f>
        <v>0</v>
      </c>
    </row>
    <row r="5" spans="1:7" x14ac:dyDescent="0.2">
      <c r="A5" s="64">
        <f>Source2526!B13</f>
        <v>0</v>
      </c>
      <c r="B5" s="64">
        <f>Source2526!C13</f>
        <v>0</v>
      </c>
      <c r="C5" s="7">
        <f>Source2526!D13</f>
        <v>0</v>
      </c>
      <c r="D5" s="96">
        <f>Source2526!E13</f>
        <v>0</v>
      </c>
      <c r="E5" s="64">
        <f>Source2526!F13</f>
        <v>0</v>
      </c>
      <c r="F5" s="64">
        <f>Source2526!G13</f>
        <v>0</v>
      </c>
      <c r="G5" s="64">
        <f>Source2526!H13</f>
        <v>0</v>
      </c>
    </row>
    <row r="6" spans="1:7" x14ac:dyDescent="0.2">
      <c r="A6" s="64">
        <f>Source2526!B14</f>
        <v>0</v>
      </c>
      <c r="B6" s="64">
        <f>Source2526!C14</f>
        <v>0</v>
      </c>
      <c r="C6" s="7">
        <f>Source2526!D14</f>
        <v>0</v>
      </c>
      <c r="D6" s="96">
        <f>Source2526!E14</f>
        <v>0</v>
      </c>
      <c r="E6" s="64">
        <f>Source2526!F14</f>
        <v>0</v>
      </c>
      <c r="F6" s="64">
        <f>Source2526!G14</f>
        <v>0</v>
      </c>
      <c r="G6" s="64">
        <f>Source2526!H14</f>
        <v>0</v>
      </c>
    </row>
    <row r="7" spans="1:7" x14ac:dyDescent="0.2">
      <c r="A7" s="64">
        <f>Source2526!B15</f>
        <v>0</v>
      </c>
      <c r="B7" s="64">
        <f>Source2526!C15</f>
        <v>0</v>
      </c>
      <c r="C7" s="7">
        <f>Source2526!D15</f>
        <v>0</v>
      </c>
      <c r="D7" s="96">
        <f>Source2526!E15</f>
        <v>0</v>
      </c>
      <c r="E7" s="64">
        <f>Source2526!F15</f>
        <v>0</v>
      </c>
      <c r="F7" s="64">
        <f>Source2526!G15</f>
        <v>0</v>
      </c>
      <c r="G7" s="64">
        <f>Source2526!H15</f>
        <v>0</v>
      </c>
    </row>
    <row r="8" spans="1:7" x14ac:dyDescent="0.2">
      <c r="A8" s="64">
        <f>Source2526!B16</f>
        <v>0</v>
      </c>
      <c r="B8" s="64">
        <f>Source2526!C16</f>
        <v>0</v>
      </c>
      <c r="C8" s="7">
        <f>Source2526!D16</f>
        <v>0</v>
      </c>
      <c r="D8" s="96">
        <f>Source2526!E16</f>
        <v>0</v>
      </c>
      <c r="E8" s="64">
        <f>Source2526!F16</f>
        <v>0</v>
      </c>
      <c r="F8" s="64">
        <f>Source2526!G16</f>
        <v>0</v>
      </c>
      <c r="G8" s="64">
        <f>Source2526!H16</f>
        <v>0</v>
      </c>
    </row>
    <row r="9" spans="1:7" x14ac:dyDescent="0.2">
      <c r="A9" s="64">
        <f>Source2526!B17</f>
        <v>0</v>
      </c>
      <c r="B9" s="64">
        <f>Source2526!C17</f>
        <v>0</v>
      </c>
      <c r="C9" s="7">
        <f>Source2526!D17</f>
        <v>0</v>
      </c>
      <c r="D9" s="96">
        <f>Source2526!E17</f>
        <v>0</v>
      </c>
      <c r="E9" s="64">
        <f>Source2526!F17</f>
        <v>0</v>
      </c>
      <c r="F9" s="64">
        <f>Source2526!G17</f>
        <v>0</v>
      </c>
      <c r="G9" s="64">
        <f>Source2526!H17</f>
        <v>0</v>
      </c>
    </row>
    <row r="10" spans="1:7" x14ac:dyDescent="0.2">
      <c r="A10" s="64">
        <f>Source2526!B18</f>
        <v>0</v>
      </c>
      <c r="B10" s="64">
        <f>Source2526!C18</f>
        <v>0</v>
      </c>
      <c r="C10" s="7">
        <f>Source2526!D18</f>
        <v>0</v>
      </c>
      <c r="D10" s="96">
        <f>Source2526!E18</f>
        <v>0</v>
      </c>
      <c r="E10" s="64">
        <f>Source2526!F18</f>
        <v>0</v>
      </c>
      <c r="F10" s="64">
        <f>Source2526!G18</f>
        <v>0</v>
      </c>
      <c r="G10" s="64">
        <f>Source2526!H18</f>
        <v>0</v>
      </c>
    </row>
    <row r="11" spans="1:7" x14ac:dyDescent="0.2">
      <c r="A11" s="64">
        <f>Source2526!B19</f>
        <v>0</v>
      </c>
      <c r="B11" s="64">
        <f>Source2526!C19</f>
        <v>0</v>
      </c>
      <c r="C11" s="7">
        <f>Source2526!D19</f>
        <v>0</v>
      </c>
      <c r="D11" s="96">
        <f>Source2526!E19</f>
        <v>0</v>
      </c>
      <c r="E11" s="64">
        <f>Source2526!F19</f>
        <v>0</v>
      </c>
      <c r="F11" s="64">
        <f>Source2526!G19</f>
        <v>0</v>
      </c>
      <c r="G11" s="64">
        <f>Source2526!H19</f>
        <v>0</v>
      </c>
    </row>
    <row r="12" spans="1:7" x14ac:dyDescent="0.2">
      <c r="A12" s="64">
        <f>Source2526!B20</f>
        <v>0</v>
      </c>
      <c r="B12" s="64">
        <f>Source2526!C20</f>
        <v>0</v>
      </c>
      <c r="C12" s="7">
        <f>Source2526!D20</f>
        <v>0</v>
      </c>
      <c r="D12" s="96">
        <f>Source2526!E20</f>
        <v>0</v>
      </c>
      <c r="E12" s="64">
        <f>Source2526!F20</f>
        <v>0</v>
      </c>
      <c r="F12" s="64">
        <f>Source2526!G20</f>
        <v>0</v>
      </c>
      <c r="G12" s="64">
        <f>Source2526!H20</f>
        <v>0</v>
      </c>
    </row>
    <row r="13" spans="1:7" x14ac:dyDescent="0.2">
      <c r="A13" s="64">
        <f>Source2526!B21</f>
        <v>0</v>
      </c>
      <c r="B13" s="64">
        <f>Source2526!C21</f>
        <v>0</v>
      </c>
      <c r="C13" s="7">
        <f>Source2526!D21</f>
        <v>0</v>
      </c>
      <c r="D13" s="96">
        <f>Source2526!E21</f>
        <v>0</v>
      </c>
      <c r="E13" s="64">
        <f>Source2526!F21</f>
        <v>0</v>
      </c>
      <c r="F13" s="64">
        <f>Source2526!G21</f>
        <v>0</v>
      </c>
      <c r="G13" s="64">
        <f>Source2526!H21</f>
        <v>0</v>
      </c>
    </row>
    <row r="14" spans="1:7" x14ac:dyDescent="0.2">
      <c r="A14" s="64">
        <f>Source2526!B22</f>
        <v>0</v>
      </c>
      <c r="B14" s="64">
        <f>Source2526!C22</f>
        <v>0</v>
      </c>
      <c r="C14" s="7">
        <f>Source2526!D22</f>
        <v>0</v>
      </c>
      <c r="D14" s="96">
        <f>Source2526!E22</f>
        <v>0</v>
      </c>
      <c r="E14" s="64">
        <f>Source2526!F22</f>
        <v>0</v>
      </c>
      <c r="F14" s="64">
        <f>Source2526!G22</f>
        <v>0</v>
      </c>
      <c r="G14" s="64">
        <f>Source2526!H22</f>
        <v>0</v>
      </c>
    </row>
    <row r="15" spans="1:7" x14ac:dyDescent="0.2">
      <c r="A15" s="64">
        <f>Source2526!B23</f>
        <v>0</v>
      </c>
      <c r="B15" s="64">
        <f>Source2526!C23</f>
        <v>0</v>
      </c>
      <c r="C15" s="7">
        <f>Source2526!D23</f>
        <v>0</v>
      </c>
      <c r="D15" s="96">
        <f>Source2526!E23</f>
        <v>0</v>
      </c>
      <c r="E15" s="64">
        <f>Source2526!F23</f>
        <v>0</v>
      </c>
      <c r="F15" s="64">
        <f>Source2526!G23</f>
        <v>0</v>
      </c>
      <c r="G15" s="64">
        <f>Source2526!H23</f>
        <v>0</v>
      </c>
    </row>
    <row r="16" spans="1:7" x14ac:dyDescent="0.2">
      <c r="A16" s="64">
        <f>Source2526!B24</f>
        <v>0</v>
      </c>
      <c r="B16" s="64">
        <f>Source2526!C24</f>
        <v>0</v>
      </c>
      <c r="C16" s="7">
        <f>Source2526!D24</f>
        <v>0</v>
      </c>
      <c r="D16" s="96">
        <f>Source2526!E24</f>
        <v>0</v>
      </c>
      <c r="E16" s="64">
        <f>Source2526!F24</f>
        <v>0</v>
      </c>
      <c r="F16" s="64">
        <f>Source2526!G24</f>
        <v>0</v>
      </c>
      <c r="G16" s="64">
        <f>Source2526!H24</f>
        <v>0</v>
      </c>
    </row>
    <row r="17" spans="1:7" x14ac:dyDescent="0.2">
      <c r="A17" s="64">
        <f>Source2526!B25</f>
        <v>0</v>
      </c>
      <c r="B17" s="64">
        <f>Source2526!C25</f>
        <v>0</v>
      </c>
      <c r="C17" s="7">
        <f>Source2526!D25</f>
        <v>0</v>
      </c>
      <c r="D17" s="96">
        <f>Source2526!E25</f>
        <v>0</v>
      </c>
      <c r="E17" s="64">
        <f>Source2526!F25</f>
        <v>0</v>
      </c>
      <c r="F17" s="64">
        <f>Source2526!G25</f>
        <v>0</v>
      </c>
      <c r="G17" s="64">
        <f>Source2526!H25</f>
        <v>0</v>
      </c>
    </row>
    <row r="18" spans="1:7" x14ac:dyDescent="0.2">
      <c r="A18" s="64">
        <f>Source2526!B26</f>
        <v>0</v>
      </c>
      <c r="B18" s="64">
        <f>Source2526!C26</f>
        <v>0</v>
      </c>
      <c r="C18" s="7">
        <f>Source2526!D26</f>
        <v>0</v>
      </c>
      <c r="D18" s="96">
        <f>Source2526!E26</f>
        <v>0</v>
      </c>
      <c r="E18" s="64">
        <f>Source2526!F26</f>
        <v>0</v>
      </c>
      <c r="F18" s="64">
        <f>Source2526!G26</f>
        <v>0</v>
      </c>
      <c r="G18" s="64">
        <f>Source2526!H26</f>
        <v>0</v>
      </c>
    </row>
    <row r="19" spans="1:7" x14ac:dyDescent="0.2">
      <c r="A19" s="64">
        <f>Source2526!B27</f>
        <v>0</v>
      </c>
      <c r="B19" s="64">
        <f>Source2526!C27</f>
        <v>0</v>
      </c>
      <c r="C19" s="7">
        <f>Source2526!D27</f>
        <v>0</v>
      </c>
      <c r="D19" s="96">
        <f>Source2526!E27</f>
        <v>0</v>
      </c>
      <c r="E19" s="64">
        <f>Source2526!F27</f>
        <v>0</v>
      </c>
      <c r="F19" s="64">
        <f>Source2526!G27</f>
        <v>0</v>
      </c>
      <c r="G19" s="64">
        <f>Source2526!H27</f>
        <v>0</v>
      </c>
    </row>
    <row r="20" spans="1:7" x14ac:dyDescent="0.2">
      <c r="A20" s="64">
        <f>Source2526!B28</f>
        <v>0</v>
      </c>
      <c r="B20" s="64">
        <f>Source2526!C28</f>
        <v>0</v>
      </c>
      <c r="C20" s="7">
        <f>Source2526!D28</f>
        <v>0</v>
      </c>
      <c r="D20" s="96">
        <f>Source2526!E28</f>
        <v>0</v>
      </c>
      <c r="E20" s="64">
        <f>Source2526!F28</f>
        <v>0</v>
      </c>
      <c r="F20" s="64">
        <f>Source2526!G28</f>
        <v>0</v>
      </c>
      <c r="G20" s="64">
        <f>Source2526!H28</f>
        <v>0</v>
      </c>
    </row>
    <row r="21" spans="1:7" x14ac:dyDescent="0.2">
      <c r="A21" s="64">
        <f>Source2526!B29</f>
        <v>0</v>
      </c>
      <c r="B21" s="64">
        <f>Source2526!C29</f>
        <v>0</v>
      </c>
      <c r="C21" s="7">
        <f>Source2526!D29</f>
        <v>0</v>
      </c>
      <c r="D21" s="96">
        <f>Source2526!E29</f>
        <v>0</v>
      </c>
      <c r="E21" s="64">
        <f>Source2526!F29</f>
        <v>0</v>
      </c>
      <c r="F21" s="64">
        <f>Source2526!G29</f>
        <v>0</v>
      </c>
      <c r="G21" s="64">
        <f>Source2526!H29</f>
        <v>0</v>
      </c>
    </row>
    <row r="22" spans="1:7" x14ac:dyDescent="0.2">
      <c r="A22" s="64">
        <f>Source2526!B30</f>
        <v>0</v>
      </c>
      <c r="B22" s="64">
        <f>Source2526!C30</f>
        <v>0</v>
      </c>
      <c r="C22" s="7">
        <f>Source2526!D30</f>
        <v>0</v>
      </c>
      <c r="D22" s="96">
        <f>Source2526!E30</f>
        <v>0</v>
      </c>
      <c r="E22" s="64">
        <f>Source2526!F30</f>
        <v>0</v>
      </c>
      <c r="F22" s="64">
        <f>Source2526!G30</f>
        <v>0</v>
      </c>
      <c r="G22" s="64">
        <f>Source2526!H30</f>
        <v>0</v>
      </c>
    </row>
    <row r="23" spans="1:7" x14ac:dyDescent="0.2">
      <c r="A23" s="64">
        <f>Source2526!B31</f>
        <v>0</v>
      </c>
      <c r="B23" s="64">
        <f>Source2526!C31</f>
        <v>0</v>
      </c>
      <c r="C23" s="7">
        <f>Source2526!D31</f>
        <v>0</v>
      </c>
      <c r="D23" s="96">
        <f>Source2526!E31</f>
        <v>0</v>
      </c>
      <c r="E23" s="64">
        <f>Source2526!F31</f>
        <v>0</v>
      </c>
      <c r="F23" s="64">
        <f>Source2526!G31</f>
        <v>0</v>
      </c>
      <c r="G23" s="64">
        <f>Source2526!H31</f>
        <v>0</v>
      </c>
    </row>
    <row r="24" spans="1:7" x14ac:dyDescent="0.2">
      <c r="A24" s="64">
        <f>Source2526!B32</f>
        <v>0</v>
      </c>
      <c r="B24" s="64">
        <f>Source2526!C32</f>
        <v>0</v>
      </c>
      <c r="C24" s="7">
        <f>Source2526!D32</f>
        <v>0</v>
      </c>
      <c r="D24" s="96">
        <f>Source2526!E32</f>
        <v>0</v>
      </c>
      <c r="E24" s="64">
        <f>Source2526!F32</f>
        <v>0</v>
      </c>
      <c r="F24" s="64">
        <f>Source2526!G32</f>
        <v>0</v>
      </c>
      <c r="G24" s="64">
        <f>Source2526!H32</f>
        <v>0</v>
      </c>
    </row>
    <row r="25" spans="1:7" x14ac:dyDescent="0.2">
      <c r="A25" s="64">
        <f>Source2526!B33</f>
        <v>0</v>
      </c>
      <c r="B25" s="64">
        <f>Source2526!C33</f>
        <v>0</v>
      </c>
      <c r="C25" s="7">
        <f>Source2526!D33</f>
        <v>0</v>
      </c>
      <c r="D25" s="96">
        <f>Source2526!E33</f>
        <v>0</v>
      </c>
      <c r="E25" s="64">
        <f>Source2526!F33</f>
        <v>0</v>
      </c>
      <c r="F25" s="64">
        <f>Source2526!G33</f>
        <v>0</v>
      </c>
      <c r="G25" s="64">
        <f>Source2526!H33</f>
        <v>0</v>
      </c>
    </row>
    <row r="26" spans="1:7" x14ac:dyDescent="0.2">
      <c r="A26" s="64">
        <f>Source2526!B34</f>
        <v>0</v>
      </c>
      <c r="B26" s="64">
        <f>Source2526!C34</f>
        <v>0</v>
      </c>
      <c r="C26" s="7">
        <f>Source2526!D34</f>
        <v>0</v>
      </c>
      <c r="D26" s="96">
        <f>Source2526!E34</f>
        <v>0</v>
      </c>
      <c r="E26" s="64">
        <f>Source2526!F34</f>
        <v>0</v>
      </c>
      <c r="F26" s="64">
        <f>Source2526!G34</f>
        <v>0</v>
      </c>
      <c r="G26" s="64">
        <f>Source2526!H34</f>
        <v>0</v>
      </c>
    </row>
    <row r="27" spans="1:7" x14ac:dyDescent="0.2">
      <c r="A27" s="64">
        <f>Source2526!B35</f>
        <v>0</v>
      </c>
      <c r="B27" s="64">
        <f>Source2526!C35</f>
        <v>0</v>
      </c>
      <c r="C27" s="7">
        <f>Source2526!D35</f>
        <v>0</v>
      </c>
      <c r="D27" s="96">
        <f>Source2526!E35</f>
        <v>0</v>
      </c>
      <c r="E27" s="64">
        <f>Source2526!F35</f>
        <v>0</v>
      </c>
      <c r="F27" s="64">
        <f>Source2526!G35</f>
        <v>0</v>
      </c>
      <c r="G27" s="64">
        <f>Source2526!H35</f>
        <v>0</v>
      </c>
    </row>
    <row r="28" spans="1:7" x14ac:dyDescent="0.2">
      <c r="A28" s="64">
        <f>Source2526!B36</f>
        <v>0</v>
      </c>
      <c r="B28" s="64">
        <f>Source2526!C36</f>
        <v>0</v>
      </c>
      <c r="C28" s="7">
        <f>Source2526!D36</f>
        <v>0</v>
      </c>
      <c r="D28" s="96">
        <f>Source2526!E36</f>
        <v>0</v>
      </c>
      <c r="E28" s="64">
        <f>Source2526!F36</f>
        <v>0</v>
      </c>
      <c r="F28" s="64">
        <f>Source2526!G36</f>
        <v>0</v>
      </c>
      <c r="G28" s="64">
        <f>Source2526!H36</f>
        <v>0</v>
      </c>
    </row>
    <row r="29" spans="1:7" x14ac:dyDescent="0.2">
      <c r="A29" s="64">
        <f>Source2526!B37</f>
        <v>0</v>
      </c>
      <c r="B29" s="64">
        <f>Source2526!C37</f>
        <v>0</v>
      </c>
      <c r="C29" s="7">
        <f>Source2526!D37</f>
        <v>0</v>
      </c>
      <c r="D29" s="96">
        <f>Source2526!E37</f>
        <v>0</v>
      </c>
      <c r="E29" s="64">
        <f>Source2526!F37</f>
        <v>0</v>
      </c>
      <c r="F29" s="64">
        <f>Source2526!G37</f>
        <v>0</v>
      </c>
      <c r="G29" s="64">
        <f>Source2526!H37</f>
        <v>0</v>
      </c>
    </row>
    <row r="30" spans="1:7" x14ac:dyDescent="0.2">
      <c r="A30" s="64">
        <f>Source2526!B38</f>
        <v>0</v>
      </c>
      <c r="B30" s="64">
        <f>Source2526!C38</f>
        <v>0</v>
      </c>
      <c r="C30" s="7">
        <f>Source2526!D38</f>
        <v>0</v>
      </c>
      <c r="D30" s="96">
        <f>Source2526!E38</f>
        <v>0</v>
      </c>
      <c r="E30" s="64">
        <f>Source2526!F38</f>
        <v>0</v>
      </c>
      <c r="F30" s="64">
        <f>Source2526!G38</f>
        <v>0</v>
      </c>
      <c r="G30" s="64">
        <f>Source2526!H38</f>
        <v>0</v>
      </c>
    </row>
    <row r="31" spans="1:7" x14ac:dyDescent="0.2">
      <c r="A31" s="64">
        <f>Source2526!B39</f>
        <v>0</v>
      </c>
      <c r="B31" s="64">
        <f>Source2526!C39</f>
        <v>0</v>
      </c>
      <c r="C31" s="7">
        <f>Source2526!D39</f>
        <v>0</v>
      </c>
      <c r="D31" s="96">
        <f>Source2526!E39</f>
        <v>0</v>
      </c>
      <c r="E31" s="64">
        <f>Source2526!F39</f>
        <v>0</v>
      </c>
      <c r="F31" s="64">
        <f>Source2526!G39</f>
        <v>0</v>
      </c>
      <c r="G31" s="64">
        <f>Source2526!H39</f>
        <v>0</v>
      </c>
    </row>
    <row r="32" spans="1:7" x14ac:dyDescent="0.2">
      <c r="A32" s="64">
        <f>Source2526!B40</f>
        <v>0</v>
      </c>
      <c r="B32" s="64">
        <f>Source2526!C40</f>
        <v>0</v>
      </c>
      <c r="C32" s="7">
        <f>Source2526!D40</f>
        <v>0</v>
      </c>
      <c r="D32" s="96">
        <f>Source2526!E40</f>
        <v>0</v>
      </c>
      <c r="E32" s="64">
        <f>Source2526!F40</f>
        <v>0</v>
      </c>
      <c r="F32" s="64">
        <f>Source2526!G40</f>
        <v>0</v>
      </c>
      <c r="G32" s="64">
        <f>Source2526!H40</f>
        <v>0</v>
      </c>
    </row>
    <row r="33" spans="1:7" x14ac:dyDescent="0.2">
      <c r="A33" s="64">
        <f>Source2526!B41</f>
        <v>0</v>
      </c>
      <c r="B33" s="64">
        <f>Source2526!C41</f>
        <v>0</v>
      </c>
      <c r="C33" s="7">
        <f>Source2526!D41</f>
        <v>0</v>
      </c>
      <c r="D33" s="96">
        <f>Source2526!E41</f>
        <v>0</v>
      </c>
      <c r="E33" s="64">
        <f>Source2526!F41</f>
        <v>0</v>
      </c>
      <c r="F33" s="64">
        <f>Source2526!G41</f>
        <v>0</v>
      </c>
      <c r="G33" s="64">
        <f>Source2526!H41</f>
        <v>0</v>
      </c>
    </row>
    <row r="34" spans="1:7" x14ac:dyDescent="0.2">
      <c r="A34" s="64">
        <f>Source2526!B42</f>
        <v>0</v>
      </c>
      <c r="B34" s="64">
        <f>Source2526!C42</f>
        <v>0</v>
      </c>
      <c r="C34" s="7">
        <f>Source2526!D42</f>
        <v>0</v>
      </c>
      <c r="D34" s="96">
        <f>Source2526!E42</f>
        <v>0</v>
      </c>
      <c r="E34" s="64">
        <f>Source2526!F42</f>
        <v>0</v>
      </c>
      <c r="F34" s="64">
        <f>Source2526!G42</f>
        <v>0</v>
      </c>
      <c r="G34" s="64">
        <f>Source2526!H42</f>
        <v>0</v>
      </c>
    </row>
    <row r="35" spans="1:7" x14ac:dyDescent="0.2">
      <c r="A35" s="64">
        <f>Source2526!B43</f>
        <v>0</v>
      </c>
      <c r="B35" s="64">
        <f>Source2526!C43</f>
        <v>0</v>
      </c>
      <c r="C35" s="7">
        <f>Source2526!D43</f>
        <v>0</v>
      </c>
      <c r="D35" s="96">
        <f>Source2526!E43</f>
        <v>0</v>
      </c>
      <c r="E35" s="64">
        <f>Source2526!F43</f>
        <v>0</v>
      </c>
      <c r="F35" s="64">
        <f>Source2526!G43</f>
        <v>0</v>
      </c>
      <c r="G35" s="64">
        <f>Source2526!H43</f>
        <v>0</v>
      </c>
    </row>
    <row r="36" spans="1:7" x14ac:dyDescent="0.2">
      <c r="A36" s="64">
        <f>Source2526!B44</f>
        <v>0</v>
      </c>
      <c r="B36" s="64">
        <f>Source2526!C44</f>
        <v>0</v>
      </c>
      <c r="C36" s="7">
        <f>Source2526!D44</f>
        <v>0</v>
      </c>
      <c r="D36" s="96">
        <f>Source2526!E44</f>
        <v>0</v>
      </c>
      <c r="E36" s="64">
        <f>Source2526!F44</f>
        <v>0</v>
      </c>
      <c r="F36" s="64">
        <f>Source2526!G44</f>
        <v>0</v>
      </c>
      <c r="G36" s="64">
        <f>Source2526!H44</f>
        <v>0</v>
      </c>
    </row>
    <row r="37" spans="1:7" x14ac:dyDescent="0.2">
      <c r="A37" s="64">
        <f>Source2526!B45</f>
        <v>0</v>
      </c>
      <c r="B37" s="64">
        <f>Source2526!C45</f>
        <v>0</v>
      </c>
      <c r="C37" s="7">
        <f>Source2526!D45</f>
        <v>0</v>
      </c>
      <c r="D37" s="96">
        <f>Source2526!E45</f>
        <v>0</v>
      </c>
      <c r="E37" s="64">
        <f>Source2526!F45</f>
        <v>0</v>
      </c>
      <c r="F37" s="64">
        <f>Source2526!G45</f>
        <v>0</v>
      </c>
      <c r="G37" s="64">
        <f>Source2526!H45</f>
        <v>0</v>
      </c>
    </row>
    <row r="38" spans="1:7" x14ac:dyDescent="0.2">
      <c r="A38" s="64">
        <f>Source2526!B46</f>
        <v>0</v>
      </c>
      <c r="B38" s="64">
        <f>Source2526!C46</f>
        <v>0</v>
      </c>
      <c r="C38" s="7">
        <f>Source2526!D46</f>
        <v>0</v>
      </c>
      <c r="D38" s="96">
        <f>Source2526!E46</f>
        <v>0</v>
      </c>
      <c r="E38" s="64">
        <f>Source2526!F46</f>
        <v>0</v>
      </c>
      <c r="F38" s="64">
        <f>Source2526!G46</f>
        <v>0</v>
      </c>
      <c r="G38" s="64">
        <f>Source2526!H46</f>
        <v>0</v>
      </c>
    </row>
    <row r="39" spans="1:7" x14ac:dyDescent="0.2">
      <c r="A39" s="64">
        <f>Source2526!B47</f>
        <v>0</v>
      </c>
      <c r="B39" s="64">
        <f>Source2526!C47</f>
        <v>0</v>
      </c>
      <c r="C39" s="7">
        <f>Source2526!D47</f>
        <v>0</v>
      </c>
      <c r="D39" s="96">
        <f>Source2526!E47</f>
        <v>0</v>
      </c>
      <c r="E39" s="64">
        <f>Source2526!F47</f>
        <v>0</v>
      </c>
      <c r="F39" s="64">
        <f>Source2526!G47</f>
        <v>0</v>
      </c>
      <c r="G39" s="64">
        <f>Source2526!H47</f>
        <v>0</v>
      </c>
    </row>
    <row r="40" spans="1:7" x14ac:dyDescent="0.2">
      <c r="A40" s="64">
        <f>Source2526!B48</f>
        <v>0</v>
      </c>
      <c r="B40" s="64">
        <f>Source2526!C48</f>
        <v>0</v>
      </c>
      <c r="C40" s="7">
        <f>Source2526!D48</f>
        <v>0</v>
      </c>
      <c r="D40" s="96">
        <f>Source2526!E48</f>
        <v>0</v>
      </c>
      <c r="E40" s="64">
        <f>Source2526!F48</f>
        <v>0</v>
      </c>
      <c r="F40" s="64">
        <f>Source2526!G48</f>
        <v>0</v>
      </c>
      <c r="G40" s="64">
        <f>Source2526!H48</f>
        <v>0</v>
      </c>
    </row>
    <row r="41" spans="1:7" x14ac:dyDescent="0.2">
      <c r="A41" s="64">
        <f>Source2526!B49</f>
        <v>0</v>
      </c>
      <c r="B41" s="64">
        <f>Source2526!C49</f>
        <v>0</v>
      </c>
      <c r="C41" s="7">
        <f>Source2526!D49</f>
        <v>0</v>
      </c>
      <c r="D41" s="96">
        <f>Source2526!E49</f>
        <v>0</v>
      </c>
      <c r="E41" s="64">
        <f>Source2526!F49</f>
        <v>0</v>
      </c>
      <c r="F41" s="64">
        <f>Source2526!G49</f>
        <v>0</v>
      </c>
      <c r="G41" s="64">
        <f>Source2526!H49</f>
        <v>0</v>
      </c>
    </row>
    <row r="42" spans="1:7" x14ac:dyDescent="0.2">
      <c r="A42" s="64">
        <f>Source2526!B50</f>
        <v>0</v>
      </c>
      <c r="B42" s="64">
        <f>Source2526!C50</f>
        <v>0</v>
      </c>
      <c r="C42" s="7">
        <f>Source2526!D50</f>
        <v>0</v>
      </c>
      <c r="D42" s="96">
        <f>Source2526!E50</f>
        <v>0</v>
      </c>
      <c r="E42" s="64">
        <f>Source2526!F50</f>
        <v>0</v>
      </c>
      <c r="F42" s="64">
        <f>Source2526!G50</f>
        <v>0</v>
      </c>
      <c r="G42" s="64">
        <f>Source2526!H50</f>
        <v>0</v>
      </c>
    </row>
    <row r="43" spans="1:7" x14ac:dyDescent="0.2">
      <c r="A43" s="64">
        <f>Source2526!B51</f>
        <v>0</v>
      </c>
      <c r="B43" s="64">
        <f>Source2526!C51</f>
        <v>0</v>
      </c>
      <c r="C43" s="7">
        <f>Source2526!D51</f>
        <v>0</v>
      </c>
      <c r="D43" s="96">
        <f>Source2526!E51</f>
        <v>0</v>
      </c>
      <c r="E43" s="64">
        <f>Source2526!F51</f>
        <v>0</v>
      </c>
      <c r="F43" s="64">
        <f>Source2526!G51</f>
        <v>0</v>
      </c>
      <c r="G43" s="64">
        <f>Source2526!H51</f>
        <v>0</v>
      </c>
    </row>
    <row r="44" spans="1:7" x14ac:dyDescent="0.2">
      <c r="A44" s="64">
        <f>Source2526!B52</f>
        <v>0</v>
      </c>
      <c r="B44" s="64">
        <f>Source2526!C52</f>
        <v>0</v>
      </c>
      <c r="C44" s="7">
        <f>Source2526!D52</f>
        <v>0</v>
      </c>
      <c r="D44" s="96">
        <f>Source2526!E52</f>
        <v>0</v>
      </c>
      <c r="E44" s="64">
        <f>Source2526!F52</f>
        <v>0</v>
      </c>
      <c r="F44" s="64">
        <f>Source2526!G52</f>
        <v>0</v>
      </c>
      <c r="G44" s="64">
        <f>Source2526!H52</f>
        <v>0</v>
      </c>
    </row>
    <row r="45" spans="1:7" x14ac:dyDescent="0.2">
      <c r="A45" s="64">
        <f>Source2526!B53</f>
        <v>0</v>
      </c>
      <c r="B45" s="64">
        <f>Source2526!C53</f>
        <v>0</v>
      </c>
      <c r="C45" s="7">
        <f>Source2526!D53</f>
        <v>0</v>
      </c>
      <c r="D45" s="96">
        <f>Source2526!E53</f>
        <v>0</v>
      </c>
      <c r="E45" s="64">
        <f>Source2526!F53</f>
        <v>0</v>
      </c>
      <c r="F45" s="64">
        <f>Source2526!G53</f>
        <v>0</v>
      </c>
      <c r="G45" s="64">
        <f>Source2526!H53</f>
        <v>0</v>
      </c>
    </row>
    <row r="46" spans="1:7" x14ac:dyDescent="0.2">
      <c r="A46" s="64">
        <f>Source2526!B54</f>
        <v>0</v>
      </c>
      <c r="B46" s="64">
        <f>Source2526!C54</f>
        <v>0</v>
      </c>
      <c r="C46" s="7">
        <f>Source2526!D54</f>
        <v>0</v>
      </c>
      <c r="D46" s="96">
        <f>Source2526!E54</f>
        <v>0</v>
      </c>
      <c r="E46" s="64">
        <f>Source2526!F54</f>
        <v>0</v>
      </c>
      <c r="F46" s="64">
        <f>Source2526!G54</f>
        <v>0</v>
      </c>
      <c r="G46" s="64">
        <f>Source2526!H54</f>
        <v>0</v>
      </c>
    </row>
    <row r="47" spans="1:7" x14ac:dyDescent="0.2">
      <c r="A47" s="64">
        <f>Source2526!B55</f>
        <v>0</v>
      </c>
      <c r="B47" s="64">
        <f>Source2526!C55</f>
        <v>0</v>
      </c>
      <c r="C47" s="7">
        <f>Source2526!D55</f>
        <v>0</v>
      </c>
      <c r="D47" s="96">
        <f>Source2526!E55</f>
        <v>0</v>
      </c>
      <c r="E47" s="64">
        <f>Source2526!F55</f>
        <v>0</v>
      </c>
      <c r="F47" s="64">
        <f>Source2526!G55</f>
        <v>0</v>
      </c>
      <c r="G47" s="64">
        <f>Source2526!H55</f>
        <v>0</v>
      </c>
    </row>
    <row r="48" spans="1:7" x14ac:dyDescent="0.2">
      <c r="A48" s="64">
        <f>Source2526!B56</f>
        <v>0</v>
      </c>
      <c r="B48" s="64">
        <f>Source2526!C56</f>
        <v>0</v>
      </c>
      <c r="C48" s="7">
        <f>Source2526!D56</f>
        <v>0</v>
      </c>
      <c r="D48" s="96">
        <f>Source2526!E56</f>
        <v>0</v>
      </c>
      <c r="E48" s="64">
        <f>Source2526!F56</f>
        <v>0</v>
      </c>
      <c r="F48" s="64">
        <f>Source2526!G56</f>
        <v>0</v>
      </c>
      <c r="G48" s="64">
        <f>Source2526!H56</f>
        <v>0</v>
      </c>
    </row>
    <row r="49" spans="1:7" x14ac:dyDescent="0.2">
      <c r="A49" s="64">
        <f>Source2526!B57</f>
        <v>0</v>
      </c>
      <c r="B49" s="64">
        <f>Source2526!C57</f>
        <v>0</v>
      </c>
      <c r="C49" s="7">
        <f>Source2526!D57</f>
        <v>0</v>
      </c>
      <c r="D49" s="96">
        <f>Source2526!E57</f>
        <v>0</v>
      </c>
      <c r="E49" s="64">
        <f>Source2526!F57</f>
        <v>0</v>
      </c>
      <c r="F49" s="64">
        <f>Source2526!G57</f>
        <v>0</v>
      </c>
      <c r="G49" s="64">
        <f>Source2526!H57</f>
        <v>0</v>
      </c>
    </row>
    <row r="50" spans="1:7" x14ac:dyDescent="0.2">
      <c r="A50" s="64">
        <f>Source2526!B58</f>
        <v>0</v>
      </c>
      <c r="B50" s="64">
        <f>Source2526!C58</f>
        <v>0</v>
      </c>
      <c r="C50" s="7">
        <f>Source2526!D58</f>
        <v>0</v>
      </c>
      <c r="D50" s="96">
        <f>Source2526!E58</f>
        <v>0</v>
      </c>
      <c r="E50" s="64">
        <f>Source2526!F58</f>
        <v>0</v>
      </c>
      <c r="F50" s="64">
        <f>Source2526!G58</f>
        <v>0</v>
      </c>
      <c r="G50" s="64">
        <f>Source2526!H58</f>
        <v>0</v>
      </c>
    </row>
    <row r="51" spans="1:7" x14ac:dyDescent="0.2">
      <c r="A51" s="64">
        <f>Source2526!B59</f>
        <v>0</v>
      </c>
      <c r="B51" s="64">
        <f>Source2526!C59</f>
        <v>0</v>
      </c>
      <c r="C51" s="7">
        <f>Source2526!D59</f>
        <v>0</v>
      </c>
      <c r="D51" s="96">
        <f>Source2526!E59</f>
        <v>0</v>
      </c>
      <c r="E51" s="64">
        <f>Source2526!F59</f>
        <v>0</v>
      </c>
      <c r="F51" s="64">
        <f>Source2526!G59</f>
        <v>0</v>
      </c>
      <c r="G51" s="64">
        <f>Source2526!H59</f>
        <v>0</v>
      </c>
    </row>
    <row r="52" spans="1:7" x14ac:dyDescent="0.2">
      <c r="A52" s="64">
        <f>Source2526!B60</f>
        <v>0</v>
      </c>
      <c r="B52" s="64">
        <f>Source2526!C60</f>
        <v>0</v>
      </c>
      <c r="C52" s="7">
        <f>Source2526!D60</f>
        <v>0</v>
      </c>
      <c r="D52" s="96">
        <f>Source2526!E60</f>
        <v>0</v>
      </c>
      <c r="E52" s="64">
        <f>Source2526!F60</f>
        <v>0</v>
      </c>
      <c r="F52" s="64">
        <f>Source2526!G60</f>
        <v>0</v>
      </c>
      <c r="G52" s="64">
        <f>Source2526!H60</f>
        <v>0</v>
      </c>
    </row>
    <row r="53" spans="1:7" x14ac:dyDescent="0.2">
      <c r="A53" s="64">
        <f>Source2526!B61</f>
        <v>0</v>
      </c>
      <c r="B53" s="64">
        <f>Source2526!C61</f>
        <v>0</v>
      </c>
      <c r="C53" s="7">
        <f>Source2526!D61</f>
        <v>0</v>
      </c>
      <c r="D53" s="96">
        <f>Source2526!E61</f>
        <v>0</v>
      </c>
      <c r="E53" s="64">
        <f>Source2526!F61</f>
        <v>0</v>
      </c>
      <c r="F53" s="64">
        <f>Source2526!G61</f>
        <v>0</v>
      </c>
      <c r="G53" s="64">
        <f>Source2526!H61</f>
        <v>0</v>
      </c>
    </row>
    <row r="54" spans="1:7" x14ac:dyDescent="0.2">
      <c r="A54" s="64">
        <f>Source2526!B62</f>
        <v>0</v>
      </c>
      <c r="B54" s="64">
        <f>Source2526!C62</f>
        <v>0</v>
      </c>
      <c r="C54" s="7">
        <f>Source2526!D62</f>
        <v>0</v>
      </c>
      <c r="D54" s="96">
        <f>Source2526!E62</f>
        <v>0</v>
      </c>
      <c r="E54" s="64">
        <f>Source2526!F62</f>
        <v>0</v>
      </c>
      <c r="F54" s="64">
        <f>Source2526!G62</f>
        <v>0</v>
      </c>
      <c r="G54" s="64">
        <f>Source2526!H62</f>
        <v>0</v>
      </c>
    </row>
    <row r="55" spans="1:7" x14ac:dyDescent="0.2">
      <c r="A55" s="64">
        <f>Source2526!B63</f>
        <v>0</v>
      </c>
      <c r="B55" s="64">
        <f>Source2526!C63</f>
        <v>0</v>
      </c>
      <c r="C55" s="7">
        <f>Source2526!D63</f>
        <v>0</v>
      </c>
      <c r="D55" s="96">
        <f>Source2526!E63</f>
        <v>0</v>
      </c>
      <c r="E55" s="64">
        <f>Source2526!F63</f>
        <v>0</v>
      </c>
      <c r="F55" s="64">
        <f>Source2526!G63</f>
        <v>0</v>
      </c>
      <c r="G55" s="64">
        <f>Source2526!H63</f>
        <v>0</v>
      </c>
    </row>
    <row r="56" spans="1:7" x14ac:dyDescent="0.2">
      <c r="A56" s="64">
        <f>Source2526!B64</f>
        <v>0</v>
      </c>
      <c r="B56" s="64">
        <f>Source2526!C64</f>
        <v>0</v>
      </c>
      <c r="C56" s="7">
        <f>Source2526!D64</f>
        <v>0</v>
      </c>
      <c r="D56" s="96">
        <f>Source2526!E64</f>
        <v>0</v>
      </c>
      <c r="E56" s="64">
        <f>Source2526!F64</f>
        <v>0</v>
      </c>
      <c r="F56" s="64">
        <f>Source2526!G64</f>
        <v>0</v>
      </c>
      <c r="G56" s="64">
        <f>Source2526!H64</f>
        <v>0</v>
      </c>
    </row>
    <row r="57" spans="1:7" x14ac:dyDescent="0.2">
      <c r="A57" s="64" t="str">
        <f>Source2526!B65</f>
        <v>Schulferien Feiertage</v>
      </c>
      <c r="B57" s="64">
        <f>Source2526!C65</f>
        <v>0</v>
      </c>
      <c r="C57" s="7">
        <f>Source2526!D65</f>
        <v>0</v>
      </c>
      <c r="D57" s="96">
        <f>Source2526!E65</f>
        <v>0</v>
      </c>
      <c r="E57" s="64">
        <f>Source2526!F65</f>
        <v>0</v>
      </c>
      <c r="F57" s="64">
        <f>Source2526!G65</f>
        <v>0</v>
      </c>
      <c r="G57" s="64">
        <f>Source2526!H65</f>
        <v>0</v>
      </c>
    </row>
    <row r="58" spans="1:7" x14ac:dyDescent="0.2">
      <c r="A58" s="64">
        <f>Source2526!B66</f>
        <v>45936</v>
      </c>
      <c r="B58" s="64">
        <f>Source2526!C66</f>
        <v>0</v>
      </c>
      <c r="C58" s="7">
        <f>Source2526!D66</f>
        <v>0</v>
      </c>
      <c r="D58" s="96">
        <f>Source2526!E66</f>
        <v>0</v>
      </c>
      <c r="E58" s="64">
        <f>Source2526!F66</f>
        <v>0</v>
      </c>
      <c r="F58" s="64">
        <f>Source2526!G66</f>
        <v>0</v>
      </c>
      <c r="G58" s="64">
        <f>Source2526!H66</f>
        <v>0</v>
      </c>
    </row>
    <row r="59" spans="1:7" x14ac:dyDescent="0.2">
      <c r="A59" s="64">
        <f>Source2526!B67</f>
        <v>45943</v>
      </c>
      <c r="B59" s="64">
        <f>Source2526!C67</f>
        <v>0</v>
      </c>
      <c r="C59" s="7">
        <f>Source2526!D67</f>
        <v>0</v>
      </c>
      <c r="D59" s="96">
        <f>Source2526!E67</f>
        <v>0</v>
      </c>
      <c r="E59" s="64">
        <f>Source2526!F67</f>
        <v>0</v>
      </c>
      <c r="F59" s="64">
        <f>Source2526!G67</f>
        <v>0</v>
      </c>
      <c r="G59" s="64">
        <f>Source2526!H67</f>
        <v>0</v>
      </c>
    </row>
    <row r="60" spans="1:7" x14ac:dyDescent="0.2">
      <c r="A60" s="64">
        <f>Source2526!B68</f>
        <v>45967</v>
      </c>
      <c r="B60" s="64">
        <f>Source2526!C68</f>
        <v>0</v>
      </c>
      <c r="C60" s="7">
        <f>Source2526!D68</f>
        <v>0</v>
      </c>
      <c r="D60" s="96">
        <f>Source2526!E68</f>
        <v>0</v>
      </c>
      <c r="E60" s="64">
        <f>Source2526!F68</f>
        <v>0</v>
      </c>
      <c r="F60" s="64">
        <f>Source2526!G68</f>
        <v>0</v>
      </c>
      <c r="G60" s="64">
        <f>Source2526!H68</f>
        <v>0</v>
      </c>
    </row>
    <row r="61" spans="1:7" x14ac:dyDescent="0.2">
      <c r="A61" s="64">
        <f>Source2526!B69</f>
        <v>46013</v>
      </c>
      <c r="B61" s="64">
        <f>Source2526!C69</f>
        <v>0</v>
      </c>
      <c r="C61" s="7">
        <f>Source2526!D69</f>
        <v>0</v>
      </c>
      <c r="D61" s="96">
        <f>Source2526!E69</f>
        <v>0</v>
      </c>
      <c r="E61" s="64">
        <f>Source2526!F69</f>
        <v>0</v>
      </c>
      <c r="F61" s="64">
        <f>Source2526!G69</f>
        <v>0</v>
      </c>
      <c r="G61" s="64">
        <f>Source2526!H69</f>
        <v>0</v>
      </c>
    </row>
    <row r="62" spans="1:7" x14ac:dyDescent="0.2">
      <c r="A62" s="64">
        <f>Source2526!B70</f>
        <v>46020</v>
      </c>
      <c r="B62" s="64">
        <f>Source2526!C70</f>
        <v>0</v>
      </c>
      <c r="C62" s="7">
        <f>Source2526!D70</f>
        <v>0</v>
      </c>
      <c r="D62" s="96">
        <f>Source2526!E70</f>
        <v>0</v>
      </c>
      <c r="E62" s="64">
        <f>Source2526!F70</f>
        <v>0</v>
      </c>
      <c r="F62" s="64">
        <f>Source2526!G70</f>
        <v>0</v>
      </c>
      <c r="G62" s="64">
        <f>Source2526!H70</f>
        <v>0</v>
      </c>
    </row>
    <row r="63" spans="1:7" x14ac:dyDescent="0.2">
      <c r="A63" s="64">
        <f>Source2526!B71</f>
        <v>46062</v>
      </c>
      <c r="B63" s="64">
        <f>Source2526!C71</f>
        <v>0</v>
      </c>
      <c r="C63" s="7">
        <f>Source2526!D71</f>
        <v>0</v>
      </c>
      <c r="D63" s="96">
        <f>Source2526!E71</f>
        <v>0</v>
      </c>
      <c r="E63" s="64">
        <f>Source2526!F71</f>
        <v>0</v>
      </c>
      <c r="F63" s="64">
        <f>Source2526!G71</f>
        <v>0</v>
      </c>
      <c r="G63" s="64">
        <f>Source2526!H71</f>
        <v>0</v>
      </c>
    </row>
    <row r="64" spans="1:7" x14ac:dyDescent="0.2">
      <c r="A64" s="64">
        <f>Source2526!B72</f>
        <v>46069</v>
      </c>
      <c r="B64" s="64">
        <f>Source2526!C72</f>
        <v>0</v>
      </c>
      <c r="C64" s="7">
        <f>Source2526!D72</f>
        <v>0</v>
      </c>
      <c r="D64" s="96">
        <f>Source2526!E72</f>
        <v>0</v>
      </c>
      <c r="E64" s="64">
        <f>Source2526!F72</f>
        <v>0</v>
      </c>
      <c r="F64" s="64">
        <f>Source2526!G72</f>
        <v>0</v>
      </c>
      <c r="G64" s="64">
        <f>Source2526!H72</f>
        <v>0</v>
      </c>
    </row>
    <row r="65" spans="1:7" x14ac:dyDescent="0.2">
      <c r="A65" s="64">
        <f>Source2526!B73</f>
        <v>46076</v>
      </c>
      <c r="B65" s="64">
        <f>Source2526!C73</f>
        <v>0</v>
      </c>
      <c r="C65" s="7">
        <f>Source2526!D73</f>
        <v>0</v>
      </c>
      <c r="D65" s="96">
        <f>Source2526!E73</f>
        <v>0</v>
      </c>
      <c r="E65" s="64">
        <f>Source2526!F73</f>
        <v>0</v>
      </c>
      <c r="F65" s="64">
        <f>Source2526!G73</f>
        <v>0</v>
      </c>
      <c r="G65" s="64">
        <f>Source2526!H73</f>
        <v>0</v>
      </c>
    </row>
    <row r="66" spans="1:7" x14ac:dyDescent="0.2">
      <c r="A66" s="64">
        <f>Source2526!B74</f>
        <v>46114</v>
      </c>
      <c r="B66" s="64">
        <f>Source2526!C74</f>
        <v>0</v>
      </c>
      <c r="C66" s="7">
        <f>Source2526!D74</f>
        <v>0</v>
      </c>
      <c r="D66" s="96">
        <f>Source2526!E74</f>
        <v>0</v>
      </c>
      <c r="E66" s="64">
        <f>Source2526!F74</f>
        <v>0</v>
      </c>
      <c r="F66" s="64">
        <f>Source2526!G74</f>
        <v>0</v>
      </c>
      <c r="G66" s="64">
        <f>Source2526!H74</f>
        <v>0</v>
      </c>
    </row>
    <row r="67" spans="1:7" x14ac:dyDescent="0.2">
      <c r="A67" s="64">
        <f>Source2526!B75</f>
        <v>46132</v>
      </c>
      <c r="B67" s="64">
        <f>Source2526!C75</f>
        <v>0</v>
      </c>
      <c r="C67" s="7">
        <f>Source2526!D75</f>
        <v>0</v>
      </c>
      <c r="D67" s="96">
        <f>Source2526!E75</f>
        <v>0</v>
      </c>
      <c r="E67" s="64">
        <f>Source2526!F75</f>
        <v>0</v>
      </c>
      <c r="F67" s="64">
        <f>Source2526!G75</f>
        <v>0</v>
      </c>
      <c r="G67" s="64">
        <f>Source2526!H75</f>
        <v>0</v>
      </c>
    </row>
    <row r="68" spans="1:7" x14ac:dyDescent="0.2">
      <c r="A68" s="64">
        <f>Source2526!B76</f>
        <v>46139</v>
      </c>
      <c r="B68" s="64">
        <f>Source2526!C76</f>
        <v>0</v>
      </c>
      <c r="C68" s="7">
        <f>Source2526!D76</f>
        <v>0</v>
      </c>
      <c r="D68" s="96">
        <f>Source2526!E76</f>
        <v>0</v>
      </c>
      <c r="E68" s="64">
        <f>Source2526!F76</f>
        <v>0</v>
      </c>
      <c r="F68" s="64">
        <f>Source2526!G76</f>
        <v>0</v>
      </c>
      <c r="G68" s="64">
        <f>Source2526!H76</f>
        <v>0</v>
      </c>
    </row>
    <row r="69" spans="1:7" x14ac:dyDescent="0.2">
      <c r="A69" s="64">
        <f>Source2526!B77</f>
        <v>46143</v>
      </c>
      <c r="B69" s="64">
        <f>Source2526!C77</f>
        <v>0</v>
      </c>
      <c r="C69" s="7">
        <f>Source2526!D77</f>
        <v>0</v>
      </c>
      <c r="D69" s="96">
        <f>Source2526!E77</f>
        <v>0</v>
      </c>
      <c r="E69" s="64">
        <f>Source2526!F77</f>
        <v>0</v>
      </c>
      <c r="F69" s="64">
        <f>Source2526!G77</f>
        <v>0</v>
      </c>
      <c r="G69" s="64">
        <f>Source2526!H77</f>
        <v>0</v>
      </c>
    </row>
    <row r="70" spans="1:7" x14ac:dyDescent="0.2">
      <c r="A70" s="64">
        <f>Source2526!B78</f>
        <v>46156</v>
      </c>
      <c r="B70" s="64">
        <f>Source2526!C78</f>
        <v>0</v>
      </c>
      <c r="C70" s="7">
        <f>Source2526!D78</f>
        <v>0</v>
      </c>
      <c r="D70" s="96">
        <f>Source2526!E78</f>
        <v>0</v>
      </c>
      <c r="E70" s="64">
        <f>Source2526!F78</f>
        <v>0</v>
      </c>
      <c r="F70" s="64">
        <f>Source2526!G78</f>
        <v>0</v>
      </c>
      <c r="G70" s="64">
        <f>Source2526!H78</f>
        <v>0</v>
      </c>
    </row>
    <row r="71" spans="1:7" x14ac:dyDescent="0.2">
      <c r="A71" s="64">
        <f>Source2526!B79</f>
        <v>46165</v>
      </c>
      <c r="B71" s="64">
        <f>Source2526!C79</f>
        <v>0</v>
      </c>
      <c r="C71" s="7">
        <f>Source2526!D79</f>
        <v>0</v>
      </c>
      <c r="D71" s="96">
        <f>Source2526!E79</f>
        <v>0</v>
      </c>
      <c r="E71" s="64">
        <f>Source2526!F79</f>
        <v>0</v>
      </c>
      <c r="F71" s="64">
        <f>Source2526!G79</f>
        <v>0</v>
      </c>
      <c r="G71" s="64">
        <f>Source2526!H79</f>
        <v>0</v>
      </c>
    </row>
    <row r="72" spans="1:7" x14ac:dyDescent="0.2">
      <c r="A72" s="64">
        <f>Source2526!B80</f>
        <v>46216</v>
      </c>
      <c r="B72" s="64">
        <f>Source2526!C80</f>
        <v>0</v>
      </c>
      <c r="C72" s="7">
        <f>Source2526!D80</f>
        <v>0</v>
      </c>
      <c r="D72" s="96">
        <f>Source2526!E80</f>
        <v>0</v>
      </c>
      <c r="E72" s="64">
        <f>Source2526!F80</f>
        <v>0</v>
      </c>
      <c r="F72" s="64">
        <f>Source2526!G80</f>
        <v>0</v>
      </c>
      <c r="G72" s="64">
        <f>Source2526!H80</f>
        <v>0</v>
      </c>
    </row>
    <row r="73" spans="1:7" x14ac:dyDescent="0.2">
      <c r="A73" s="64">
        <f>Source2526!B81</f>
        <v>0</v>
      </c>
      <c r="B73" s="64">
        <f>Source2526!C81</f>
        <v>0</v>
      </c>
      <c r="C73" s="7">
        <f>Source2526!D81</f>
        <v>0</v>
      </c>
      <c r="D73" s="96">
        <f>Source2526!E81</f>
        <v>0</v>
      </c>
      <c r="E73" s="64">
        <f>Source2526!F81</f>
        <v>0</v>
      </c>
      <c r="F73" s="64">
        <f>Source2526!G81</f>
        <v>0</v>
      </c>
      <c r="G73" s="64">
        <f>Source2526!H81</f>
        <v>0</v>
      </c>
    </row>
    <row r="74" spans="1:7" x14ac:dyDescent="0.2">
      <c r="A74" s="64">
        <f>Source2526!B82</f>
        <v>0</v>
      </c>
      <c r="B74" s="64">
        <f>Source2526!C82</f>
        <v>0</v>
      </c>
      <c r="C74" s="7">
        <f>Source2526!D82</f>
        <v>0</v>
      </c>
      <c r="D74" s="96">
        <f>Source2526!E82</f>
        <v>0</v>
      </c>
      <c r="E74" s="64">
        <f>Source2526!F82</f>
        <v>0</v>
      </c>
      <c r="F74" s="64">
        <f>Source2526!G82</f>
        <v>0</v>
      </c>
      <c r="G74" s="64">
        <f>Source2526!H82</f>
        <v>0</v>
      </c>
    </row>
    <row r="75" spans="1:7" x14ac:dyDescent="0.2">
      <c r="A75" s="64">
        <f>Source2526!B83</f>
        <v>0</v>
      </c>
      <c r="B75" s="64">
        <f>Source2526!C83</f>
        <v>0</v>
      </c>
      <c r="C75" s="7">
        <f>Source2526!D83</f>
        <v>0</v>
      </c>
      <c r="D75" s="96">
        <f>Source2526!E83</f>
        <v>0</v>
      </c>
      <c r="E75" s="64">
        <f>Source2526!F83</f>
        <v>0</v>
      </c>
      <c r="F75" s="64">
        <f>Source2526!G83</f>
        <v>0</v>
      </c>
      <c r="G75" s="64">
        <f>Source2526!H83</f>
        <v>0</v>
      </c>
    </row>
    <row r="76" spans="1:7" x14ac:dyDescent="0.2">
      <c r="A76" s="64">
        <f>Source2526!B84</f>
        <v>0</v>
      </c>
      <c r="B76" s="64">
        <f>Source2526!C84</f>
        <v>0</v>
      </c>
      <c r="C76" s="7">
        <f>Source2526!D84</f>
        <v>0</v>
      </c>
      <c r="D76" s="96">
        <f>Source2526!E84</f>
        <v>0</v>
      </c>
      <c r="E76" s="64">
        <f>Source2526!F84</f>
        <v>0</v>
      </c>
      <c r="F76" s="64">
        <f>Source2526!G84</f>
        <v>0</v>
      </c>
      <c r="G76" s="64">
        <f>Source2526!H84</f>
        <v>0</v>
      </c>
    </row>
    <row r="77" spans="1:7" x14ac:dyDescent="0.2">
      <c r="A77" s="64" t="str">
        <f>Source2526!B85</f>
        <v>Von</v>
      </c>
      <c r="B77" s="64" t="str">
        <f>Source2526!C85</f>
        <v>Bis</v>
      </c>
      <c r="C77" s="7" t="str">
        <f>Source2526!D85</f>
        <v>Zeit</v>
      </c>
      <c r="D77" s="96">
        <f>Source2526!E85</f>
        <v>0</v>
      </c>
      <c r="E77" s="64" t="str">
        <f>Source2526!F85</f>
        <v>Label</v>
      </c>
      <c r="F77" s="64" t="str">
        <f>Source2526!G85</f>
        <v>Inhalt</v>
      </c>
      <c r="G77" s="64" t="str">
        <f>Source2526!H85</f>
        <v>Ort</v>
      </c>
    </row>
    <row r="78" spans="1:7" x14ac:dyDescent="0.2">
      <c r="A78" s="64" t="str">
        <f>Source2526!B86</f>
        <v>Konferenzen</v>
      </c>
      <c r="B78" s="64">
        <f>Source2526!C86</f>
        <v>0</v>
      </c>
      <c r="C78" s="7">
        <f>Source2526!D86</f>
        <v>0</v>
      </c>
      <c r="D78" s="96">
        <f>Source2526!E86</f>
        <v>0</v>
      </c>
      <c r="E78" s="64">
        <f>Source2526!F86</f>
        <v>0</v>
      </c>
      <c r="F78" s="64">
        <f>Source2526!G86</f>
        <v>0</v>
      </c>
      <c r="G78" s="64">
        <f>Source2526!H86</f>
        <v>0</v>
      </c>
    </row>
    <row r="79" spans="1:7" x14ac:dyDescent="0.2">
      <c r="A79" s="64">
        <f>Source2526!B87</f>
        <v>45901</v>
      </c>
      <c r="B79" s="64">
        <f>Source2526!C87</f>
        <v>0</v>
      </c>
      <c r="C79" s="7">
        <f>Source2526!D87</f>
        <v>0</v>
      </c>
      <c r="D79" s="96">
        <f>Source2526!E87</f>
        <v>0</v>
      </c>
      <c r="E79" s="64">
        <f>Source2526!F87</f>
        <v>0</v>
      </c>
      <c r="F79" s="64">
        <f>Source2526!G87</f>
        <v>0</v>
      </c>
      <c r="G79" s="64">
        <f>Source2526!H87</f>
        <v>0</v>
      </c>
    </row>
    <row r="80" spans="1:7" x14ac:dyDescent="0.2">
      <c r="A80" s="64">
        <f>Source2526!B88</f>
        <v>45922</v>
      </c>
      <c r="B80" s="64">
        <f>Source2526!C88</f>
        <v>0</v>
      </c>
      <c r="C80" s="7">
        <f>Source2526!D88</f>
        <v>0</v>
      </c>
      <c r="D80" s="96">
        <f>Source2526!E88</f>
        <v>0</v>
      </c>
      <c r="E80" s="64">
        <f>Source2526!F88</f>
        <v>0</v>
      </c>
      <c r="F80" s="64">
        <f>Source2526!G88</f>
        <v>0</v>
      </c>
      <c r="G80" s="64">
        <f>Source2526!H88</f>
        <v>0</v>
      </c>
    </row>
    <row r="81" spans="1:7" x14ac:dyDescent="0.2">
      <c r="A81" s="64">
        <f>Source2526!B89</f>
        <v>45964</v>
      </c>
      <c r="B81" s="64">
        <f>Source2526!C89</f>
        <v>0</v>
      </c>
      <c r="C81" s="7">
        <f>Source2526!D89</f>
        <v>0</v>
      </c>
      <c r="D81" s="96">
        <f>Source2526!E89</f>
        <v>0</v>
      </c>
      <c r="E81" s="64">
        <f>Source2526!F89</f>
        <v>0</v>
      </c>
      <c r="F81" s="64">
        <f>Source2526!G89</f>
        <v>0</v>
      </c>
      <c r="G81" s="64">
        <f>Source2526!H89</f>
        <v>0</v>
      </c>
    </row>
    <row r="82" spans="1:7" x14ac:dyDescent="0.2">
      <c r="A82" s="64">
        <f>Source2526!B90</f>
        <v>45992</v>
      </c>
      <c r="B82" s="64">
        <f>Source2526!C90</f>
        <v>0</v>
      </c>
      <c r="C82" s="7">
        <f>Source2526!D90</f>
        <v>0</v>
      </c>
      <c r="D82" s="96">
        <f>Source2526!E90</f>
        <v>0</v>
      </c>
      <c r="E82" s="64">
        <f>Source2526!F90</f>
        <v>0</v>
      </c>
      <c r="F82" s="64">
        <f>Source2526!G90</f>
        <v>0</v>
      </c>
      <c r="G82" s="64">
        <f>Source2526!H90</f>
        <v>0</v>
      </c>
    </row>
    <row r="83" spans="1:7" x14ac:dyDescent="0.2">
      <c r="A83" s="64">
        <f>Source2526!B91</f>
        <v>46027</v>
      </c>
      <c r="B83" s="64">
        <f>Source2526!C91</f>
        <v>0</v>
      </c>
      <c r="C83" s="7">
        <f>Source2526!D91</f>
        <v>0</v>
      </c>
      <c r="D83" s="96">
        <f>Source2526!E91</f>
        <v>0</v>
      </c>
      <c r="E83" s="64">
        <f>Source2526!F91</f>
        <v>0</v>
      </c>
      <c r="F83" s="64">
        <f>Source2526!G91</f>
        <v>0</v>
      </c>
      <c r="G83" s="64">
        <f>Source2526!H91</f>
        <v>0</v>
      </c>
    </row>
    <row r="84" spans="1:7" x14ac:dyDescent="0.2">
      <c r="A84" s="64">
        <f>Source2526!B92</f>
        <v>46055</v>
      </c>
      <c r="B84" s="64">
        <f>Source2526!C92</f>
        <v>0</v>
      </c>
      <c r="C84" s="7">
        <f>Source2526!D92</f>
        <v>0</v>
      </c>
      <c r="D84" s="96">
        <f>Source2526!E92</f>
        <v>0</v>
      </c>
      <c r="E84" s="64">
        <f>Source2526!F92</f>
        <v>0</v>
      </c>
      <c r="F84" s="64">
        <f>Source2526!G92</f>
        <v>0</v>
      </c>
      <c r="G84" s="64">
        <f>Source2526!H92</f>
        <v>0</v>
      </c>
    </row>
    <row r="85" spans="1:7" x14ac:dyDescent="0.2">
      <c r="A85" s="64">
        <f>Source2526!B93</f>
        <v>46083</v>
      </c>
      <c r="B85" s="64">
        <f>Source2526!C93</f>
        <v>0</v>
      </c>
      <c r="C85" s="7">
        <f>Source2526!D93</f>
        <v>0</v>
      </c>
      <c r="D85" s="96">
        <f>Source2526!E93</f>
        <v>0</v>
      </c>
      <c r="E85" s="64">
        <f>Source2526!F93</f>
        <v>0</v>
      </c>
      <c r="F85" s="64">
        <f>Source2526!G93</f>
        <v>0</v>
      </c>
      <c r="G85" s="64">
        <f>Source2526!H93</f>
        <v>0</v>
      </c>
    </row>
    <row r="86" spans="1:7" x14ac:dyDescent="0.2">
      <c r="A86" s="64">
        <f>Source2526!B94</f>
        <v>46125</v>
      </c>
      <c r="B86" s="64">
        <f>Source2526!C94</f>
        <v>0</v>
      </c>
      <c r="C86" s="7">
        <f>Source2526!D94</f>
        <v>0</v>
      </c>
      <c r="D86" s="96">
        <f>Source2526!E94</f>
        <v>0</v>
      </c>
      <c r="E86" s="64">
        <f>Source2526!F94</f>
        <v>0</v>
      </c>
      <c r="F86" s="64">
        <f>Source2526!G94</f>
        <v>0</v>
      </c>
      <c r="G86" s="64">
        <f>Source2526!H94</f>
        <v>0</v>
      </c>
    </row>
    <row r="87" spans="1:7" x14ac:dyDescent="0.2">
      <c r="A87" s="64">
        <f>Source2526!B95</f>
        <v>46146</v>
      </c>
      <c r="B87" s="64">
        <f>Source2526!C95</f>
        <v>0</v>
      </c>
      <c r="C87" s="7">
        <f>Source2526!D95</f>
        <v>0</v>
      </c>
      <c r="D87" s="96">
        <f>Source2526!E95</f>
        <v>0</v>
      </c>
      <c r="E87" s="64">
        <f>Source2526!F95</f>
        <v>0</v>
      </c>
      <c r="F87" s="64">
        <f>Source2526!G95</f>
        <v>0</v>
      </c>
      <c r="G87" s="64">
        <f>Source2526!H95</f>
        <v>0</v>
      </c>
    </row>
    <row r="88" spans="1:7" x14ac:dyDescent="0.2">
      <c r="A88" s="64">
        <f>Source2526!B96</f>
        <v>46174</v>
      </c>
      <c r="B88" s="64">
        <f>Source2526!C96</f>
        <v>0</v>
      </c>
      <c r="C88" s="7">
        <f>Source2526!D96</f>
        <v>0</v>
      </c>
      <c r="D88" s="96">
        <f>Source2526!E96</f>
        <v>0</v>
      </c>
      <c r="E88" s="64">
        <f>Source2526!F96</f>
        <v>0</v>
      </c>
      <c r="F88" s="64">
        <f>Source2526!G96</f>
        <v>0</v>
      </c>
      <c r="G88" s="64">
        <f>Source2526!H96</f>
        <v>0</v>
      </c>
    </row>
    <row r="89" spans="1:7" x14ac:dyDescent="0.2">
      <c r="A89" s="64">
        <f>Source2526!B97</f>
        <v>46202</v>
      </c>
      <c r="B89" s="64">
        <f>Source2526!C97</f>
        <v>0</v>
      </c>
      <c r="C89" s="7">
        <f>Source2526!D97</f>
        <v>0</v>
      </c>
      <c r="D89" s="96">
        <f>Source2526!E97</f>
        <v>0</v>
      </c>
      <c r="E89" s="64">
        <f>Source2526!F97</f>
        <v>0</v>
      </c>
      <c r="F89" s="64">
        <f>Source2526!G97</f>
        <v>0</v>
      </c>
      <c r="G89" s="64">
        <f>Source2526!H97</f>
        <v>0</v>
      </c>
    </row>
    <row r="90" spans="1:7" x14ac:dyDescent="0.2">
      <c r="A90" s="64">
        <f>Source2526!B98</f>
        <v>45985</v>
      </c>
      <c r="B90" s="64">
        <f>Source2526!C98</f>
        <v>0</v>
      </c>
      <c r="C90" s="7">
        <f>Source2526!D98</f>
        <v>0</v>
      </c>
      <c r="D90" s="96">
        <f>Source2526!E98</f>
        <v>0</v>
      </c>
      <c r="E90" s="64">
        <f>Source2526!F98</f>
        <v>0</v>
      </c>
      <c r="F90" s="64">
        <f>Source2526!G98</f>
        <v>0</v>
      </c>
      <c r="G90" s="64">
        <f>Source2526!H98</f>
        <v>0</v>
      </c>
    </row>
    <row r="91" spans="1:7" x14ac:dyDescent="0.2">
      <c r="A91" s="64">
        <f>Source2526!B99</f>
        <v>46160</v>
      </c>
      <c r="B91" s="64">
        <f>Source2526!C99</f>
        <v>0</v>
      </c>
      <c r="C91" s="7">
        <f>Source2526!D99</f>
        <v>0</v>
      </c>
      <c r="D91" s="96">
        <f>Source2526!E99</f>
        <v>0</v>
      </c>
      <c r="E91" s="64">
        <f>Source2526!F99</f>
        <v>0</v>
      </c>
      <c r="F91" s="64">
        <f>Source2526!G99</f>
        <v>0</v>
      </c>
      <c r="G91" s="64">
        <f>Source2526!H99</f>
        <v>0</v>
      </c>
    </row>
    <row r="92" spans="1:7" x14ac:dyDescent="0.2">
      <c r="A92" s="64">
        <f>Source2526!B100</f>
        <v>0</v>
      </c>
      <c r="B92" s="64">
        <f>Source2526!C100</f>
        <v>0</v>
      </c>
      <c r="C92" s="7">
        <f>Source2526!D100</f>
        <v>0</v>
      </c>
      <c r="D92" s="96">
        <f>Source2526!E100</f>
        <v>0</v>
      </c>
      <c r="E92" s="64">
        <f>Source2526!F100</f>
        <v>0</v>
      </c>
      <c r="F92" s="64">
        <f>Source2526!G100</f>
        <v>0</v>
      </c>
      <c r="G92" s="64">
        <f>Source2526!H100</f>
        <v>0</v>
      </c>
    </row>
    <row r="93" spans="1:7" x14ac:dyDescent="0.2">
      <c r="A93" s="64" t="str">
        <f>Source2526!B101</f>
        <v>JGT Sitzungen</v>
      </c>
      <c r="B93" s="64">
        <f>Source2526!C101</f>
        <v>0</v>
      </c>
      <c r="C93" s="7">
        <f>Source2526!D101</f>
        <v>0</v>
      </c>
      <c r="D93" s="96">
        <f>Source2526!E101</f>
        <v>0</v>
      </c>
      <c r="E93" s="64">
        <f>Source2526!F101</f>
        <v>0</v>
      </c>
      <c r="F93" s="64">
        <f>Source2526!G101</f>
        <v>0</v>
      </c>
      <c r="G93" s="64">
        <f>Source2526!H101</f>
        <v>0</v>
      </c>
    </row>
    <row r="94" spans="1:7" x14ac:dyDescent="0.2">
      <c r="A94" s="64">
        <f>Source2526!B102</f>
        <v>45894</v>
      </c>
      <c r="B94" s="64">
        <f>Source2526!C102</f>
        <v>0</v>
      </c>
      <c r="C94" s="7">
        <f>Source2526!D102</f>
        <v>0</v>
      </c>
      <c r="D94" s="96">
        <f>Source2526!E102</f>
        <v>0</v>
      </c>
      <c r="E94" s="64">
        <f>Source2526!F102</f>
        <v>0</v>
      </c>
      <c r="F94" s="64">
        <f>Source2526!G102</f>
        <v>0</v>
      </c>
      <c r="G94" s="64">
        <f>Source2526!H102</f>
        <v>0</v>
      </c>
    </row>
    <row r="95" spans="1:7" x14ac:dyDescent="0.2">
      <c r="A95" s="64">
        <f>Source2526!B103</f>
        <v>45929</v>
      </c>
      <c r="B95" s="64">
        <f>Source2526!C103</f>
        <v>0</v>
      </c>
      <c r="C95" s="7">
        <f>Source2526!D103</f>
        <v>0</v>
      </c>
      <c r="D95" s="96">
        <f>Source2526!E103</f>
        <v>0</v>
      </c>
      <c r="E95" s="64">
        <f>Source2526!F103</f>
        <v>0</v>
      </c>
      <c r="F95" s="64">
        <f>Source2526!G103</f>
        <v>0</v>
      </c>
      <c r="G95" s="64">
        <f>Source2526!H103</f>
        <v>0</v>
      </c>
    </row>
    <row r="96" spans="1:7" x14ac:dyDescent="0.2">
      <c r="A96" s="64">
        <f>Source2526!B104</f>
        <v>45971</v>
      </c>
      <c r="B96" s="64">
        <f>Source2526!C104</f>
        <v>0</v>
      </c>
      <c r="C96" s="7">
        <f>Source2526!D104</f>
        <v>0</v>
      </c>
      <c r="D96" s="96">
        <f>Source2526!E104</f>
        <v>0</v>
      </c>
      <c r="E96" s="64">
        <f>Source2526!F104</f>
        <v>0</v>
      </c>
      <c r="F96" s="64">
        <f>Source2526!G104</f>
        <v>0</v>
      </c>
      <c r="G96" s="64">
        <f>Source2526!H104</f>
        <v>0</v>
      </c>
    </row>
    <row r="97" spans="1:7" x14ac:dyDescent="0.2">
      <c r="A97" s="64">
        <f>Source2526!B105</f>
        <v>46006</v>
      </c>
      <c r="B97" s="64">
        <f>Source2526!C105</f>
        <v>0</v>
      </c>
      <c r="C97" s="7">
        <f>Source2526!D105</f>
        <v>0</v>
      </c>
      <c r="D97" s="96">
        <f>Source2526!E105</f>
        <v>0</v>
      </c>
      <c r="E97" s="64">
        <f>Source2526!F105</f>
        <v>0</v>
      </c>
      <c r="F97" s="64">
        <f>Source2526!G105</f>
        <v>0</v>
      </c>
      <c r="G97" s="64">
        <f>Source2526!H105</f>
        <v>0</v>
      </c>
    </row>
    <row r="98" spans="1:7" x14ac:dyDescent="0.2">
      <c r="A98" s="64">
        <f>Source2526!B106</f>
        <v>46048</v>
      </c>
      <c r="B98" s="64">
        <f>Source2526!C106</f>
        <v>0</v>
      </c>
      <c r="C98" s="7">
        <f>Source2526!D106</f>
        <v>0</v>
      </c>
      <c r="D98" s="96">
        <f>Source2526!E106</f>
        <v>0</v>
      </c>
      <c r="E98" s="64">
        <f>Source2526!F106</f>
        <v>0</v>
      </c>
      <c r="F98" s="64">
        <f>Source2526!G106</f>
        <v>0</v>
      </c>
      <c r="G98" s="64">
        <f>Source2526!H106</f>
        <v>0</v>
      </c>
    </row>
    <row r="99" spans="1:7" x14ac:dyDescent="0.2">
      <c r="A99" s="64">
        <f>Source2526!B107</f>
        <v>46090</v>
      </c>
      <c r="B99" s="64">
        <f>Source2526!C107</f>
        <v>0</v>
      </c>
      <c r="C99" s="7">
        <f>Source2526!D107</f>
        <v>0</v>
      </c>
      <c r="D99" s="96">
        <f>Source2526!E107</f>
        <v>0</v>
      </c>
      <c r="E99" s="64">
        <f>Source2526!F107</f>
        <v>0</v>
      </c>
      <c r="F99" s="64">
        <f>Source2526!G107</f>
        <v>0</v>
      </c>
      <c r="G99" s="64">
        <f>Source2526!H107</f>
        <v>0</v>
      </c>
    </row>
    <row r="100" spans="1:7" x14ac:dyDescent="0.2">
      <c r="A100" s="64">
        <f>Source2526!B108</f>
        <v>46104</v>
      </c>
      <c r="B100" s="64">
        <f>Source2526!C108</f>
        <v>0</v>
      </c>
      <c r="C100" s="7">
        <f>Source2526!D108</f>
        <v>0</v>
      </c>
      <c r="D100" s="96">
        <f>Source2526!E108</f>
        <v>0</v>
      </c>
      <c r="E100" s="64">
        <f>Source2526!F108</f>
        <v>0</v>
      </c>
      <c r="F100" s="64">
        <f>Source2526!G108</f>
        <v>0</v>
      </c>
      <c r="G100" s="64">
        <f>Source2526!H108</f>
        <v>0</v>
      </c>
    </row>
    <row r="101" spans="1:7" x14ac:dyDescent="0.2">
      <c r="A101" s="64">
        <f>Source2526!B109</f>
        <v>46153</v>
      </c>
      <c r="B101" s="64">
        <f>Source2526!C109</f>
        <v>0</v>
      </c>
      <c r="C101" s="7">
        <f>Source2526!D109</f>
        <v>0</v>
      </c>
      <c r="D101" s="96">
        <f>Source2526!E109</f>
        <v>0</v>
      </c>
      <c r="E101" s="64">
        <f>Source2526!F109</f>
        <v>0</v>
      </c>
      <c r="F101" s="64">
        <f>Source2526!G109</f>
        <v>0</v>
      </c>
      <c r="G101" s="64">
        <f>Source2526!H109</f>
        <v>0</v>
      </c>
    </row>
    <row r="102" spans="1:7" x14ac:dyDescent="0.2">
      <c r="A102" s="64">
        <f>Source2526!B110</f>
        <v>46195</v>
      </c>
      <c r="B102" s="64">
        <f>Source2526!C110</f>
        <v>0</v>
      </c>
      <c r="C102" s="7">
        <f>Source2526!D110</f>
        <v>0</v>
      </c>
      <c r="D102" s="96">
        <f>Source2526!E110</f>
        <v>0</v>
      </c>
      <c r="E102" s="64">
        <f>Source2526!F110</f>
        <v>0</v>
      </c>
      <c r="F102" s="64">
        <f>Source2526!G110</f>
        <v>0</v>
      </c>
      <c r="G102" s="64">
        <f>Source2526!H110</f>
        <v>0</v>
      </c>
    </row>
    <row r="103" spans="1:7" x14ac:dyDescent="0.2">
      <c r="A103" s="64">
        <f>Source2526!B111</f>
        <v>0</v>
      </c>
      <c r="B103" s="64">
        <f>Source2526!C111</f>
        <v>0</v>
      </c>
      <c r="C103" s="7">
        <f>Source2526!D111</f>
        <v>0</v>
      </c>
      <c r="D103" s="96">
        <f>Source2526!E111</f>
        <v>0</v>
      </c>
      <c r="E103" s="64">
        <f>Source2526!F111</f>
        <v>0</v>
      </c>
      <c r="F103" s="64">
        <f>Source2526!G111</f>
        <v>0</v>
      </c>
      <c r="G103" s="64">
        <f>Source2526!H111</f>
        <v>0</v>
      </c>
    </row>
    <row r="104" spans="1:7" x14ac:dyDescent="0.2">
      <c r="A104" s="64" t="str">
        <f>Source2526!B112</f>
        <v>Weitere Sitzungen</v>
      </c>
      <c r="B104" s="64">
        <f>Source2526!C112</f>
        <v>0</v>
      </c>
      <c r="C104" s="7">
        <f>Source2526!D112</f>
        <v>0</v>
      </c>
      <c r="D104" s="96">
        <f>Source2526!E112</f>
        <v>0</v>
      </c>
      <c r="E104" s="64">
        <f>Source2526!F112</f>
        <v>0</v>
      </c>
      <c r="F104" s="64">
        <f>Source2526!G112</f>
        <v>0</v>
      </c>
      <c r="G104" s="64">
        <f>Source2526!H112</f>
        <v>0</v>
      </c>
    </row>
    <row r="105" spans="1:7" x14ac:dyDescent="0.2">
      <c r="A105" s="64">
        <f>Source2526!B113</f>
        <v>45992</v>
      </c>
      <c r="B105" s="64">
        <f>Source2526!C113</f>
        <v>0</v>
      </c>
      <c r="C105" s="7">
        <f>Source2526!D113</f>
        <v>0</v>
      </c>
      <c r="D105" s="96">
        <f>Source2526!E113</f>
        <v>0</v>
      </c>
      <c r="E105" s="64">
        <f>Source2526!F113</f>
        <v>0</v>
      </c>
      <c r="F105" s="64">
        <f>Source2526!G113</f>
        <v>0</v>
      </c>
      <c r="G105" s="64">
        <f>Source2526!H113</f>
        <v>0</v>
      </c>
    </row>
    <row r="106" spans="1:7" x14ac:dyDescent="0.2">
      <c r="A106" s="64">
        <f>Source2526!B114</f>
        <v>46055</v>
      </c>
      <c r="B106" s="64">
        <f>Source2526!C114</f>
        <v>0</v>
      </c>
      <c r="C106" s="7">
        <f>Source2526!D114</f>
        <v>0</v>
      </c>
      <c r="D106" s="96">
        <f>Source2526!E114</f>
        <v>0</v>
      </c>
      <c r="E106" s="64">
        <f>Source2526!F114</f>
        <v>0</v>
      </c>
      <c r="F106" s="64">
        <f>Source2526!G114</f>
        <v>0</v>
      </c>
      <c r="G106" s="64">
        <f>Source2526!H114</f>
        <v>0</v>
      </c>
    </row>
    <row r="107" spans="1:7" x14ac:dyDescent="0.2">
      <c r="A107" s="64">
        <f>Source2526!B115</f>
        <v>46125</v>
      </c>
      <c r="B107" s="64">
        <f>Source2526!C115</f>
        <v>0</v>
      </c>
      <c r="C107" s="7">
        <f>Source2526!D115</f>
        <v>0</v>
      </c>
      <c r="D107" s="96">
        <f>Source2526!E115</f>
        <v>0</v>
      </c>
      <c r="E107" s="64">
        <f>Source2526!F115</f>
        <v>0</v>
      </c>
      <c r="F107" s="64">
        <f>Source2526!G115</f>
        <v>0</v>
      </c>
      <c r="G107" s="64">
        <f>Source2526!H115</f>
        <v>0</v>
      </c>
    </row>
    <row r="108" spans="1:7" x14ac:dyDescent="0.2">
      <c r="A108" s="64">
        <f>Source2526!B116</f>
        <v>46174</v>
      </c>
      <c r="B108" s="64">
        <f>Source2526!C116</f>
        <v>0</v>
      </c>
      <c r="C108" s="7">
        <f>Source2526!D116</f>
        <v>0</v>
      </c>
      <c r="D108" s="96">
        <f>Source2526!E116</f>
        <v>0</v>
      </c>
      <c r="E108" s="64">
        <f>Source2526!F116</f>
        <v>0</v>
      </c>
      <c r="F108" s="64">
        <f>Source2526!G116</f>
        <v>0</v>
      </c>
      <c r="G108" s="64">
        <f>Source2526!H116</f>
        <v>0</v>
      </c>
    </row>
    <row r="109" spans="1:7" x14ac:dyDescent="0.2">
      <c r="A109" s="64">
        <f>Source2526!B117</f>
        <v>45930</v>
      </c>
      <c r="B109" s="64">
        <f>Source2526!C117</f>
        <v>0</v>
      </c>
      <c r="C109" s="7">
        <f>Source2526!D117</f>
        <v>0</v>
      </c>
      <c r="D109" s="96">
        <f>Source2526!E117</f>
        <v>0</v>
      </c>
      <c r="E109" s="64">
        <f>Source2526!F117</f>
        <v>0</v>
      </c>
      <c r="F109" s="64">
        <f>Source2526!G117</f>
        <v>0</v>
      </c>
      <c r="G109" s="64">
        <f>Source2526!H117</f>
        <v>0</v>
      </c>
    </row>
    <row r="110" spans="1:7" x14ac:dyDescent="0.2">
      <c r="A110" s="64" t="str">
        <f>Source2526!B118</f>
        <v>Schulische Teamanlässe (WB, Tagung, Ausflug)</v>
      </c>
      <c r="B110" s="64">
        <f>Source2526!C118</f>
        <v>0</v>
      </c>
      <c r="C110" s="7">
        <f>Source2526!D118</f>
        <v>0</v>
      </c>
      <c r="D110" s="96">
        <f>Source2526!E118</f>
        <v>0</v>
      </c>
      <c r="E110" s="64">
        <f>Source2526!F118</f>
        <v>0</v>
      </c>
      <c r="F110" s="64">
        <f>Source2526!G118</f>
        <v>0</v>
      </c>
      <c r="G110" s="64">
        <f>Source2526!H118</f>
        <v>0</v>
      </c>
    </row>
    <row r="111" spans="1:7" x14ac:dyDescent="0.2">
      <c r="A111" s="64">
        <f>Source2526!B119</f>
        <v>45883</v>
      </c>
      <c r="B111" s="64">
        <f>Source2526!C119</f>
        <v>0</v>
      </c>
      <c r="C111" s="7">
        <f>Source2526!D119</f>
        <v>0</v>
      </c>
      <c r="D111" s="96">
        <f>Source2526!E119</f>
        <v>0</v>
      </c>
      <c r="E111" s="64">
        <f>Source2526!F119</f>
        <v>0</v>
      </c>
      <c r="F111" s="64">
        <f>Source2526!G119</f>
        <v>0</v>
      </c>
      <c r="G111" s="64">
        <f>Source2526!H119</f>
        <v>0</v>
      </c>
    </row>
    <row r="112" spans="1:7" x14ac:dyDescent="0.2">
      <c r="A112" s="64">
        <f>Source2526!B120</f>
        <v>45884</v>
      </c>
      <c r="B112" s="64">
        <f>Source2526!C120</f>
        <v>0</v>
      </c>
      <c r="C112" s="7">
        <f>Source2526!D120</f>
        <v>0</v>
      </c>
      <c r="D112" s="96">
        <f>Source2526!E120</f>
        <v>0</v>
      </c>
      <c r="E112" s="64">
        <f>Source2526!F120</f>
        <v>0</v>
      </c>
      <c r="F112" s="64">
        <f>Source2526!G120</f>
        <v>0</v>
      </c>
      <c r="G112" s="64">
        <f>Source2526!H120</f>
        <v>0</v>
      </c>
    </row>
    <row r="113" spans="1:7" x14ac:dyDescent="0.2">
      <c r="A113" s="64">
        <f>Source2526!B121</f>
        <v>45973</v>
      </c>
      <c r="B113" s="64">
        <f>Source2526!C121</f>
        <v>0</v>
      </c>
      <c r="C113" s="7">
        <f>Source2526!D121</f>
        <v>0</v>
      </c>
      <c r="D113" s="96">
        <f>Source2526!E121</f>
        <v>0</v>
      </c>
      <c r="E113" s="64">
        <f>Source2526!F121</f>
        <v>0</v>
      </c>
      <c r="F113" s="64">
        <f>Source2526!G121</f>
        <v>0</v>
      </c>
      <c r="G113" s="64">
        <f>Source2526!H121</f>
        <v>0</v>
      </c>
    </row>
    <row r="114" spans="1:7" x14ac:dyDescent="0.2">
      <c r="A114" s="64">
        <f>Source2526!B122</f>
        <v>46043</v>
      </c>
      <c r="B114" s="64">
        <f>Source2526!C122</f>
        <v>0</v>
      </c>
      <c r="C114" s="7">
        <f>Source2526!D122</f>
        <v>0</v>
      </c>
      <c r="D114" s="96">
        <f>Source2526!E122</f>
        <v>0</v>
      </c>
      <c r="E114" s="64">
        <f>Source2526!F122</f>
        <v>0</v>
      </c>
      <c r="F114" s="64">
        <f>Source2526!G122</f>
        <v>0</v>
      </c>
      <c r="G114" s="64">
        <f>Source2526!H122</f>
        <v>0</v>
      </c>
    </row>
    <row r="115" spans="1:7" x14ac:dyDescent="0.2">
      <c r="A115" s="64">
        <f>Source2526!B123</f>
        <v>46120</v>
      </c>
      <c r="B115" s="64">
        <f>Source2526!C123</f>
        <v>0</v>
      </c>
      <c r="C115" s="7">
        <f>Source2526!D123</f>
        <v>0</v>
      </c>
      <c r="D115" s="96">
        <f>Source2526!E123</f>
        <v>0</v>
      </c>
      <c r="E115" s="64">
        <f>Source2526!F123</f>
        <v>0</v>
      </c>
      <c r="F115" s="64">
        <f>Source2526!G123</f>
        <v>0</v>
      </c>
      <c r="G115" s="64">
        <f>Source2526!H123</f>
        <v>0</v>
      </c>
    </row>
    <row r="116" spans="1:7" x14ac:dyDescent="0.2">
      <c r="A116" s="64">
        <f>Source2526!B124</f>
        <v>46197</v>
      </c>
      <c r="B116" s="64">
        <f>Source2526!C124</f>
        <v>0</v>
      </c>
      <c r="C116" s="7">
        <f>Source2526!D124</f>
        <v>0</v>
      </c>
      <c r="D116" s="96">
        <f>Source2526!E124</f>
        <v>0</v>
      </c>
      <c r="E116" s="64">
        <f>Source2526!F124</f>
        <v>0</v>
      </c>
      <c r="F116" s="64">
        <f>Source2526!G124</f>
        <v>0</v>
      </c>
      <c r="G116" s="64">
        <f>Source2526!H124</f>
        <v>0</v>
      </c>
    </row>
    <row r="117" spans="1:7" x14ac:dyDescent="0.2">
      <c r="A117" s="64">
        <f>Source2526!B125</f>
        <v>0</v>
      </c>
      <c r="B117" s="64">
        <f>Source2526!C125</f>
        <v>0</v>
      </c>
      <c r="C117" s="7">
        <f>Source2526!D125</f>
        <v>0</v>
      </c>
      <c r="D117" s="96">
        <f>Source2526!E125</f>
        <v>0</v>
      </c>
      <c r="E117" s="64">
        <f>Source2526!F125</f>
        <v>0</v>
      </c>
      <c r="F117" s="64">
        <f>Source2526!G125</f>
        <v>0</v>
      </c>
      <c r="G117" s="64">
        <f>Source2526!H125</f>
        <v>0</v>
      </c>
    </row>
    <row r="118" spans="1:7" x14ac:dyDescent="0.2">
      <c r="A118" s="64">
        <f>Source2526!B126</f>
        <v>45912</v>
      </c>
      <c r="B118" s="64">
        <f>Source2526!C126</f>
        <v>0</v>
      </c>
      <c r="C118" s="7">
        <f>Source2526!D126</f>
        <v>0</v>
      </c>
      <c r="D118" s="96">
        <f>Source2526!E126</f>
        <v>0</v>
      </c>
      <c r="E118" s="64">
        <f>Source2526!F126</f>
        <v>0</v>
      </c>
      <c r="F118" s="64">
        <f>Source2526!G126</f>
        <v>0</v>
      </c>
      <c r="G118" s="64">
        <f>Source2526!H126</f>
        <v>0</v>
      </c>
    </row>
    <row r="119" spans="1:7" x14ac:dyDescent="0.2">
      <c r="A119" s="64">
        <f>Source2526!B127</f>
        <v>0</v>
      </c>
      <c r="B119" s="64">
        <f>Source2526!C127</f>
        <v>0</v>
      </c>
      <c r="C119" s="7">
        <f>Source2526!D127</f>
        <v>0</v>
      </c>
      <c r="D119" s="96">
        <f>Source2526!E127</f>
        <v>0</v>
      </c>
      <c r="E119" s="64">
        <f>Source2526!F127</f>
        <v>0</v>
      </c>
      <c r="F119" s="64">
        <f>Source2526!G127</f>
        <v>0</v>
      </c>
      <c r="G119" s="64">
        <f>Source2526!H127</f>
        <v>0</v>
      </c>
    </row>
    <row r="120" spans="1:7" x14ac:dyDescent="0.2">
      <c r="A120" s="64">
        <f>Source2526!B128</f>
        <v>0</v>
      </c>
      <c r="B120" s="64">
        <f>Source2526!C128</f>
        <v>0</v>
      </c>
      <c r="C120" s="7">
        <f>Source2526!D128</f>
        <v>0</v>
      </c>
      <c r="D120" s="96">
        <f>Source2526!E128</f>
        <v>0</v>
      </c>
      <c r="E120" s="64">
        <f>Source2526!F128</f>
        <v>0</v>
      </c>
      <c r="F120" s="64">
        <f>Source2526!G128</f>
        <v>0</v>
      </c>
      <c r="G120" s="64">
        <f>Source2526!H128</f>
        <v>0</v>
      </c>
    </row>
    <row r="121" spans="1:7" x14ac:dyDescent="0.2">
      <c r="A121" s="64">
        <f>Source2526!B129</f>
        <v>45950</v>
      </c>
      <c r="B121" s="64">
        <f>Source2526!C129</f>
        <v>0</v>
      </c>
      <c r="C121" s="7">
        <f>Source2526!D129</f>
        <v>0</v>
      </c>
      <c r="D121" s="96">
        <f>Source2526!E129</f>
        <v>0</v>
      </c>
      <c r="E121" s="64">
        <f>Source2526!F129</f>
        <v>0</v>
      </c>
      <c r="F121" s="64">
        <f>Source2526!G129</f>
        <v>0</v>
      </c>
      <c r="G121" s="64">
        <f>Source2526!H129</f>
        <v>0</v>
      </c>
    </row>
    <row r="122" spans="1:7" x14ac:dyDescent="0.2">
      <c r="A122" s="64">
        <f>Source2526!B130</f>
        <v>46092</v>
      </c>
      <c r="B122" s="64">
        <f>Source2526!C130</f>
        <v>0</v>
      </c>
      <c r="C122" s="7">
        <f>Source2526!D130</f>
        <v>0</v>
      </c>
      <c r="D122" s="96">
        <f>Source2526!E130</f>
        <v>0</v>
      </c>
      <c r="E122" s="64">
        <f>Source2526!F130</f>
        <v>0</v>
      </c>
      <c r="F122" s="64">
        <f>Source2526!G130</f>
        <v>0</v>
      </c>
      <c r="G122" s="64">
        <f>Source2526!H130</f>
        <v>0</v>
      </c>
    </row>
    <row r="123" spans="1:7" x14ac:dyDescent="0.2">
      <c r="A123" s="64">
        <f>Source2526!B131</f>
        <v>46168</v>
      </c>
      <c r="B123" s="64">
        <f>Source2526!C131</f>
        <v>0</v>
      </c>
      <c r="C123" s="7">
        <f>Source2526!D131</f>
        <v>0</v>
      </c>
      <c r="D123" s="96">
        <f>Source2526!E131</f>
        <v>0</v>
      </c>
      <c r="E123" s="64">
        <f>Source2526!F131</f>
        <v>0</v>
      </c>
      <c r="F123" s="64">
        <f>Source2526!G131</f>
        <v>0</v>
      </c>
      <c r="G123" s="64">
        <f>Source2526!H131</f>
        <v>0</v>
      </c>
    </row>
    <row r="124" spans="1:7" x14ac:dyDescent="0.2">
      <c r="A124" s="64">
        <f>Source2526!B132</f>
        <v>0</v>
      </c>
      <c r="B124" s="64">
        <f>Source2526!C132</f>
        <v>0</v>
      </c>
      <c r="C124" s="7">
        <f>Source2526!D132</f>
        <v>0</v>
      </c>
      <c r="D124" s="96">
        <f>Source2526!E132</f>
        <v>0</v>
      </c>
      <c r="E124" s="64">
        <f>Source2526!F132</f>
        <v>0</v>
      </c>
      <c r="F124" s="64">
        <f>Source2526!G132</f>
        <v>0</v>
      </c>
      <c r="G124" s="64">
        <f>Source2526!H132</f>
        <v>0</v>
      </c>
    </row>
    <row r="125" spans="1:7" x14ac:dyDescent="0.2">
      <c r="A125" s="64" t="str">
        <f>Source2526!B133</f>
        <v>Anlässe</v>
      </c>
      <c r="B125" s="64">
        <f>Source2526!C133</f>
        <v>0</v>
      </c>
      <c r="C125" s="7">
        <f>Source2526!D133</f>
        <v>0</v>
      </c>
      <c r="D125" s="96">
        <f>Source2526!E133</f>
        <v>0</v>
      </c>
      <c r="E125" s="64">
        <f>Source2526!F133</f>
        <v>0</v>
      </c>
      <c r="F125" s="64">
        <f>Source2526!G133</f>
        <v>0</v>
      </c>
      <c r="G125" s="64">
        <f>Source2526!H133</f>
        <v>0</v>
      </c>
    </row>
    <row r="126" spans="1:7" x14ac:dyDescent="0.2">
      <c r="A126" s="64">
        <f>Source2526!B134</f>
        <v>45902</v>
      </c>
      <c r="B126" s="64">
        <f>Source2526!C134</f>
        <v>0</v>
      </c>
      <c r="C126" s="7">
        <f>Source2526!D134</f>
        <v>0</v>
      </c>
      <c r="D126" s="96">
        <f>Source2526!E134</f>
        <v>0</v>
      </c>
      <c r="E126" s="64">
        <f>Source2526!F134</f>
        <v>0</v>
      </c>
      <c r="F126" s="64">
        <f>Source2526!G134</f>
        <v>0</v>
      </c>
      <c r="G126" s="64">
        <f>Source2526!H134</f>
        <v>0</v>
      </c>
    </row>
    <row r="127" spans="1:7" x14ac:dyDescent="0.2">
      <c r="A127" s="64">
        <f>Source2526!B135</f>
        <v>45902</v>
      </c>
      <c r="B127" s="64">
        <f>Source2526!C135</f>
        <v>0</v>
      </c>
      <c r="C127" s="7">
        <f>Source2526!D135</f>
        <v>0</v>
      </c>
      <c r="D127" s="96">
        <f>Source2526!E135</f>
        <v>0</v>
      </c>
      <c r="E127" s="64">
        <f>Source2526!F135</f>
        <v>0</v>
      </c>
      <c r="F127" s="64">
        <f>Source2526!G135</f>
        <v>0</v>
      </c>
      <c r="G127" s="64">
        <f>Source2526!H135</f>
        <v>0</v>
      </c>
    </row>
    <row r="128" spans="1:7" x14ac:dyDescent="0.2">
      <c r="A128" s="64">
        <f>Source2526!B136</f>
        <v>45927</v>
      </c>
      <c r="B128" s="64">
        <f>Source2526!C136</f>
        <v>0</v>
      </c>
      <c r="C128" s="7">
        <f>Source2526!D136</f>
        <v>0</v>
      </c>
      <c r="D128" s="96">
        <f>Source2526!E136</f>
        <v>0</v>
      </c>
      <c r="E128" s="64">
        <f>Source2526!F136</f>
        <v>0</v>
      </c>
      <c r="F128" s="64">
        <f>Source2526!G136</f>
        <v>0</v>
      </c>
      <c r="G128" s="64">
        <f>Source2526!H136</f>
        <v>0</v>
      </c>
    </row>
    <row r="129" spans="1:7" x14ac:dyDescent="0.2">
      <c r="A129" s="64">
        <f>Source2526!B137</f>
        <v>45931</v>
      </c>
      <c r="B129" s="64">
        <f>Source2526!C137</f>
        <v>0</v>
      </c>
      <c r="C129" s="7">
        <f>Source2526!D137</f>
        <v>0</v>
      </c>
      <c r="D129" s="96">
        <f>Source2526!E137</f>
        <v>0</v>
      </c>
      <c r="E129" s="64">
        <f>Source2526!F137</f>
        <v>0</v>
      </c>
      <c r="F129" s="64">
        <f>Source2526!G137</f>
        <v>0</v>
      </c>
      <c r="G129" s="64">
        <f>Source2526!H137</f>
        <v>0</v>
      </c>
    </row>
    <row r="130" spans="1:7" x14ac:dyDescent="0.2">
      <c r="A130" s="64">
        <f>Source2526!B138</f>
        <v>46006</v>
      </c>
      <c r="B130" s="64">
        <f>Source2526!C138</f>
        <v>0</v>
      </c>
      <c r="C130" s="7">
        <f>Source2526!D138</f>
        <v>0</v>
      </c>
      <c r="D130" s="96">
        <f>Source2526!E138</f>
        <v>0</v>
      </c>
      <c r="E130" s="64">
        <f>Source2526!F138</f>
        <v>0</v>
      </c>
      <c r="F130" s="64">
        <f>Source2526!G138</f>
        <v>0</v>
      </c>
      <c r="G130" s="64">
        <f>Source2526!H138</f>
        <v>0</v>
      </c>
    </row>
    <row r="131" spans="1:7" x14ac:dyDescent="0.2">
      <c r="A131" s="64">
        <f>Source2526!B139</f>
        <v>46036</v>
      </c>
      <c r="B131" s="64">
        <f>Source2526!C139</f>
        <v>0</v>
      </c>
      <c r="C131" s="7">
        <f>Source2526!D139</f>
        <v>0</v>
      </c>
      <c r="D131" s="96">
        <f>Source2526!E139</f>
        <v>0</v>
      </c>
      <c r="E131" s="64">
        <f>Source2526!F139</f>
        <v>0</v>
      </c>
      <c r="F131" s="64">
        <f>Source2526!G139</f>
        <v>0</v>
      </c>
      <c r="G131" s="64">
        <f>Source2526!H139</f>
        <v>0</v>
      </c>
    </row>
    <row r="132" spans="1:7" x14ac:dyDescent="0.2">
      <c r="A132" s="64">
        <f>Source2526!B140</f>
        <v>46196</v>
      </c>
      <c r="B132" s="64">
        <f>Source2526!C140</f>
        <v>0</v>
      </c>
      <c r="C132" s="7">
        <f>Source2526!D140</f>
        <v>0</v>
      </c>
      <c r="D132" s="96">
        <f>Source2526!E140</f>
        <v>0</v>
      </c>
      <c r="E132" s="64">
        <f>Source2526!F140</f>
        <v>0</v>
      </c>
      <c r="F132" s="64">
        <f>Source2526!G140</f>
        <v>0</v>
      </c>
      <c r="G132" s="64">
        <f>Source2526!H140</f>
        <v>0</v>
      </c>
    </row>
    <row r="133" spans="1:7" x14ac:dyDescent="0.2">
      <c r="A133" s="64">
        <f>Source2526!B141</f>
        <v>46199</v>
      </c>
      <c r="B133" s="64">
        <f>Source2526!C141</f>
        <v>0</v>
      </c>
      <c r="C133" s="7">
        <f>Source2526!D141</f>
        <v>0</v>
      </c>
      <c r="D133" s="96">
        <f>Source2526!E141</f>
        <v>0</v>
      </c>
      <c r="E133" s="64">
        <f>Source2526!F141</f>
        <v>0</v>
      </c>
      <c r="F133" s="64">
        <f>Source2526!G141</f>
        <v>0</v>
      </c>
      <c r="G133" s="64">
        <f>Source2526!H141</f>
        <v>0</v>
      </c>
    </row>
    <row r="134" spans="1:7" x14ac:dyDescent="0.2">
      <c r="A134" s="64">
        <f>Source2526!B142</f>
        <v>46009</v>
      </c>
      <c r="B134" s="64">
        <f>Source2526!C142</f>
        <v>0</v>
      </c>
      <c r="C134" s="7">
        <f>Source2526!D142</f>
        <v>0</v>
      </c>
      <c r="D134" s="96">
        <f>Source2526!E142</f>
        <v>0</v>
      </c>
      <c r="E134" s="64">
        <f>Source2526!F142</f>
        <v>0</v>
      </c>
      <c r="F134" s="64">
        <f>Source2526!G142</f>
        <v>0</v>
      </c>
      <c r="G134" s="64">
        <f>Source2526!H142</f>
        <v>0</v>
      </c>
    </row>
    <row r="135" spans="1:7" x14ac:dyDescent="0.2">
      <c r="A135" s="64">
        <f>Source2526!B143</f>
        <v>46010</v>
      </c>
      <c r="B135" s="64">
        <f>Source2526!C143</f>
        <v>0</v>
      </c>
      <c r="C135" s="7">
        <f>Source2526!D143</f>
        <v>0</v>
      </c>
      <c r="D135" s="96">
        <f>Source2526!E143</f>
        <v>0</v>
      </c>
      <c r="E135" s="64">
        <f>Source2526!F143</f>
        <v>0</v>
      </c>
      <c r="F135" s="64">
        <f>Source2526!G143</f>
        <v>0</v>
      </c>
      <c r="G135" s="64">
        <f>Source2526!H143</f>
        <v>0</v>
      </c>
    </row>
    <row r="136" spans="1:7" x14ac:dyDescent="0.2">
      <c r="A136" s="64">
        <f>Source2526!B144</f>
        <v>46010</v>
      </c>
      <c r="B136" s="64">
        <f>Source2526!C144</f>
        <v>0</v>
      </c>
      <c r="C136" s="7">
        <f>Source2526!D144</f>
        <v>0</v>
      </c>
      <c r="D136" s="96">
        <f>Source2526!E144</f>
        <v>0</v>
      </c>
      <c r="E136" s="64">
        <f>Source2526!F144</f>
        <v>0</v>
      </c>
      <c r="F136" s="64">
        <f>Source2526!G144</f>
        <v>0</v>
      </c>
      <c r="G136" s="64">
        <f>Source2526!H144</f>
        <v>0</v>
      </c>
    </row>
    <row r="137" spans="1:7" x14ac:dyDescent="0.2">
      <c r="A137" s="64">
        <f>Source2526!B145</f>
        <v>46188</v>
      </c>
      <c r="B137" s="64">
        <f>Source2526!C145</f>
        <v>0</v>
      </c>
      <c r="C137" s="7">
        <f>Source2526!D145</f>
        <v>0</v>
      </c>
      <c r="D137" s="96">
        <f>Source2526!E145</f>
        <v>0</v>
      </c>
      <c r="E137" s="64">
        <f>Source2526!F145</f>
        <v>0</v>
      </c>
      <c r="F137" s="64">
        <f>Source2526!G145</f>
        <v>0</v>
      </c>
      <c r="G137" s="64">
        <f>Source2526!H145</f>
        <v>0</v>
      </c>
    </row>
    <row r="138" spans="1:7" x14ac:dyDescent="0.2">
      <c r="A138" s="64">
        <f>Source2526!B146</f>
        <v>46206</v>
      </c>
      <c r="B138" s="64">
        <f>Source2526!C146</f>
        <v>0</v>
      </c>
      <c r="C138" s="7">
        <f>Source2526!D146</f>
        <v>0</v>
      </c>
      <c r="D138" s="96">
        <f>Source2526!E146</f>
        <v>0</v>
      </c>
      <c r="E138" s="64">
        <f>Source2526!F146</f>
        <v>0</v>
      </c>
      <c r="F138" s="64">
        <f>Source2526!G146</f>
        <v>0</v>
      </c>
      <c r="G138" s="64">
        <f>Source2526!H146</f>
        <v>0</v>
      </c>
    </row>
    <row r="139" spans="1:7" x14ac:dyDescent="0.2">
      <c r="A139" s="64">
        <f>Source2526!B147</f>
        <v>45923</v>
      </c>
      <c r="B139" s="64">
        <f>Source2526!C147</f>
        <v>0</v>
      </c>
      <c r="C139" s="7">
        <f>Source2526!D147</f>
        <v>0</v>
      </c>
      <c r="D139" s="96">
        <f>Source2526!E147</f>
        <v>0</v>
      </c>
      <c r="E139" s="64">
        <f>Source2526!F147</f>
        <v>0</v>
      </c>
      <c r="F139" s="64">
        <f>Source2526!G147</f>
        <v>0</v>
      </c>
      <c r="G139" s="64">
        <f>Source2526!H147</f>
        <v>0</v>
      </c>
    </row>
    <row r="140" spans="1:7" x14ac:dyDescent="0.2">
      <c r="A140" s="64">
        <f>Source2526!B148</f>
        <v>45926</v>
      </c>
      <c r="B140" s="64">
        <f>Source2526!C148</f>
        <v>0</v>
      </c>
      <c r="C140" s="7">
        <f>Source2526!D148</f>
        <v>0</v>
      </c>
      <c r="D140" s="96">
        <f>Source2526!E148</f>
        <v>0</v>
      </c>
      <c r="E140" s="64">
        <f>Source2526!F148</f>
        <v>0</v>
      </c>
      <c r="F140" s="64">
        <f>Source2526!G148</f>
        <v>0</v>
      </c>
      <c r="G140" s="64">
        <f>Source2526!H148</f>
        <v>0</v>
      </c>
    </row>
    <row r="141" spans="1:7" x14ac:dyDescent="0.2">
      <c r="A141" s="64">
        <f>Source2526!B149</f>
        <v>45930</v>
      </c>
      <c r="B141" s="64">
        <f>Source2526!C149</f>
        <v>0</v>
      </c>
      <c r="C141" s="7">
        <f>Source2526!D149</f>
        <v>0</v>
      </c>
      <c r="D141" s="96">
        <f>Source2526!E149</f>
        <v>0</v>
      </c>
      <c r="E141" s="64">
        <f>Source2526!F149</f>
        <v>0</v>
      </c>
      <c r="F141" s="64">
        <f>Source2526!G149</f>
        <v>0</v>
      </c>
      <c r="G141" s="64">
        <f>Source2526!H149</f>
        <v>0</v>
      </c>
    </row>
    <row r="142" spans="1:7" x14ac:dyDescent="0.2">
      <c r="A142" s="64">
        <f>Source2526!B150</f>
        <v>0</v>
      </c>
      <c r="B142" s="64">
        <f>Source2526!C150</f>
        <v>0</v>
      </c>
      <c r="C142" s="7">
        <f>Source2526!D150</f>
        <v>0</v>
      </c>
      <c r="D142" s="96">
        <f>Source2526!E150</f>
        <v>0</v>
      </c>
      <c r="E142" s="64">
        <f>Source2526!F150</f>
        <v>0</v>
      </c>
      <c r="F142" s="64">
        <f>Source2526!G150</f>
        <v>0</v>
      </c>
      <c r="G142" s="64">
        <f>Source2526!H150</f>
        <v>0</v>
      </c>
    </row>
    <row r="143" spans="1:7" x14ac:dyDescent="0.2">
      <c r="A143" s="64" t="str">
        <f>Source2526!B151</f>
        <v>Schülerparlament</v>
      </c>
      <c r="B143" s="64">
        <f>Source2526!C151</f>
        <v>0</v>
      </c>
      <c r="C143" s="7">
        <f>Source2526!D151</f>
        <v>0</v>
      </c>
      <c r="D143" s="96">
        <f>Source2526!E151</f>
        <v>0</v>
      </c>
      <c r="E143" s="64">
        <f>Source2526!F151</f>
        <v>0</v>
      </c>
      <c r="F143" s="64">
        <f>Source2526!G151</f>
        <v>0</v>
      </c>
      <c r="G143" s="64">
        <f>Source2526!H151</f>
        <v>0</v>
      </c>
    </row>
    <row r="144" spans="1:7" x14ac:dyDescent="0.2">
      <c r="A144" s="64">
        <f>Source2526!B152</f>
        <v>45932</v>
      </c>
      <c r="B144" s="64">
        <f>Source2526!C152</f>
        <v>0</v>
      </c>
      <c r="C144" s="7">
        <f>Source2526!D152</f>
        <v>0</v>
      </c>
      <c r="D144" s="96">
        <f>Source2526!E152</f>
        <v>0</v>
      </c>
      <c r="E144" s="64">
        <f>Source2526!F152</f>
        <v>0</v>
      </c>
      <c r="F144" s="64">
        <f>Source2526!G152</f>
        <v>0</v>
      </c>
      <c r="G144" s="64">
        <f>Source2526!H152</f>
        <v>0</v>
      </c>
    </row>
    <row r="145" spans="1:7" x14ac:dyDescent="0.2">
      <c r="A145" s="64">
        <f>Source2526!B153</f>
        <v>45971</v>
      </c>
      <c r="B145" s="64">
        <f>Source2526!C153</f>
        <v>0</v>
      </c>
      <c r="C145" s="7">
        <f>Source2526!D153</f>
        <v>0</v>
      </c>
      <c r="D145" s="96">
        <f>Source2526!E153</f>
        <v>0</v>
      </c>
      <c r="E145" s="64">
        <f>Source2526!F153</f>
        <v>0</v>
      </c>
      <c r="F145" s="64">
        <f>Source2526!G153</f>
        <v>0</v>
      </c>
      <c r="G145" s="64">
        <f>Source2526!H153</f>
        <v>0</v>
      </c>
    </row>
    <row r="146" spans="1:7" x14ac:dyDescent="0.2">
      <c r="A146" s="64">
        <f>Source2526!B154</f>
        <v>46003</v>
      </c>
      <c r="B146" s="64">
        <f>Source2526!C154</f>
        <v>0</v>
      </c>
      <c r="C146" s="7">
        <f>Source2526!D154</f>
        <v>0</v>
      </c>
      <c r="D146" s="96">
        <f>Source2526!E154</f>
        <v>0</v>
      </c>
      <c r="E146" s="64">
        <f>Source2526!F154</f>
        <v>0</v>
      </c>
      <c r="F146" s="64">
        <f>Source2526!G154</f>
        <v>0</v>
      </c>
      <c r="G146" s="64">
        <f>Source2526!H154</f>
        <v>0</v>
      </c>
    </row>
    <row r="147" spans="1:7" x14ac:dyDescent="0.2">
      <c r="A147" s="64">
        <f>Source2526!B155</f>
        <v>46044</v>
      </c>
      <c r="B147" s="64">
        <f>Source2526!C155</f>
        <v>0</v>
      </c>
      <c r="C147" s="7">
        <f>Source2526!D155</f>
        <v>0</v>
      </c>
      <c r="D147" s="96">
        <f>Source2526!E155</f>
        <v>0</v>
      </c>
      <c r="E147" s="64">
        <f>Source2526!F155</f>
        <v>0</v>
      </c>
      <c r="F147" s="64">
        <f>Source2526!G155</f>
        <v>0</v>
      </c>
      <c r="G147" s="64">
        <f>Source2526!H155</f>
        <v>0</v>
      </c>
    </row>
    <row r="148" spans="1:7" x14ac:dyDescent="0.2">
      <c r="A148" s="64">
        <f>Source2526!B156</f>
        <v>46090</v>
      </c>
      <c r="B148" s="64">
        <f>Source2526!C156</f>
        <v>0</v>
      </c>
      <c r="C148" s="7">
        <f>Source2526!D156</f>
        <v>0</v>
      </c>
      <c r="D148" s="96">
        <f>Source2526!E156</f>
        <v>0</v>
      </c>
      <c r="E148" s="64">
        <f>Source2526!F156</f>
        <v>0</v>
      </c>
      <c r="F148" s="64">
        <f>Source2526!G156</f>
        <v>0</v>
      </c>
      <c r="G148" s="64">
        <f>Source2526!H156</f>
        <v>0</v>
      </c>
    </row>
    <row r="149" spans="1:7" x14ac:dyDescent="0.2">
      <c r="A149" s="64">
        <f>Source2526!B157</f>
        <v>46129</v>
      </c>
      <c r="B149" s="64">
        <f>Source2526!C157</f>
        <v>0</v>
      </c>
      <c r="C149" s="7">
        <f>Source2526!D157</f>
        <v>0</v>
      </c>
      <c r="D149" s="96">
        <f>Source2526!E157</f>
        <v>0</v>
      </c>
      <c r="E149" s="64">
        <f>Source2526!F157</f>
        <v>0</v>
      </c>
      <c r="F149" s="64">
        <f>Source2526!G157</f>
        <v>0</v>
      </c>
      <c r="G149" s="64">
        <f>Source2526!H157</f>
        <v>0</v>
      </c>
    </row>
    <row r="150" spans="1:7" x14ac:dyDescent="0.2">
      <c r="A150" s="64">
        <f>Source2526!B158</f>
        <v>46167</v>
      </c>
      <c r="B150" s="64">
        <f>Source2526!C158</f>
        <v>0</v>
      </c>
      <c r="C150" s="7">
        <f>Source2526!D158</f>
        <v>0</v>
      </c>
      <c r="D150" s="96">
        <f>Source2526!E158</f>
        <v>0</v>
      </c>
      <c r="E150" s="64">
        <f>Source2526!F158</f>
        <v>0</v>
      </c>
      <c r="F150" s="64">
        <f>Source2526!G158</f>
        <v>0</v>
      </c>
      <c r="G150" s="64">
        <f>Source2526!H158</f>
        <v>0</v>
      </c>
    </row>
    <row r="151" spans="1:7" x14ac:dyDescent="0.2">
      <c r="A151" s="64">
        <f>Source2526!B159</f>
        <v>46183</v>
      </c>
      <c r="B151" s="64">
        <f>Source2526!C159</f>
        <v>0</v>
      </c>
      <c r="C151" s="7">
        <f>Source2526!D159</f>
        <v>0</v>
      </c>
      <c r="D151" s="96">
        <f>Source2526!E159</f>
        <v>0</v>
      </c>
      <c r="E151" s="64">
        <f>Source2526!F159</f>
        <v>0</v>
      </c>
      <c r="F151" s="64">
        <f>Source2526!G159</f>
        <v>0</v>
      </c>
      <c r="G151" s="64">
        <f>Source2526!H159</f>
        <v>0</v>
      </c>
    </row>
    <row r="152" spans="1:7" x14ac:dyDescent="0.2">
      <c r="A152" s="64">
        <f>Source2526!B160</f>
        <v>46198</v>
      </c>
      <c r="B152" s="64">
        <f>Source2526!C160</f>
        <v>0</v>
      </c>
      <c r="C152" s="7">
        <f>Source2526!D160</f>
        <v>0</v>
      </c>
      <c r="D152" s="96">
        <f>Source2526!E160</f>
        <v>0</v>
      </c>
      <c r="E152" s="64">
        <f>Source2526!F160</f>
        <v>0</v>
      </c>
      <c r="F152" s="64">
        <f>Source2526!G160</f>
        <v>0</v>
      </c>
      <c r="G152" s="64">
        <f>Source2526!H160</f>
        <v>0</v>
      </c>
    </row>
    <row r="153" spans="1:7" x14ac:dyDescent="0.2">
      <c r="A153" s="64" t="str">
        <f>Source2526!B161</f>
        <v>Elternanlässe</v>
      </c>
      <c r="B153" s="64">
        <f>Source2526!C161</f>
        <v>0</v>
      </c>
      <c r="C153" s="7">
        <f>Source2526!D161</f>
        <v>0</v>
      </c>
      <c r="D153" s="96">
        <f>Source2526!E161</f>
        <v>0</v>
      </c>
      <c r="E153" s="64">
        <f>Source2526!F161</f>
        <v>0</v>
      </c>
      <c r="F153" s="64">
        <f>Source2526!G161</f>
        <v>0</v>
      </c>
      <c r="G153" s="64">
        <f>Source2526!H161</f>
        <v>0</v>
      </c>
    </row>
    <row r="154" spans="1:7" x14ac:dyDescent="0.2">
      <c r="A154" s="64">
        <f>Source2526!B162</f>
        <v>45904</v>
      </c>
      <c r="B154" s="64">
        <f>Source2526!C162</f>
        <v>0</v>
      </c>
      <c r="C154" s="7">
        <f>Source2526!D162</f>
        <v>0</v>
      </c>
      <c r="D154" s="96">
        <f>Source2526!E162</f>
        <v>0</v>
      </c>
      <c r="E154" s="64">
        <f>Source2526!F162</f>
        <v>0</v>
      </c>
      <c r="F154" s="64">
        <f>Source2526!G162</f>
        <v>0</v>
      </c>
      <c r="G154" s="64">
        <f>Source2526!H162</f>
        <v>0</v>
      </c>
    </row>
    <row r="155" spans="1:7" x14ac:dyDescent="0.2">
      <c r="A155" s="64">
        <f>Source2526!B163</f>
        <v>45925</v>
      </c>
      <c r="B155" s="64">
        <f>Source2526!C163</f>
        <v>0</v>
      </c>
      <c r="C155" s="7">
        <f>Source2526!D163</f>
        <v>0</v>
      </c>
      <c r="D155" s="96">
        <f>Source2526!E163</f>
        <v>0</v>
      </c>
      <c r="E155" s="64">
        <f>Source2526!F163</f>
        <v>0</v>
      </c>
      <c r="F155" s="64">
        <f>Source2526!G163</f>
        <v>0</v>
      </c>
      <c r="G155" s="64">
        <f>Source2526!H163</f>
        <v>0</v>
      </c>
    </row>
    <row r="156" spans="1:7" x14ac:dyDescent="0.2">
      <c r="A156" s="64">
        <f>Source2526!B164</f>
        <v>45922</v>
      </c>
      <c r="B156" s="64">
        <f>Source2526!C164</f>
        <v>0</v>
      </c>
      <c r="C156" s="7">
        <f>Source2526!D164</f>
        <v>0</v>
      </c>
      <c r="D156" s="96">
        <f>Source2526!E164</f>
        <v>0</v>
      </c>
      <c r="E156" s="64">
        <f>Source2526!F164</f>
        <v>0</v>
      </c>
      <c r="F156" s="64">
        <f>Source2526!G164</f>
        <v>0</v>
      </c>
      <c r="G156" s="64">
        <f>Source2526!H164</f>
        <v>0</v>
      </c>
    </row>
    <row r="157" spans="1:7" x14ac:dyDescent="0.2">
      <c r="A157" s="64">
        <f>Source2526!B165</f>
        <v>45904</v>
      </c>
      <c r="B157" s="64">
        <f>Source2526!C165</f>
        <v>0</v>
      </c>
      <c r="C157" s="7">
        <f>Source2526!D165</f>
        <v>0</v>
      </c>
      <c r="D157" s="96">
        <f>Source2526!E165</f>
        <v>0</v>
      </c>
      <c r="E157" s="64">
        <f>Source2526!F165</f>
        <v>0</v>
      </c>
      <c r="F157" s="64">
        <f>Source2526!G165</f>
        <v>0</v>
      </c>
      <c r="G157" s="64">
        <f>Source2526!H165</f>
        <v>0</v>
      </c>
    </row>
    <row r="158" spans="1:7" x14ac:dyDescent="0.2">
      <c r="A158" s="64">
        <f>Source2526!B166</f>
        <v>0</v>
      </c>
      <c r="B158" s="64">
        <f>Source2526!C166</f>
        <v>0</v>
      </c>
      <c r="C158" s="7">
        <f>Source2526!D166</f>
        <v>0</v>
      </c>
      <c r="D158" s="96">
        <f>Source2526!E166</f>
        <v>0</v>
      </c>
      <c r="E158" s="64">
        <f>Source2526!F166</f>
        <v>0</v>
      </c>
      <c r="F158" s="64">
        <f>Source2526!G166</f>
        <v>0</v>
      </c>
      <c r="G158" s="64">
        <f>Source2526!H166</f>
        <v>0</v>
      </c>
    </row>
    <row r="159" spans="1:7" x14ac:dyDescent="0.2">
      <c r="A159" s="64">
        <f>Source2526!B167</f>
        <v>0</v>
      </c>
      <c r="B159" s="64">
        <f>Source2526!C167</f>
        <v>0</v>
      </c>
      <c r="C159" s="7">
        <f>Source2526!D167</f>
        <v>0</v>
      </c>
      <c r="D159" s="96">
        <f>Source2526!E167</f>
        <v>0</v>
      </c>
      <c r="E159" s="64">
        <f>Source2526!F167</f>
        <v>0</v>
      </c>
      <c r="F159" s="64">
        <f>Source2526!G167</f>
        <v>0</v>
      </c>
      <c r="G159" s="64">
        <f>Source2526!H167</f>
        <v>0</v>
      </c>
    </row>
    <row r="160" spans="1:7" x14ac:dyDescent="0.2">
      <c r="A160" s="64">
        <f>Source2526!B168</f>
        <v>45957</v>
      </c>
      <c r="B160" s="64">
        <f>Source2526!C168</f>
        <v>0</v>
      </c>
      <c r="C160" s="7">
        <f>Source2526!D168</f>
        <v>0</v>
      </c>
      <c r="D160" s="96">
        <f>Source2526!E168</f>
        <v>0</v>
      </c>
      <c r="E160" s="64">
        <f>Source2526!F168</f>
        <v>0</v>
      </c>
      <c r="F160" s="64">
        <f>Source2526!G168</f>
        <v>0</v>
      </c>
      <c r="G160" s="64">
        <f>Source2526!H168</f>
        <v>0</v>
      </c>
    </row>
    <row r="161" spans="1:7" x14ac:dyDescent="0.2">
      <c r="A161" s="64">
        <f>Source2526!B169</f>
        <v>45958</v>
      </c>
      <c r="B161" s="64">
        <f>Source2526!C169</f>
        <v>0</v>
      </c>
      <c r="C161" s="7">
        <f>Source2526!D169</f>
        <v>0</v>
      </c>
      <c r="D161" s="96">
        <f>Source2526!E169</f>
        <v>0</v>
      </c>
      <c r="E161" s="64">
        <f>Source2526!F169</f>
        <v>0</v>
      </c>
      <c r="F161" s="64">
        <f>Source2526!G169</f>
        <v>0</v>
      </c>
      <c r="G161" s="64">
        <f>Source2526!H169</f>
        <v>0</v>
      </c>
    </row>
    <row r="162" spans="1:7" x14ac:dyDescent="0.2">
      <c r="A162" s="64">
        <f>Source2526!B170</f>
        <v>46121</v>
      </c>
      <c r="B162" s="64">
        <f>Source2526!C170</f>
        <v>0</v>
      </c>
      <c r="C162" s="7">
        <f>Source2526!D170</f>
        <v>0</v>
      </c>
      <c r="D162" s="96">
        <f>Source2526!E170</f>
        <v>0</v>
      </c>
      <c r="E162" s="64">
        <f>Source2526!F170</f>
        <v>0</v>
      </c>
      <c r="F162" s="64">
        <f>Source2526!G170</f>
        <v>0</v>
      </c>
      <c r="G162" s="64">
        <f>Source2526!H170</f>
        <v>0</v>
      </c>
    </row>
    <row r="163" spans="1:7" x14ac:dyDescent="0.2">
      <c r="A163" s="64">
        <f>Source2526!B171</f>
        <v>46122</v>
      </c>
      <c r="B163" s="64">
        <f>Source2526!C171</f>
        <v>0</v>
      </c>
      <c r="C163" s="7">
        <f>Source2526!D171</f>
        <v>0</v>
      </c>
      <c r="D163" s="96">
        <f>Source2526!E171</f>
        <v>0</v>
      </c>
      <c r="E163" s="64">
        <f>Source2526!F171</f>
        <v>0</v>
      </c>
      <c r="F163" s="64">
        <f>Source2526!G171</f>
        <v>0</v>
      </c>
      <c r="G163" s="64">
        <f>Source2526!H171</f>
        <v>0</v>
      </c>
    </row>
    <row r="164" spans="1:7" x14ac:dyDescent="0.2">
      <c r="A164" s="64">
        <f>Source2526!B172</f>
        <v>0</v>
      </c>
      <c r="B164" s="64">
        <f>Source2526!C172</f>
        <v>0</v>
      </c>
      <c r="C164" s="7">
        <f>Source2526!D172</f>
        <v>0</v>
      </c>
      <c r="D164" s="96">
        <f>Source2526!E172</f>
        <v>0</v>
      </c>
      <c r="E164" s="64">
        <f>Source2526!F172</f>
        <v>0</v>
      </c>
      <c r="F164" s="64">
        <f>Source2526!G172</f>
        <v>0</v>
      </c>
      <c r="G164" s="64">
        <f>Source2526!H172</f>
        <v>0</v>
      </c>
    </row>
    <row r="165" spans="1:7" x14ac:dyDescent="0.2">
      <c r="A165" s="64" t="str">
        <f>Source2526!B173</f>
        <v>Umstufungstermine</v>
      </c>
      <c r="B165" s="64">
        <f>Source2526!C173</f>
        <v>0</v>
      </c>
      <c r="C165" s="7">
        <f>Source2526!D173</f>
        <v>0</v>
      </c>
      <c r="D165" s="96">
        <f>Source2526!E173</f>
        <v>0</v>
      </c>
      <c r="E165" s="64">
        <f>Source2526!F173</f>
        <v>0</v>
      </c>
      <c r="F165" s="64">
        <f>Source2526!G173</f>
        <v>0</v>
      </c>
      <c r="G165" s="64">
        <f>Source2526!H173</f>
        <v>0</v>
      </c>
    </row>
    <row r="166" spans="1:7" x14ac:dyDescent="0.2">
      <c r="A166" s="64">
        <f>Source2526!B174</f>
        <v>45926</v>
      </c>
      <c r="B166" s="64">
        <f>Source2526!C174</f>
        <v>0</v>
      </c>
      <c r="C166" s="7">
        <f>Source2526!D174</f>
        <v>0</v>
      </c>
      <c r="D166" s="96">
        <f>Source2526!E174</f>
        <v>0</v>
      </c>
      <c r="E166" s="64">
        <f>Source2526!F174</f>
        <v>0</v>
      </c>
      <c r="F166" s="64">
        <f>Source2526!G174</f>
        <v>0</v>
      </c>
      <c r="G166" s="64">
        <f>Source2526!H174</f>
        <v>0</v>
      </c>
    </row>
    <row r="167" spans="1:7" x14ac:dyDescent="0.2">
      <c r="A167" s="64">
        <f>Source2526!B175</f>
        <v>45961</v>
      </c>
      <c r="B167" s="64">
        <f>Source2526!C175</f>
        <v>0</v>
      </c>
      <c r="C167" s="7">
        <f>Source2526!D175</f>
        <v>0</v>
      </c>
      <c r="D167" s="96">
        <f>Source2526!E175</f>
        <v>0</v>
      </c>
      <c r="E167" s="64">
        <f>Source2526!F175</f>
        <v>0</v>
      </c>
      <c r="F167" s="64">
        <f>Source2526!G175</f>
        <v>0</v>
      </c>
      <c r="G167" s="64">
        <f>Source2526!H175</f>
        <v>0</v>
      </c>
    </row>
    <row r="168" spans="1:7" x14ac:dyDescent="0.2">
      <c r="A168" s="64">
        <f>Source2526!B176</f>
        <v>45975</v>
      </c>
      <c r="B168" s="64">
        <f>Source2526!C176</f>
        <v>0</v>
      </c>
      <c r="C168" s="7">
        <f>Source2526!D176</f>
        <v>0</v>
      </c>
      <c r="D168" s="96">
        <f>Source2526!E176</f>
        <v>0</v>
      </c>
      <c r="E168" s="64">
        <f>Source2526!F176</f>
        <v>0</v>
      </c>
      <c r="F168" s="64">
        <f>Source2526!G176</f>
        <v>0</v>
      </c>
      <c r="G168" s="64">
        <f>Source2526!H176</f>
        <v>0</v>
      </c>
    </row>
    <row r="169" spans="1:7" x14ac:dyDescent="0.2">
      <c r="A169" s="64">
        <f>Source2526!B177</f>
        <v>0</v>
      </c>
      <c r="B169" s="64">
        <f>Source2526!C177</f>
        <v>0</v>
      </c>
      <c r="C169" s="7">
        <f>Source2526!D177</f>
        <v>0</v>
      </c>
      <c r="D169" s="96">
        <f>Source2526!E177</f>
        <v>0</v>
      </c>
      <c r="E169" s="64">
        <f>Source2526!F177</f>
        <v>0</v>
      </c>
      <c r="F169" s="64">
        <f>Source2526!G177</f>
        <v>0</v>
      </c>
      <c r="G169" s="64">
        <f>Source2526!H177</f>
        <v>0</v>
      </c>
    </row>
    <row r="170" spans="1:7" x14ac:dyDescent="0.2">
      <c r="A170" s="64">
        <f>Source2526!B178</f>
        <v>46031</v>
      </c>
      <c r="B170" s="64">
        <f>Source2526!C178</f>
        <v>0</v>
      </c>
      <c r="C170" s="7">
        <f>Source2526!D178</f>
        <v>0</v>
      </c>
      <c r="D170" s="96">
        <f>Source2526!E178</f>
        <v>0</v>
      </c>
      <c r="E170" s="64">
        <f>Source2526!F178</f>
        <v>0</v>
      </c>
      <c r="F170" s="64">
        <f>Source2526!G178</f>
        <v>0</v>
      </c>
      <c r="G170" s="64">
        <f>Source2526!H178</f>
        <v>0</v>
      </c>
    </row>
    <row r="171" spans="1:7" x14ac:dyDescent="0.2">
      <c r="A171" s="64">
        <f>Source2526!B179</f>
        <v>46101</v>
      </c>
      <c r="B171" s="64">
        <f>Source2526!C179</f>
        <v>0</v>
      </c>
      <c r="C171" s="7">
        <f>Source2526!D179</f>
        <v>0</v>
      </c>
      <c r="D171" s="96">
        <f>Source2526!E179</f>
        <v>0</v>
      </c>
      <c r="E171" s="64">
        <f>Source2526!F179</f>
        <v>0</v>
      </c>
      <c r="F171" s="64">
        <f>Source2526!G179</f>
        <v>0</v>
      </c>
      <c r="G171" s="64">
        <f>Source2526!H179</f>
        <v>0</v>
      </c>
    </row>
    <row r="172" spans="1:7" x14ac:dyDescent="0.2">
      <c r="A172" s="64">
        <f>Source2526!B180</f>
        <v>46115</v>
      </c>
      <c r="B172" s="64">
        <f>Source2526!C180</f>
        <v>0</v>
      </c>
      <c r="C172" s="7">
        <f>Source2526!D180</f>
        <v>0</v>
      </c>
      <c r="D172" s="96">
        <f>Source2526!E180</f>
        <v>0</v>
      </c>
      <c r="E172" s="64">
        <f>Source2526!F180</f>
        <v>0</v>
      </c>
      <c r="F172" s="64">
        <f>Source2526!G180</f>
        <v>0</v>
      </c>
      <c r="G172" s="64">
        <f>Source2526!H180</f>
        <v>0</v>
      </c>
    </row>
    <row r="173" spans="1:7" x14ac:dyDescent="0.2">
      <c r="A173" s="64">
        <f>Source2526!B181</f>
        <v>0</v>
      </c>
      <c r="B173" s="64">
        <f>Source2526!C181</f>
        <v>0</v>
      </c>
      <c r="C173" s="7">
        <f>Source2526!D181</f>
        <v>0</v>
      </c>
      <c r="D173" s="96">
        <f>Source2526!E181</f>
        <v>0</v>
      </c>
      <c r="E173" s="64">
        <f>Source2526!F181</f>
        <v>0</v>
      </c>
      <c r="F173" s="64">
        <f>Source2526!G181</f>
        <v>0</v>
      </c>
      <c r="G173" s="64">
        <f>Source2526!H181</f>
        <v>0</v>
      </c>
    </row>
    <row r="174" spans="1:7" x14ac:dyDescent="0.2">
      <c r="A174" s="64">
        <f>Source2526!B182</f>
        <v>46101</v>
      </c>
      <c r="B174" s="64">
        <f>Source2526!C182</f>
        <v>0</v>
      </c>
      <c r="C174" s="7">
        <f>Source2526!D182</f>
        <v>0</v>
      </c>
      <c r="D174" s="96">
        <f>Source2526!E182</f>
        <v>0</v>
      </c>
      <c r="E174" s="64">
        <f>Source2526!F182</f>
        <v>0</v>
      </c>
      <c r="F174" s="64">
        <f>Source2526!G182</f>
        <v>0</v>
      </c>
      <c r="G174" s="64">
        <f>Source2526!H182</f>
        <v>0</v>
      </c>
    </row>
    <row r="175" spans="1:7" x14ac:dyDescent="0.2">
      <c r="A175" s="64">
        <f>Source2526!B183</f>
        <v>46164</v>
      </c>
      <c r="B175" s="64">
        <f>Source2526!C183</f>
        <v>0</v>
      </c>
      <c r="C175" s="7">
        <f>Source2526!D183</f>
        <v>0</v>
      </c>
      <c r="D175" s="96">
        <f>Source2526!E183</f>
        <v>0</v>
      </c>
      <c r="E175" s="64">
        <f>Source2526!F183</f>
        <v>0</v>
      </c>
      <c r="F175" s="64">
        <f>Source2526!G183</f>
        <v>0</v>
      </c>
      <c r="G175" s="64">
        <f>Source2526!H183</f>
        <v>0</v>
      </c>
    </row>
    <row r="176" spans="1:7" x14ac:dyDescent="0.2">
      <c r="A176" s="64">
        <f>Source2526!B184</f>
        <v>46178</v>
      </c>
      <c r="B176" s="64">
        <f>Source2526!C184</f>
        <v>0</v>
      </c>
      <c r="C176" s="7">
        <f>Source2526!D184</f>
        <v>0</v>
      </c>
      <c r="D176" s="96">
        <f>Source2526!E184</f>
        <v>0</v>
      </c>
      <c r="E176" s="64">
        <f>Source2526!F184</f>
        <v>0</v>
      </c>
      <c r="F176" s="64">
        <f>Source2526!G184</f>
        <v>0</v>
      </c>
      <c r="G176" s="64">
        <f>Source2526!H184</f>
        <v>0</v>
      </c>
    </row>
    <row r="177" spans="1:7" x14ac:dyDescent="0.2">
      <c r="A177" s="64">
        <f>Source2526!B185</f>
        <v>0</v>
      </c>
      <c r="B177" s="64">
        <f>Source2526!C185</f>
        <v>0</v>
      </c>
      <c r="C177" s="7">
        <f>Source2526!D185</f>
        <v>0</v>
      </c>
      <c r="D177" s="96">
        <f>Source2526!E185</f>
        <v>0</v>
      </c>
      <c r="E177" s="64">
        <f>Source2526!F185</f>
        <v>0</v>
      </c>
      <c r="F177" s="64">
        <f>Source2526!G185</f>
        <v>0</v>
      </c>
      <c r="G177" s="64">
        <f>Source2526!H185</f>
        <v>0</v>
      </c>
    </row>
    <row r="178" spans="1:7" x14ac:dyDescent="0.2">
      <c r="A178" s="64">
        <f>Source2526!B186</f>
        <v>45975</v>
      </c>
      <c r="B178" s="64">
        <f>Source2526!C186</f>
        <v>0</v>
      </c>
      <c r="C178" s="7">
        <f>Source2526!D186</f>
        <v>0</v>
      </c>
      <c r="D178" s="96">
        <f>Source2526!E186</f>
        <v>0</v>
      </c>
      <c r="E178" s="64">
        <f>Source2526!F186</f>
        <v>0</v>
      </c>
      <c r="F178" s="64">
        <f>Source2526!G186</f>
        <v>0</v>
      </c>
      <c r="G178" s="64">
        <f>Source2526!H186</f>
        <v>0</v>
      </c>
    </row>
    <row r="179" spans="1:7" x14ac:dyDescent="0.2">
      <c r="A179" s="64">
        <f>Source2526!B187</f>
        <v>46038</v>
      </c>
      <c r="B179" s="64">
        <f>Source2526!C187</f>
        <v>0</v>
      </c>
      <c r="C179" s="7">
        <f>Source2526!D187</f>
        <v>0</v>
      </c>
      <c r="D179" s="96">
        <f>Source2526!E187</f>
        <v>0</v>
      </c>
      <c r="E179" s="64">
        <f>Source2526!F187</f>
        <v>0</v>
      </c>
      <c r="F179" s="64">
        <f>Source2526!G187</f>
        <v>0</v>
      </c>
      <c r="G179" s="64">
        <f>Source2526!H187</f>
        <v>0</v>
      </c>
    </row>
    <row r="180" spans="1:7" x14ac:dyDescent="0.2">
      <c r="A180" s="64">
        <f>Source2526!B188</f>
        <v>46052</v>
      </c>
      <c r="B180" s="64">
        <f>Source2526!C188</f>
        <v>0</v>
      </c>
      <c r="C180" s="7">
        <f>Source2526!D188</f>
        <v>0</v>
      </c>
      <c r="D180" s="96">
        <f>Source2526!E188</f>
        <v>0</v>
      </c>
      <c r="E180" s="64">
        <f>Source2526!F188</f>
        <v>0</v>
      </c>
      <c r="F180" s="64">
        <f>Source2526!G188</f>
        <v>0</v>
      </c>
      <c r="G180" s="64">
        <f>Source2526!H188</f>
        <v>0</v>
      </c>
    </row>
    <row r="181" spans="1:7" x14ac:dyDescent="0.2">
      <c r="A181" s="64">
        <f>Source2526!B189</f>
        <v>0</v>
      </c>
      <c r="B181" s="64">
        <f>Source2526!C189</f>
        <v>0</v>
      </c>
      <c r="C181" s="7">
        <f>Source2526!D189</f>
        <v>0</v>
      </c>
      <c r="D181" s="96">
        <f>Source2526!E189</f>
        <v>0</v>
      </c>
      <c r="E181" s="64">
        <f>Source2526!F189</f>
        <v>0</v>
      </c>
      <c r="F181" s="64">
        <f>Source2526!G189</f>
        <v>0</v>
      </c>
      <c r="G181" s="64">
        <f>Source2526!H189</f>
        <v>0</v>
      </c>
    </row>
    <row r="182" spans="1:7" x14ac:dyDescent="0.2">
      <c r="A182" s="64">
        <f>Source2526!B190</f>
        <v>46101</v>
      </c>
      <c r="B182" s="64">
        <f>Source2526!C190</f>
        <v>0</v>
      </c>
      <c r="C182" s="7">
        <f>Source2526!D190</f>
        <v>0</v>
      </c>
      <c r="D182" s="96">
        <f>Source2526!E190</f>
        <v>0</v>
      </c>
      <c r="E182" s="64">
        <f>Source2526!F190</f>
        <v>0</v>
      </c>
      <c r="F182" s="64">
        <f>Source2526!G190</f>
        <v>0</v>
      </c>
      <c r="G182" s="64">
        <f>Source2526!H190</f>
        <v>0</v>
      </c>
    </row>
    <row r="183" spans="1:7" x14ac:dyDescent="0.2">
      <c r="A183" s="64">
        <f>Source2526!B191</f>
        <v>46164</v>
      </c>
      <c r="B183" s="64">
        <f>Source2526!C191</f>
        <v>0</v>
      </c>
      <c r="C183" s="7">
        <f>Source2526!D191</f>
        <v>0</v>
      </c>
      <c r="D183" s="96">
        <f>Source2526!E191</f>
        <v>0</v>
      </c>
      <c r="E183" s="64">
        <f>Source2526!F191</f>
        <v>0</v>
      </c>
      <c r="F183" s="64">
        <f>Source2526!G191</f>
        <v>0</v>
      </c>
      <c r="G183" s="64">
        <f>Source2526!H191</f>
        <v>0</v>
      </c>
    </row>
    <row r="184" spans="1:7" x14ac:dyDescent="0.2">
      <c r="A184" s="64">
        <f>Source2526!B192</f>
        <v>46178</v>
      </c>
      <c r="B184" s="64">
        <f>Source2526!C192</f>
        <v>0</v>
      </c>
      <c r="C184" s="7">
        <f>Source2526!D192</f>
        <v>0</v>
      </c>
      <c r="D184" s="96">
        <f>Source2526!E192</f>
        <v>0</v>
      </c>
      <c r="E184" s="64">
        <f>Source2526!F192</f>
        <v>0</v>
      </c>
      <c r="F184" s="64">
        <f>Source2526!G192</f>
        <v>0</v>
      </c>
      <c r="G184" s="64">
        <f>Source2526!H192</f>
        <v>0</v>
      </c>
    </row>
    <row r="185" spans="1:7" x14ac:dyDescent="0.2">
      <c r="A185" s="64">
        <f>Source2526!B193</f>
        <v>0</v>
      </c>
      <c r="B185" s="64">
        <f>Source2526!C193</f>
        <v>0</v>
      </c>
      <c r="C185" s="7">
        <f>Source2526!D193</f>
        <v>0</v>
      </c>
      <c r="D185" s="96">
        <f>Source2526!E193</f>
        <v>0</v>
      </c>
      <c r="E185" s="64">
        <f>Source2526!F193</f>
        <v>0</v>
      </c>
      <c r="F185" s="64">
        <f>Source2526!G193</f>
        <v>0</v>
      </c>
      <c r="G185" s="64">
        <f>Source2526!H193</f>
        <v>0</v>
      </c>
    </row>
    <row r="186" spans="1:7" x14ac:dyDescent="0.2">
      <c r="A186" s="64">
        <f>Source2526!B194</f>
        <v>0</v>
      </c>
      <c r="B186" s="64">
        <f>Source2526!C194</f>
        <v>0</v>
      </c>
      <c r="C186" s="7">
        <f>Source2526!D194</f>
        <v>0</v>
      </c>
      <c r="D186" s="96">
        <f>Source2526!E194</f>
        <v>0</v>
      </c>
      <c r="E186" s="64">
        <f>Source2526!F194</f>
        <v>0</v>
      </c>
      <c r="F186" s="64">
        <f>Source2526!G194</f>
        <v>0</v>
      </c>
      <c r="G186" s="64">
        <f>Source2526!H194</f>
        <v>0</v>
      </c>
    </row>
    <row r="187" spans="1:7" x14ac:dyDescent="0.2">
      <c r="A187" s="64">
        <f>Source2526!B195</f>
        <v>0</v>
      </c>
      <c r="B187" s="64">
        <f>Source2526!C195</f>
        <v>0</v>
      </c>
      <c r="C187" s="7">
        <f>Source2526!D195</f>
        <v>0</v>
      </c>
      <c r="D187" s="96">
        <f>Source2526!E195</f>
        <v>0</v>
      </c>
      <c r="E187" s="64">
        <f>Source2526!F195</f>
        <v>0</v>
      </c>
      <c r="F187" s="64">
        <f>Source2526!G195</f>
        <v>0</v>
      </c>
      <c r="G187" s="64">
        <f>Source2526!H195</f>
        <v>0</v>
      </c>
    </row>
    <row r="188" spans="1:7" x14ac:dyDescent="0.2">
      <c r="A188" s="64">
        <f>Source2526!B196</f>
        <v>0</v>
      </c>
      <c r="B188" s="64">
        <f>Source2526!C196</f>
        <v>0</v>
      </c>
      <c r="C188" s="7">
        <f>Source2526!D196</f>
        <v>0</v>
      </c>
      <c r="D188" s="96">
        <f>Source2526!E196</f>
        <v>0</v>
      </c>
      <c r="E188" s="64">
        <f>Source2526!F196</f>
        <v>0</v>
      </c>
      <c r="F188" s="64">
        <f>Source2526!G196</f>
        <v>0</v>
      </c>
      <c r="G188" s="64">
        <f>Source2526!H196</f>
        <v>0</v>
      </c>
    </row>
    <row r="189" spans="1:7" x14ac:dyDescent="0.2">
      <c r="A189" s="64">
        <f>Source2526!B197</f>
        <v>0</v>
      </c>
      <c r="B189" s="64">
        <f>Source2526!C197</f>
        <v>0</v>
      </c>
      <c r="C189" s="7">
        <f>Source2526!D197</f>
        <v>0</v>
      </c>
      <c r="D189" s="96">
        <f>Source2526!E197</f>
        <v>0</v>
      </c>
      <c r="E189" s="64">
        <f>Source2526!F197</f>
        <v>0</v>
      </c>
      <c r="F189" s="64">
        <f>Source2526!G197</f>
        <v>0</v>
      </c>
      <c r="G189" s="64">
        <f>Source2526!H197</f>
        <v>0</v>
      </c>
    </row>
    <row r="190" spans="1:7" x14ac:dyDescent="0.2">
      <c r="A190" s="64">
        <f>Source2526!B198</f>
        <v>0</v>
      </c>
      <c r="B190" s="64">
        <f>Source2526!C198</f>
        <v>0</v>
      </c>
      <c r="C190" s="7">
        <f>Source2526!D198</f>
        <v>0</v>
      </c>
      <c r="D190" s="96">
        <f>Source2526!E198</f>
        <v>0</v>
      </c>
      <c r="E190" s="64">
        <f>Source2526!F198</f>
        <v>0</v>
      </c>
      <c r="F190" s="64">
        <f>Source2526!G198</f>
        <v>0</v>
      </c>
      <c r="G190" s="64">
        <f>Source2526!H198</f>
        <v>0</v>
      </c>
    </row>
    <row r="191" spans="1:7" x14ac:dyDescent="0.2">
      <c r="A191" s="64" t="str">
        <f>Source2526!B199</f>
        <v>Weitere regelmässige Termine</v>
      </c>
      <c r="B191" s="64">
        <f>Source2526!C199</f>
        <v>0</v>
      </c>
      <c r="C191" s="7">
        <f>Source2526!D199</f>
        <v>0</v>
      </c>
      <c r="D191" s="96">
        <f>Source2526!E199</f>
        <v>0</v>
      </c>
      <c r="E191" s="64">
        <f>Source2526!F199</f>
        <v>0</v>
      </c>
      <c r="F191" s="64">
        <f>Source2526!G199</f>
        <v>0</v>
      </c>
      <c r="G191" s="64">
        <f>Source2526!H199</f>
        <v>0</v>
      </c>
    </row>
    <row r="192" spans="1:7" x14ac:dyDescent="0.2">
      <c r="A192" s="64">
        <f>Source2526!B200</f>
        <v>45887</v>
      </c>
      <c r="B192" s="64">
        <f>Source2526!C200</f>
        <v>0</v>
      </c>
      <c r="C192" s="7">
        <f>Source2526!D200</f>
        <v>0</v>
      </c>
      <c r="D192" s="96">
        <f>Source2526!E200</f>
        <v>0</v>
      </c>
      <c r="E192" s="64">
        <f>Source2526!F200</f>
        <v>0</v>
      </c>
      <c r="F192" s="64">
        <f>Source2526!G200</f>
        <v>0</v>
      </c>
      <c r="G192" s="64">
        <f>Source2526!H200</f>
        <v>0</v>
      </c>
    </row>
    <row r="193" spans="1:7" x14ac:dyDescent="0.2">
      <c r="A193" s="64">
        <f>Source2526!B201</f>
        <v>46048</v>
      </c>
      <c r="B193" s="64">
        <f>Source2526!C201</f>
        <v>0</v>
      </c>
      <c r="C193" s="7">
        <f>Source2526!D201</f>
        <v>0</v>
      </c>
      <c r="D193" s="96">
        <f>Source2526!E201</f>
        <v>0</v>
      </c>
      <c r="E193" s="64">
        <f>Source2526!F201</f>
        <v>0</v>
      </c>
      <c r="F193" s="64">
        <f>Source2526!G201</f>
        <v>0</v>
      </c>
      <c r="G193" s="64">
        <f>Source2526!H201</f>
        <v>0</v>
      </c>
    </row>
    <row r="194" spans="1:7" x14ac:dyDescent="0.2">
      <c r="A194" s="64">
        <f>Source2526!B202</f>
        <v>46052</v>
      </c>
      <c r="B194" s="64">
        <f>Source2526!C202</f>
        <v>0</v>
      </c>
      <c r="C194" s="7">
        <f>Source2526!D202</f>
        <v>0</v>
      </c>
      <c r="D194" s="96">
        <f>Source2526!E202</f>
        <v>0</v>
      </c>
      <c r="E194" s="64">
        <f>Source2526!F202</f>
        <v>0</v>
      </c>
      <c r="F194" s="64">
        <f>Source2526!G202</f>
        <v>0</v>
      </c>
      <c r="G194" s="64">
        <f>Source2526!H202</f>
        <v>0</v>
      </c>
    </row>
    <row r="195" spans="1:7" x14ac:dyDescent="0.2">
      <c r="A195" s="64">
        <f>Source2526!B203</f>
        <v>46209</v>
      </c>
      <c r="B195" s="64">
        <f>Source2526!C203</f>
        <v>0</v>
      </c>
      <c r="C195" s="7">
        <f>Source2526!D203</f>
        <v>0</v>
      </c>
      <c r="D195" s="96">
        <f>Source2526!E203</f>
        <v>0</v>
      </c>
      <c r="E195" s="64">
        <f>Source2526!F203</f>
        <v>0</v>
      </c>
      <c r="F195" s="64">
        <f>Source2526!G203</f>
        <v>0</v>
      </c>
      <c r="G195" s="64">
        <f>Source2526!H203</f>
        <v>0</v>
      </c>
    </row>
    <row r="196" spans="1:7" x14ac:dyDescent="0.2">
      <c r="A196" s="64">
        <f>Source2526!B204</f>
        <v>46213</v>
      </c>
      <c r="B196" s="64">
        <f>Source2526!C204</f>
        <v>0</v>
      </c>
      <c r="C196" s="7">
        <f>Source2526!D204</f>
        <v>0</v>
      </c>
      <c r="D196" s="96">
        <f>Source2526!E204</f>
        <v>0</v>
      </c>
      <c r="E196" s="64">
        <f>Source2526!F204</f>
        <v>0</v>
      </c>
      <c r="F196" s="64">
        <f>Source2526!G204</f>
        <v>0</v>
      </c>
      <c r="G196" s="64">
        <f>Source2526!H204</f>
        <v>0</v>
      </c>
    </row>
    <row r="197" spans="1:7" x14ac:dyDescent="0.2">
      <c r="A197" s="64">
        <f>Source2526!B205</f>
        <v>46203</v>
      </c>
      <c r="B197" s="64">
        <f>Source2526!C205</f>
        <v>0</v>
      </c>
      <c r="C197" s="7">
        <f>Source2526!D205</f>
        <v>0</v>
      </c>
      <c r="D197" s="96">
        <f>Source2526!E205</f>
        <v>0</v>
      </c>
      <c r="E197" s="64">
        <f>Source2526!F205</f>
        <v>0</v>
      </c>
      <c r="F197" s="64">
        <f>Source2526!G205</f>
        <v>0</v>
      </c>
      <c r="G197" s="64">
        <f>Source2526!H205</f>
        <v>0</v>
      </c>
    </row>
    <row r="198" spans="1:7" x14ac:dyDescent="0.2">
      <c r="A198" s="64">
        <f>Source2526!B206</f>
        <v>46055</v>
      </c>
      <c r="B198" s="64">
        <f>Source2526!C206</f>
        <v>0</v>
      </c>
      <c r="C198" s="7">
        <f>Source2526!D206</f>
        <v>0</v>
      </c>
      <c r="D198" s="96">
        <f>Source2526!E206</f>
        <v>0</v>
      </c>
      <c r="E198" s="64">
        <f>Source2526!F206</f>
        <v>0</v>
      </c>
      <c r="F198" s="64">
        <f>Source2526!G206</f>
        <v>0</v>
      </c>
      <c r="G198" s="64">
        <f>Source2526!H206</f>
        <v>0</v>
      </c>
    </row>
    <row r="199" spans="1:7" x14ac:dyDescent="0.2">
      <c r="A199" s="64">
        <f>Source2526!B207</f>
        <v>46083</v>
      </c>
      <c r="B199" s="64">
        <f>Source2526!C207</f>
        <v>0</v>
      </c>
      <c r="C199" s="7">
        <f>Source2526!D207</f>
        <v>0</v>
      </c>
      <c r="D199" s="96">
        <f>Source2526!E207</f>
        <v>0</v>
      </c>
      <c r="E199" s="64">
        <f>Source2526!F207</f>
        <v>0</v>
      </c>
      <c r="F199" s="64">
        <f>Source2526!G207</f>
        <v>0</v>
      </c>
      <c r="G199" s="64">
        <f>Source2526!H207</f>
        <v>0</v>
      </c>
    </row>
    <row r="200" spans="1:7" x14ac:dyDescent="0.2">
      <c r="A200" s="64">
        <f>Source2526!B208</f>
        <v>46083</v>
      </c>
      <c r="B200" s="64">
        <f>Source2526!C208</f>
        <v>0</v>
      </c>
      <c r="C200" s="7">
        <f>Source2526!D208</f>
        <v>0</v>
      </c>
      <c r="D200" s="96">
        <f>Source2526!E208</f>
        <v>0</v>
      </c>
      <c r="E200" s="64">
        <f>Source2526!F208</f>
        <v>0</v>
      </c>
      <c r="F200" s="64">
        <f>Source2526!G208</f>
        <v>0</v>
      </c>
      <c r="G200" s="64">
        <f>Source2526!H208</f>
        <v>0</v>
      </c>
    </row>
    <row r="201" spans="1:7" x14ac:dyDescent="0.2">
      <c r="A201" s="64">
        <f>Source2526!B209</f>
        <v>46085</v>
      </c>
      <c r="B201" s="64">
        <f>Source2526!C209</f>
        <v>0</v>
      </c>
      <c r="C201" s="7">
        <f>Source2526!D209</f>
        <v>0</v>
      </c>
      <c r="D201" s="96">
        <f>Source2526!E209</f>
        <v>0</v>
      </c>
      <c r="E201" s="64">
        <f>Source2526!F209</f>
        <v>0</v>
      </c>
      <c r="F201" s="64">
        <f>Source2526!G209</f>
        <v>0</v>
      </c>
      <c r="G201" s="64">
        <f>Source2526!H209</f>
        <v>0</v>
      </c>
    </row>
    <row r="202" spans="1:7" x14ac:dyDescent="0.2">
      <c r="A202" s="64">
        <f>Source2526!B210</f>
        <v>46090</v>
      </c>
      <c r="B202" s="64">
        <f>Source2526!C210</f>
        <v>0</v>
      </c>
      <c r="C202" s="7">
        <f>Source2526!D210</f>
        <v>0</v>
      </c>
      <c r="D202" s="96">
        <f>Source2526!E210</f>
        <v>0</v>
      </c>
      <c r="E202" s="64">
        <f>Source2526!F210</f>
        <v>0</v>
      </c>
      <c r="F202" s="64">
        <f>Source2526!G210</f>
        <v>0</v>
      </c>
      <c r="G202" s="64">
        <f>Source2526!H210</f>
        <v>0</v>
      </c>
    </row>
    <row r="203" spans="1:7" x14ac:dyDescent="0.2">
      <c r="A203" s="64">
        <f>Source2526!B211</f>
        <v>46097</v>
      </c>
      <c r="B203" s="64">
        <f>Source2526!C211</f>
        <v>0</v>
      </c>
      <c r="C203" s="7">
        <f>Source2526!D211</f>
        <v>0</v>
      </c>
      <c r="D203" s="96">
        <f>Source2526!E211</f>
        <v>0</v>
      </c>
      <c r="E203" s="64">
        <f>Source2526!F211</f>
        <v>0</v>
      </c>
      <c r="F203" s="64">
        <f>Source2526!G211</f>
        <v>0</v>
      </c>
      <c r="G203" s="64">
        <f>Source2526!H211</f>
        <v>0</v>
      </c>
    </row>
    <row r="204" spans="1:7" x14ac:dyDescent="0.2">
      <c r="A204" s="64">
        <f>Source2526!B212</f>
        <v>46104</v>
      </c>
      <c r="B204" s="64">
        <f>Source2526!C212</f>
        <v>0</v>
      </c>
      <c r="C204" s="7">
        <f>Source2526!D212</f>
        <v>0</v>
      </c>
      <c r="D204" s="96">
        <f>Source2526!E212</f>
        <v>0</v>
      </c>
      <c r="E204" s="64">
        <f>Source2526!F212</f>
        <v>0</v>
      </c>
      <c r="F204" s="64">
        <f>Source2526!G212</f>
        <v>0</v>
      </c>
      <c r="G204" s="64">
        <f>Source2526!H212</f>
        <v>0</v>
      </c>
    </row>
    <row r="205" spans="1:7" x14ac:dyDescent="0.2">
      <c r="A205" s="64">
        <f>Source2526!B213</f>
        <v>0</v>
      </c>
      <c r="B205" s="64">
        <f>Source2526!C213</f>
        <v>0</v>
      </c>
      <c r="C205" s="7">
        <f>Source2526!D213</f>
        <v>0</v>
      </c>
      <c r="D205" s="96">
        <f>Source2526!E213</f>
        <v>0</v>
      </c>
      <c r="E205" s="64">
        <f>Source2526!F213</f>
        <v>0</v>
      </c>
      <c r="F205" s="64">
        <f>Source2526!G213</f>
        <v>0</v>
      </c>
      <c r="G205" s="64">
        <f>Source2526!H213</f>
        <v>0</v>
      </c>
    </row>
    <row r="206" spans="1:7" x14ac:dyDescent="0.2">
      <c r="A206" s="64">
        <f>Source2526!B214</f>
        <v>45814</v>
      </c>
      <c r="B206" s="64">
        <f>Source2526!C214</f>
        <v>0</v>
      </c>
      <c r="C206" s="7">
        <f>Source2526!D214</f>
        <v>0</v>
      </c>
      <c r="D206" s="96">
        <f>Source2526!E214</f>
        <v>0</v>
      </c>
      <c r="E206" s="64">
        <f>Source2526!F214</f>
        <v>0</v>
      </c>
      <c r="F206" s="64">
        <f>Source2526!G214</f>
        <v>0</v>
      </c>
      <c r="G206" s="64">
        <f>Source2526!H214</f>
        <v>0</v>
      </c>
    </row>
    <row r="207" spans="1:7" x14ac:dyDescent="0.2">
      <c r="A207" s="64">
        <f>Source2526!B215</f>
        <v>45822</v>
      </c>
      <c r="B207" s="64">
        <f>Source2526!C215</f>
        <v>0</v>
      </c>
      <c r="C207" s="7">
        <f>Source2526!D215</f>
        <v>0</v>
      </c>
      <c r="D207" s="96">
        <f>Source2526!E215</f>
        <v>0</v>
      </c>
      <c r="E207" s="64">
        <f>Source2526!F215</f>
        <v>0</v>
      </c>
      <c r="F207" s="64">
        <f>Source2526!G215</f>
        <v>0</v>
      </c>
      <c r="G207" s="64">
        <f>Source2526!H215</f>
        <v>0</v>
      </c>
    </row>
    <row r="208" spans="1:7" x14ac:dyDescent="0.2">
      <c r="A208" s="64">
        <f>Source2526!B216</f>
        <v>45915</v>
      </c>
      <c r="B208" s="64">
        <f>Source2526!C216</f>
        <v>0</v>
      </c>
      <c r="C208" s="7">
        <f>Source2526!D216</f>
        <v>0</v>
      </c>
      <c r="D208" s="96">
        <f>Source2526!E216</f>
        <v>0</v>
      </c>
      <c r="E208" s="64">
        <f>Source2526!F216</f>
        <v>0</v>
      </c>
      <c r="F208" s="64">
        <f>Source2526!G216</f>
        <v>0</v>
      </c>
      <c r="G208" s="64">
        <f>Source2526!H216</f>
        <v>0</v>
      </c>
    </row>
    <row r="209" spans="1:7" x14ac:dyDescent="0.2">
      <c r="A209" s="64">
        <f>Source2526!B217</f>
        <v>45965</v>
      </c>
      <c r="B209" s="64">
        <f>Source2526!C217</f>
        <v>0</v>
      </c>
      <c r="C209" s="7">
        <f>Source2526!D217</f>
        <v>0</v>
      </c>
      <c r="D209" s="96">
        <f>Source2526!E217</f>
        <v>0</v>
      </c>
      <c r="E209" s="64">
        <f>Source2526!F217</f>
        <v>0</v>
      </c>
      <c r="F209" s="64">
        <f>Source2526!G217</f>
        <v>0</v>
      </c>
      <c r="G209" s="64">
        <f>Source2526!H217</f>
        <v>0</v>
      </c>
    </row>
    <row r="210" spans="1:7" x14ac:dyDescent="0.2">
      <c r="A210" s="64">
        <f>Source2526!B218</f>
        <v>46212</v>
      </c>
      <c r="B210" s="64">
        <f>Source2526!C218</f>
        <v>0</v>
      </c>
      <c r="C210" s="7">
        <f>Source2526!D218</f>
        <v>0</v>
      </c>
      <c r="D210" s="96">
        <f>Source2526!E218</f>
        <v>0</v>
      </c>
      <c r="E210" s="64">
        <f>Source2526!F218</f>
        <v>0</v>
      </c>
      <c r="F210" s="64">
        <f>Source2526!G218</f>
        <v>0</v>
      </c>
      <c r="G210" s="64">
        <f>Source2526!H218</f>
        <v>0</v>
      </c>
    </row>
    <row r="211" spans="1:7" x14ac:dyDescent="0.2">
      <c r="A211" s="64">
        <f>Source2526!B219</f>
        <v>0</v>
      </c>
      <c r="B211" s="64">
        <f>Source2526!C219</f>
        <v>0</v>
      </c>
      <c r="C211" s="7">
        <f>Source2526!D219</f>
        <v>0</v>
      </c>
      <c r="D211" s="96">
        <f>Source2526!E219</f>
        <v>0</v>
      </c>
      <c r="E211" s="64">
        <f>Source2526!F219</f>
        <v>0</v>
      </c>
      <c r="F211" s="64">
        <f>Source2526!G219</f>
        <v>0</v>
      </c>
      <c r="G211" s="64">
        <f>Source2526!H219</f>
        <v>0</v>
      </c>
    </row>
    <row r="212" spans="1:7" x14ac:dyDescent="0.2">
      <c r="A212" s="64">
        <f>Source2526!B220</f>
        <v>0</v>
      </c>
      <c r="B212" s="64">
        <f>Source2526!C220</f>
        <v>0</v>
      </c>
      <c r="C212" s="7">
        <f>Source2526!D220</f>
        <v>0</v>
      </c>
      <c r="D212" s="96">
        <f>Source2526!E220</f>
        <v>0</v>
      </c>
      <c r="E212" s="64">
        <f>Source2526!F220</f>
        <v>0</v>
      </c>
      <c r="F212" s="64">
        <f>Source2526!G220</f>
        <v>0</v>
      </c>
      <c r="G212" s="64">
        <f>Source2526!H220</f>
        <v>0</v>
      </c>
    </row>
    <row r="213" spans="1:7" x14ac:dyDescent="0.2">
      <c r="A213" s="64">
        <f>Source2526!B221</f>
        <v>45918</v>
      </c>
      <c r="B213" s="64">
        <f>Source2526!C221</f>
        <v>0</v>
      </c>
      <c r="C213" s="7">
        <f>Source2526!D221</f>
        <v>0</v>
      </c>
      <c r="D213" s="96">
        <f>Source2526!E221</f>
        <v>0</v>
      </c>
      <c r="E213" s="64">
        <f>Source2526!F221</f>
        <v>0</v>
      </c>
      <c r="F213" s="64">
        <f>Source2526!G221</f>
        <v>0</v>
      </c>
      <c r="G213" s="64">
        <f>Source2526!H221</f>
        <v>0</v>
      </c>
    </row>
    <row r="214" spans="1:7" x14ac:dyDescent="0.2">
      <c r="A214" s="64">
        <f>Source2526!B222</f>
        <v>45925</v>
      </c>
      <c r="B214" s="64">
        <f>Source2526!C222</f>
        <v>0</v>
      </c>
      <c r="C214" s="7">
        <f>Source2526!D222</f>
        <v>0</v>
      </c>
      <c r="D214" s="96">
        <f>Source2526!E222</f>
        <v>0</v>
      </c>
      <c r="E214" s="64">
        <f>Source2526!F222</f>
        <v>0</v>
      </c>
      <c r="F214" s="64">
        <f>Source2526!G222</f>
        <v>0</v>
      </c>
      <c r="G214" s="64">
        <f>Source2526!H222</f>
        <v>0</v>
      </c>
    </row>
    <row r="215" spans="1:7" x14ac:dyDescent="0.2">
      <c r="A215" s="64">
        <f>Source2526!B223</f>
        <v>45974</v>
      </c>
      <c r="B215" s="64">
        <f>Source2526!C223</f>
        <v>0</v>
      </c>
      <c r="C215" s="7">
        <f>Source2526!D223</f>
        <v>0</v>
      </c>
      <c r="D215" s="96">
        <f>Source2526!E223</f>
        <v>0</v>
      </c>
      <c r="E215" s="64">
        <f>Source2526!F223</f>
        <v>0</v>
      </c>
      <c r="F215" s="64">
        <f>Source2526!G223</f>
        <v>0</v>
      </c>
      <c r="G215" s="64">
        <f>Source2526!H223</f>
        <v>0</v>
      </c>
    </row>
    <row r="216" spans="1:7" x14ac:dyDescent="0.2">
      <c r="A216" s="64">
        <f>Source2526!B224</f>
        <v>45979</v>
      </c>
      <c r="B216" s="64">
        <f>Source2526!C224</f>
        <v>0</v>
      </c>
      <c r="C216" s="7">
        <f>Source2526!D224</f>
        <v>0</v>
      </c>
      <c r="D216" s="96">
        <f>Source2526!E224</f>
        <v>0</v>
      </c>
      <c r="E216" s="64">
        <f>Source2526!F224</f>
        <v>0</v>
      </c>
      <c r="F216" s="64">
        <f>Source2526!G224</f>
        <v>0</v>
      </c>
      <c r="G216" s="64">
        <f>Source2526!H224</f>
        <v>0</v>
      </c>
    </row>
    <row r="217" spans="1:7" x14ac:dyDescent="0.2">
      <c r="A217" s="64">
        <f>Source2526!B225</f>
        <v>0</v>
      </c>
      <c r="B217" s="64">
        <f>Source2526!C225</f>
        <v>0</v>
      </c>
      <c r="C217" s="7">
        <f>Source2526!D225</f>
        <v>0</v>
      </c>
      <c r="D217" s="96">
        <f>Source2526!E225</f>
        <v>0</v>
      </c>
      <c r="E217" s="64">
        <f>Source2526!F225</f>
        <v>0</v>
      </c>
      <c r="F217" s="64">
        <f>Source2526!G225</f>
        <v>0</v>
      </c>
      <c r="G217" s="64">
        <f>Source2526!H225</f>
        <v>0</v>
      </c>
    </row>
    <row r="218" spans="1:7" x14ac:dyDescent="0.2">
      <c r="A218" s="64">
        <f>Source2526!B226</f>
        <v>46042</v>
      </c>
      <c r="B218" s="64">
        <f>Source2526!C226</f>
        <v>0</v>
      </c>
      <c r="C218" s="7">
        <f>Source2526!D226</f>
        <v>0</v>
      </c>
      <c r="D218" s="96">
        <f>Source2526!E226</f>
        <v>0</v>
      </c>
      <c r="E218" s="64">
        <f>Source2526!F226</f>
        <v>0</v>
      </c>
      <c r="F218" s="64">
        <f>Source2526!G226</f>
        <v>0</v>
      </c>
      <c r="G218" s="64">
        <f>Source2526!H226</f>
        <v>0</v>
      </c>
    </row>
    <row r="219" spans="1:7" x14ac:dyDescent="0.2">
      <c r="A219" s="64">
        <f>Source2526!B227</f>
        <v>46044</v>
      </c>
      <c r="B219" s="64">
        <f>Source2526!C227</f>
        <v>0</v>
      </c>
      <c r="C219" s="7">
        <f>Source2526!D227</f>
        <v>0</v>
      </c>
      <c r="D219" s="96">
        <f>Source2526!E227</f>
        <v>0</v>
      </c>
      <c r="E219" s="64">
        <f>Source2526!F227</f>
        <v>0</v>
      </c>
      <c r="F219" s="64">
        <f>Source2526!G227</f>
        <v>0</v>
      </c>
      <c r="G219" s="64">
        <f>Source2526!H227</f>
        <v>0</v>
      </c>
    </row>
    <row r="220" spans="1:7" x14ac:dyDescent="0.2">
      <c r="A220" s="64">
        <f>Source2526!B228</f>
        <v>0</v>
      </c>
      <c r="B220" s="64">
        <f>Source2526!C228</f>
        <v>0</v>
      </c>
      <c r="C220" s="7">
        <f>Source2526!D228</f>
        <v>0</v>
      </c>
      <c r="D220" s="96">
        <f>Source2526!E228</f>
        <v>0</v>
      </c>
      <c r="E220" s="64">
        <f>Source2526!F228</f>
        <v>0</v>
      </c>
      <c r="F220" s="64">
        <f>Source2526!G228</f>
        <v>0</v>
      </c>
      <c r="G220" s="64">
        <f>Source2526!H228</f>
        <v>0</v>
      </c>
    </row>
    <row r="221" spans="1:7" x14ac:dyDescent="0.2">
      <c r="A221" s="64">
        <f>Source2526!B229</f>
        <v>0</v>
      </c>
      <c r="B221" s="64">
        <f>Source2526!C229</f>
        <v>0</v>
      </c>
      <c r="C221" s="7">
        <f>Source2526!D229</f>
        <v>0</v>
      </c>
      <c r="D221" s="96">
        <f>Source2526!E229</f>
        <v>0</v>
      </c>
      <c r="E221" s="64">
        <f>Source2526!F229</f>
        <v>0</v>
      </c>
      <c r="F221" s="64">
        <f>Source2526!G229</f>
        <v>0</v>
      </c>
      <c r="G221" s="64">
        <f>Source2526!H229</f>
        <v>0</v>
      </c>
    </row>
    <row r="222" spans="1:7" x14ac:dyDescent="0.2">
      <c r="A222" s="64" t="str">
        <f>Source2526!B230</f>
        <v>Projektunterricht</v>
      </c>
      <c r="B222" s="64">
        <f>Source2526!C230</f>
        <v>0</v>
      </c>
      <c r="C222" s="7">
        <f>Source2526!D230</f>
        <v>0</v>
      </c>
      <c r="D222" s="96">
        <f>Source2526!E230</f>
        <v>0</v>
      </c>
      <c r="E222" s="64">
        <f>Source2526!F230</f>
        <v>0</v>
      </c>
      <c r="F222" s="64">
        <f>Source2526!G230</f>
        <v>0</v>
      </c>
      <c r="G222" s="64">
        <f>Source2526!H230</f>
        <v>0</v>
      </c>
    </row>
    <row r="223" spans="1:7" x14ac:dyDescent="0.2">
      <c r="A223" s="64">
        <f>Source2526!B231</f>
        <v>46183</v>
      </c>
      <c r="B223" s="64">
        <f>Source2526!C231</f>
        <v>0</v>
      </c>
      <c r="C223" s="7">
        <f>Source2526!D231</f>
        <v>0</v>
      </c>
      <c r="D223" s="96">
        <f>Source2526!E231</f>
        <v>0</v>
      </c>
      <c r="E223" s="64">
        <f>Source2526!F231</f>
        <v>0</v>
      </c>
      <c r="F223" s="64">
        <f>Source2526!G231</f>
        <v>0</v>
      </c>
      <c r="G223" s="64">
        <f>Source2526!H231</f>
        <v>0</v>
      </c>
    </row>
    <row r="224" spans="1:7" x14ac:dyDescent="0.2">
      <c r="A224" s="64">
        <f>Source2526!B232</f>
        <v>46197</v>
      </c>
      <c r="B224" s="64">
        <f>Source2526!C232</f>
        <v>0</v>
      </c>
      <c r="C224" s="7">
        <f>Source2526!D232</f>
        <v>0</v>
      </c>
      <c r="D224" s="96">
        <f>Source2526!E232</f>
        <v>0</v>
      </c>
      <c r="E224" s="64">
        <f>Source2526!F232</f>
        <v>0</v>
      </c>
      <c r="F224" s="64">
        <f>Source2526!G232</f>
        <v>0</v>
      </c>
      <c r="G224" s="64">
        <f>Source2526!H232</f>
        <v>0</v>
      </c>
    </row>
    <row r="225" spans="1:7" x14ac:dyDescent="0.2">
      <c r="A225" s="64">
        <f>Source2526!B233</f>
        <v>0</v>
      </c>
      <c r="B225" s="64">
        <f>Source2526!C233</f>
        <v>0</v>
      </c>
      <c r="C225" s="7">
        <f>Source2526!D233</f>
        <v>0</v>
      </c>
      <c r="D225" s="96">
        <f>Source2526!E233</f>
        <v>0</v>
      </c>
      <c r="E225" s="64">
        <f>Source2526!F233</f>
        <v>0</v>
      </c>
      <c r="F225" s="64">
        <f>Source2526!G233</f>
        <v>0</v>
      </c>
      <c r="G225" s="64">
        <f>Source2526!H233</f>
        <v>0</v>
      </c>
    </row>
    <row r="226" spans="1:7" x14ac:dyDescent="0.2">
      <c r="A226" s="64">
        <f>Source2526!B234</f>
        <v>0</v>
      </c>
      <c r="B226" s="64">
        <f>Source2526!C234</f>
        <v>0</v>
      </c>
      <c r="C226" s="7">
        <f>Source2526!D234</f>
        <v>0</v>
      </c>
      <c r="D226" s="96">
        <f>Source2526!E234</f>
        <v>0</v>
      </c>
      <c r="E226" s="64">
        <f>Source2526!F234</f>
        <v>0</v>
      </c>
      <c r="F226" s="64">
        <f>Source2526!G234</f>
        <v>0</v>
      </c>
      <c r="G226" s="64">
        <f>Source2526!H234</f>
        <v>0</v>
      </c>
    </row>
    <row r="227" spans="1:7" x14ac:dyDescent="0.2">
      <c r="A227" s="64" t="str">
        <f>Source2526!B235</f>
        <v>Jahrgangsteams</v>
      </c>
      <c r="B227" s="64">
        <f>Source2526!C235</f>
        <v>0</v>
      </c>
      <c r="C227" s="7">
        <f>Source2526!D235</f>
        <v>0</v>
      </c>
      <c r="D227" s="96">
        <f>Source2526!E235</f>
        <v>0</v>
      </c>
      <c r="E227" s="64">
        <f>Source2526!F235</f>
        <v>0</v>
      </c>
      <c r="F227" s="64">
        <f>Source2526!G235</f>
        <v>0</v>
      </c>
      <c r="G227" s="64">
        <f>Source2526!H235</f>
        <v>0</v>
      </c>
    </row>
    <row r="228" spans="1:7" x14ac:dyDescent="0.2">
      <c r="A228" s="64">
        <f>Source2526!B236</f>
        <v>0</v>
      </c>
      <c r="B228" s="64">
        <f>Source2526!C236</f>
        <v>0</v>
      </c>
      <c r="C228" s="7">
        <f>Source2526!D236</f>
        <v>0</v>
      </c>
      <c r="D228" s="96">
        <f>Source2526!E236</f>
        <v>0</v>
      </c>
      <c r="E228" s="64">
        <f>Source2526!F236</f>
        <v>0</v>
      </c>
      <c r="F228" s="64">
        <f>Source2526!G236</f>
        <v>0</v>
      </c>
      <c r="G228" s="64">
        <f>Source2526!H236</f>
        <v>0</v>
      </c>
    </row>
    <row r="229" spans="1:7" x14ac:dyDescent="0.2">
      <c r="A229" s="64">
        <f>Source2526!B237</f>
        <v>0</v>
      </c>
      <c r="B229" s="64">
        <f>Source2526!C237</f>
        <v>0</v>
      </c>
      <c r="C229" s="7">
        <f>Source2526!D237</f>
        <v>0</v>
      </c>
      <c r="D229" s="96">
        <f>Source2526!E237</f>
        <v>0</v>
      </c>
      <c r="E229" s="64">
        <f>Source2526!F237</f>
        <v>0</v>
      </c>
      <c r="F229" s="64">
        <f>Source2526!G237</f>
        <v>0</v>
      </c>
      <c r="G229" s="64">
        <f>Source2526!H237</f>
        <v>0</v>
      </c>
    </row>
    <row r="230" spans="1:7" x14ac:dyDescent="0.2">
      <c r="A230" s="64">
        <f>Source2526!B238</f>
        <v>0</v>
      </c>
      <c r="B230" s="64">
        <f>Source2526!C238</f>
        <v>0</v>
      </c>
      <c r="C230" s="7">
        <f>Source2526!D238</f>
        <v>0</v>
      </c>
      <c r="D230" s="96">
        <f>Source2526!E238</f>
        <v>0</v>
      </c>
      <c r="E230" s="64">
        <f>Source2526!F238</f>
        <v>0</v>
      </c>
      <c r="F230" s="64">
        <f>Source2526!G238</f>
        <v>0</v>
      </c>
      <c r="G230" s="64">
        <f>Source2526!H238</f>
        <v>0</v>
      </c>
    </row>
    <row r="231" spans="1:7" x14ac:dyDescent="0.2">
      <c r="A231" s="64" t="str">
        <f>Source2526!B239</f>
        <v>Leere Wochen in einzelnen Jahrgängen hier manuell korrigieren. Ab hier wird rechts auch Wochentag und Datum nicht mehr eingetragen. nur der Inhalt</v>
      </c>
      <c r="B231" s="64">
        <f>Source2526!C239</f>
        <v>0</v>
      </c>
      <c r="C231" s="7">
        <f>Source2526!D239</f>
        <v>0</v>
      </c>
      <c r="D231" s="96">
        <f>Source2526!E239</f>
        <v>0</v>
      </c>
      <c r="E231" s="64">
        <f>Source2526!F239</f>
        <v>0</v>
      </c>
      <c r="F231" s="64">
        <f>Source2526!G239</f>
        <v>0</v>
      </c>
      <c r="G231" s="64">
        <f>Source2526!H239</f>
        <v>0</v>
      </c>
    </row>
    <row r="232" spans="1:7" x14ac:dyDescent="0.2">
      <c r="E232" s="64"/>
      <c r="F232" s="64"/>
      <c r="G232" s="64"/>
    </row>
    <row r="233" spans="1:7" x14ac:dyDescent="0.2">
      <c r="E233" s="64"/>
      <c r="F233" s="64"/>
      <c r="G233" s="64"/>
    </row>
    <row r="234" spans="1:7" x14ac:dyDescent="0.2">
      <c r="E234" s="64"/>
      <c r="F234" s="64"/>
      <c r="G234" s="64"/>
    </row>
    <row r="235" spans="1:7" x14ac:dyDescent="0.2">
      <c r="E235" s="64"/>
      <c r="F235" s="64"/>
      <c r="G235" s="64"/>
    </row>
    <row r="236" spans="1:7" x14ac:dyDescent="0.2">
      <c r="E236" s="64"/>
      <c r="F236" s="64"/>
      <c r="G236" s="64"/>
    </row>
    <row r="237" spans="1:7" x14ac:dyDescent="0.2">
      <c r="E237" s="64"/>
      <c r="F237" s="64"/>
      <c r="G237" s="64"/>
    </row>
    <row r="238" spans="1:7" x14ac:dyDescent="0.2">
      <c r="E238" s="64"/>
      <c r="F238" s="64"/>
      <c r="G238" s="64"/>
    </row>
  </sheetData>
  <phoneticPr fontId="27" type="noConversion"/>
  <pageMargins left="0.7" right="0.7" top="0.78740157499999996" bottom="0.78740157499999996"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6EFFB-BB51-FD4E-85FE-FD25F6FF5BC5}">
  <sheetPr>
    <pageSetUpPr fitToPage="1"/>
  </sheetPr>
  <dimension ref="A1:AB127"/>
  <sheetViews>
    <sheetView topLeftCell="N1" workbookViewId="0">
      <selection activeCell="N1" sqref="N1"/>
    </sheetView>
  </sheetViews>
  <sheetFormatPr baseColWidth="10" defaultColWidth="11.5" defaultRowHeight="16" x14ac:dyDescent="0.2"/>
  <cols>
    <col min="1" max="1" width="6" style="136" customWidth="1"/>
    <col min="2" max="2" width="32.83203125" style="144" customWidth="1"/>
    <col min="3" max="3" width="32.83203125" customWidth="1"/>
    <col min="4" max="4" width="32.83203125" style="144" customWidth="1"/>
    <col min="5" max="5" width="33.5" style="144" customWidth="1"/>
    <col min="6" max="6" width="32.83203125" customWidth="1"/>
    <col min="16" max="16" width="15.1640625" customWidth="1"/>
    <col min="17" max="17" width="24.5" customWidth="1"/>
    <col min="18" max="18" width="19.1640625" customWidth="1"/>
    <col min="19" max="27" width="14.6640625" customWidth="1"/>
  </cols>
  <sheetData>
    <row r="1" spans="1:28" ht="55" customHeight="1" x14ac:dyDescent="0.45">
      <c r="A1" s="136" t="s">
        <v>198</v>
      </c>
      <c r="B1" s="158" t="str">
        <f>"Jahresübersicht alle Termine "</f>
        <v xml:space="preserve">Jahresübersicht alle Termine </v>
      </c>
      <c r="C1" s="159"/>
      <c r="D1" s="159"/>
      <c r="E1" s="159"/>
      <c r="F1" s="148"/>
      <c r="G1" s="61"/>
      <c r="H1" s="67"/>
      <c r="I1" s="67"/>
      <c r="J1" s="67"/>
      <c r="K1" s="67"/>
      <c r="L1" s="62"/>
      <c r="M1" s="62"/>
      <c r="N1" s="2"/>
    </row>
    <row r="2" spans="1:28" x14ac:dyDescent="0.2">
      <c r="A2" s="149" t="s">
        <v>7</v>
      </c>
      <c r="B2" s="150" t="s">
        <v>174</v>
      </c>
      <c r="C2" s="151" t="s">
        <v>175</v>
      </c>
      <c r="D2" s="152" t="s">
        <v>176</v>
      </c>
      <c r="E2" s="152" t="s">
        <v>18</v>
      </c>
      <c r="F2" s="153" t="s">
        <v>19</v>
      </c>
      <c r="G2" s="59" t="s">
        <v>177</v>
      </c>
      <c r="H2" s="66"/>
      <c r="I2" s="66"/>
      <c r="J2" s="66"/>
      <c r="K2" s="66"/>
      <c r="L2" s="60"/>
      <c r="M2" s="60"/>
      <c r="N2" s="16"/>
      <c r="O2" s="1"/>
      <c r="P2" s="58" t="s">
        <v>140</v>
      </c>
      <c r="Q2" s="58" t="s">
        <v>199</v>
      </c>
      <c r="R2" s="58" t="s">
        <v>141</v>
      </c>
      <c r="S2" s="1"/>
      <c r="T2" s="1"/>
      <c r="U2" s="1"/>
      <c r="V2" s="1"/>
      <c r="W2" s="1"/>
      <c r="X2" s="1"/>
      <c r="Y2" s="1"/>
      <c r="Z2" s="1"/>
      <c r="AA2" s="1" t="s">
        <v>178</v>
      </c>
      <c r="AB2" s="1"/>
    </row>
    <row r="3" spans="1:28" x14ac:dyDescent="0.2">
      <c r="A3" s="137"/>
      <c r="B3" s="138"/>
      <c r="C3" s="139"/>
      <c r="D3" s="140"/>
      <c r="E3" s="154"/>
      <c r="F3" s="154"/>
      <c r="G3" s="61"/>
      <c r="H3" s="67"/>
      <c r="I3" s="67"/>
      <c r="J3" s="67"/>
      <c r="K3" s="67"/>
      <c r="L3" s="62"/>
      <c r="M3" s="62"/>
      <c r="N3" s="16"/>
      <c r="P3" s="18" t="s">
        <v>142</v>
      </c>
      <c r="Q3" s="113" t="s">
        <v>143</v>
      </c>
      <c r="R3" s="113" t="s">
        <v>48</v>
      </c>
      <c r="S3" s="113" t="s">
        <v>179</v>
      </c>
      <c r="T3" s="113" t="s">
        <v>52</v>
      </c>
      <c r="U3" s="113" t="s">
        <v>144</v>
      </c>
      <c r="V3" s="113" t="s">
        <v>180</v>
      </c>
      <c r="W3" s="113" t="s">
        <v>47</v>
      </c>
      <c r="X3" s="113" t="s">
        <v>181</v>
      </c>
      <c r="Y3" s="113" t="s">
        <v>182</v>
      </c>
      <c r="Z3" s="113" t="s">
        <v>49</v>
      </c>
      <c r="AA3" s="114" t="s">
        <v>145</v>
      </c>
    </row>
    <row r="4" spans="1:28" ht="17" x14ac:dyDescent="0.2">
      <c r="A4" s="137" t="e" cm="1" vm="1">
        <f t="array" ref="A4">_xlfn._xlws.FILTER(_xlfn.CHOOSECOLS(Sortieren!A1:O400,1,9,10,11,12,13),Sortieren!AJ1:AJ400)</f>
        <v>#VALUE!</v>
      </c>
      <c r="B4" s="141"/>
      <c r="C4" s="139"/>
      <c r="D4" s="140"/>
      <c r="E4" s="154"/>
      <c r="F4" s="154"/>
      <c r="G4" s="61"/>
      <c r="H4" s="67" t="s">
        <v>146</v>
      </c>
      <c r="I4" s="67"/>
      <c r="J4" s="67"/>
      <c r="K4" s="67"/>
      <c r="L4" s="62" t="s">
        <v>13</v>
      </c>
      <c r="M4" s="62"/>
      <c r="N4" s="16"/>
      <c r="P4" s="19" t="s">
        <v>147</v>
      </c>
      <c r="Q4" s="113" t="s">
        <v>50</v>
      </c>
      <c r="R4" s="113" t="s">
        <v>148</v>
      </c>
      <c r="S4" s="113" t="s">
        <v>149</v>
      </c>
      <c r="T4" s="113" t="s">
        <v>145</v>
      </c>
      <c r="U4" s="113" t="s">
        <v>145</v>
      </c>
      <c r="V4" s="113" t="s">
        <v>145</v>
      </c>
      <c r="W4" s="113" t="s">
        <v>145</v>
      </c>
      <c r="X4" s="113" t="s">
        <v>145</v>
      </c>
      <c r="Y4" s="113" t="s">
        <v>145</v>
      </c>
      <c r="Z4" s="113" t="s">
        <v>145</v>
      </c>
      <c r="AA4" s="114" t="s">
        <v>145</v>
      </c>
    </row>
    <row r="5" spans="1:28" ht="17" x14ac:dyDescent="0.2">
      <c r="A5" s="137"/>
      <c r="B5" s="141"/>
      <c r="C5" s="139"/>
      <c r="D5" s="140"/>
      <c r="E5" s="154"/>
      <c r="F5" s="155"/>
      <c r="G5" s="61">
        <f>WEEKNUM(H5,21)</f>
        <v>33</v>
      </c>
      <c r="H5" s="67">
        <v>45880</v>
      </c>
      <c r="I5" s="67"/>
      <c r="J5" s="67"/>
      <c r="K5" s="67"/>
      <c r="L5" s="62" t="str">
        <f t="shared" ref="L5:L56" si="0">IF(COUNTIF(A:A,G5)=0,B$2,"")</f>
        <v>JGT3 1. Sek</v>
      </c>
      <c r="M5" s="62" t="s">
        <v>58</v>
      </c>
      <c r="N5" s="16"/>
      <c r="P5" s="20" t="s">
        <v>150</v>
      </c>
      <c r="Q5" s="113" t="s">
        <v>151</v>
      </c>
      <c r="R5" s="113" t="s">
        <v>152</v>
      </c>
      <c r="S5" s="113" t="s">
        <v>145</v>
      </c>
      <c r="T5" s="113" t="s">
        <v>145</v>
      </c>
      <c r="U5" s="113" t="s">
        <v>145</v>
      </c>
      <c r="V5" s="113" t="s">
        <v>145</v>
      </c>
      <c r="W5" s="113" t="s">
        <v>145</v>
      </c>
      <c r="X5" s="113" t="s">
        <v>145</v>
      </c>
      <c r="Y5" s="113" t="s">
        <v>145</v>
      </c>
      <c r="Z5" s="113" t="s">
        <v>145</v>
      </c>
      <c r="AA5" s="114" t="s">
        <v>145</v>
      </c>
    </row>
    <row r="6" spans="1:28" ht="17" x14ac:dyDescent="0.2">
      <c r="A6" s="137"/>
      <c r="B6" s="141"/>
      <c r="C6" s="139"/>
      <c r="D6" s="140"/>
      <c r="E6" s="154"/>
      <c r="F6" s="155"/>
      <c r="G6" s="61">
        <f t="shared" ref="G6:G56" si="1">WEEKNUM(H6,21)</f>
        <v>34</v>
      </c>
      <c r="H6" s="67">
        <f>H5+7</f>
        <v>45887</v>
      </c>
      <c r="I6" s="67"/>
      <c r="J6" s="67"/>
      <c r="K6" s="67"/>
      <c r="L6" s="62" t="str">
        <f t="shared" si="0"/>
        <v>JGT3 1. Sek</v>
      </c>
      <c r="M6" s="62" t="s">
        <v>58</v>
      </c>
      <c r="N6" s="16"/>
      <c r="P6" s="1" t="s">
        <v>153</v>
      </c>
      <c r="Q6" s="113" t="s">
        <v>154</v>
      </c>
      <c r="R6" s="113" t="s">
        <v>145</v>
      </c>
      <c r="S6" s="113" t="s">
        <v>145</v>
      </c>
      <c r="T6" s="113" t="s">
        <v>145</v>
      </c>
      <c r="U6" s="113" t="s">
        <v>145</v>
      </c>
      <c r="V6" s="113" t="s">
        <v>145</v>
      </c>
      <c r="W6" s="113" t="s">
        <v>145</v>
      </c>
      <c r="X6" s="113" t="s">
        <v>145</v>
      </c>
      <c r="Y6" s="113" t="s">
        <v>145</v>
      </c>
      <c r="Z6" s="113" t="s">
        <v>145</v>
      </c>
      <c r="AA6" s="114" t="s">
        <v>145</v>
      </c>
    </row>
    <row r="7" spans="1:28" ht="17" x14ac:dyDescent="0.2">
      <c r="A7" s="137"/>
      <c r="B7" s="141"/>
      <c r="C7" s="139"/>
      <c r="D7" s="140"/>
      <c r="E7" s="154"/>
      <c r="F7" s="155"/>
      <c r="G7" s="61">
        <f t="shared" si="1"/>
        <v>35</v>
      </c>
      <c r="H7" s="67">
        <f t="shared" ref="H7:H56" si="2">H6+7</f>
        <v>45894</v>
      </c>
      <c r="I7" s="67"/>
      <c r="J7" s="67"/>
      <c r="K7" s="67"/>
      <c r="L7" s="62" t="str">
        <f t="shared" si="0"/>
        <v>JGT3 1. Sek</v>
      </c>
      <c r="M7" s="62" t="s">
        <v>58</v>
      </c>
      <c r="N7" s="16"/>
      <c r="P7" s="21" t="s">
        <v>155</v>
      </c>
      <c r="Q7" s="113" t="s">
        <v>156</v>
      </c>
      <c r="R7" s="113" t="s">
        <v>157</v>
      </c>
      <c r="S7" s="113" t="s">
        <v>158</v>
      </c>
      <c r="T7" s="113" t="s">
        <v>159</v>
      </c>
      <c r="U7" s="113" t="s">
        <v>34</v>
      </c>
      <c r="V7" s="113" t="s">
        <v>160</v>
      </c>
      <c r="W7" s="113" t="s">
        <v>183</v>
      </c>
      <c r="X7" s="113" t="s">
        <v>184</v>
      </c>
      <c r="Y7" s="113" t="s">
        <v>38</v>
      </c>
      <c r="Z7" s="113" t="s">
        <v>145</v>
      </c>
      <c r="AA7" s="114" t="s">
        <v>145</v>
      </c>
    </row>
    <row r="8" spans="1:28" ht="17" x14ac:dyDescent="0.2">
      <c r="A8" s="137"/>
      <c r="B8" s="141"/>
      <c r="C8" s="139"/>
      <c r="D8" s="140"/>
      <c r="E8" s="154"/>
      <c r="F8" s="155"/>
      <c r="G8" s="61">
        <f t="shared" si="1"/>
        <v>36</v>
      </c>
      <c r="H8" s="67">
        <f t="shared" si="2"/>
        <v>45901</v>
      </c>
      <c r="I8" s="67"/>
      <c r="J8" s="67"/>
      <c r="K8" s="67"/>
      <c r="L8" s="62" t="str">
        <f t="shared" si="0"/>
        <v>JGT3 1. Sek</v>
      </c>
      <c r="M8" s="62" t="s">
        <v>58</v>
      </c>
      <c r="N8" s="16"/>
      <c r="P8" s="22" t="s">
        <v>161</v>
      </c>
      <c r="Q8" s="113" t="s">
        <v>185</v>
      </c>
      <c r="R8" s="113" t="s">
        <v>46</v>
      </c>
      <c r="S8" s="113" t="s">
        <v>163</v>
      </c>
      <c r="T8" s="113" t="s">
        <v>186</v>
      </c>
      <c r="U8" s="113" t="s">
        <v>145</v>
      </c>
      <c r="V8" s="113" t="s">
        <v>145</v>
      </c>
      <c r="W8" s="113" t="s">
        <v>162</v>
      </c>
      <c r="X8" s="113" t="s">
        <v>145</v>
      </c>
      <c r="Y8" s="113" t="s">
        <v>145</v>
      </c>
      <c r="Z8" s="113" t="s">
        <v>145</v>
      </c>
      <c r="AA8" s="114" t="s">
        <v>145</v>
      </c>
    </row>
    <row r="9" spans="1:28" ht="17" x14ac:dyDescent="0.2">
      <c r="A9" s="137"/>
      <c r="B9" s="141"/>
      <c r="C9" s="139"/>
      <c r="D9" s="140"/>
      <c r="E9" s="154"/>
      <c r="F9" s="155"/>
      <c r="G9" s="61">
        <f t="shared" si="1"/>
        <v>37</v>
      </c>
      <c r="H9" s="67">
        <f t="shared" si="2"/>
        <v>45908</v>
      </c>
      <c r="I9" s="67"/>
      <c r="J9" s="67"/>
      <c r="K9" s="67"/>
      <c r="L9" s="62" t="str">
        <f t="shared" si="0"/>
        <v>JGT3 1. Sek</v>
      </c>
      <c r="M9" s="62" t="s">
        <v>58</v>
      </c>
      <c r="N9" s="16"/>
      <c r="P9" s="71" t="s">
        <v>164</v>
      </c>
      <c r="Q9" s="113" t="s">
        <v>165</v>
      </c>
      <c r="R9" s="113" t="s">
        <v>165</v>
      </c>
      <c r="S9" s="113" t="s">
        <v>145</v>
      </c>
      <c r="T9" s="113" t="s">
        <v>145</v>
      </c>
      <c r="U9" s="113" t="s">
        <v>145</v>
      </c>
      <c r="V9" s="113" t="s">
        <v>145</v>
      </c>
      <c r="W9" s="113" t="s">
        <v>145</v>
      </c>
      <c r="X9" s="113" t="s">
        <v>145</v>
      </c>
      <c r="Y9" s="113" t="s">
        <v>145</v>
      </c>
      <c r="Z9" s="113" t="s">
        <v>145</v>
      </c>
      <c r="AA9" s="114" t="s">
        <v>145</v>
      </c>
    </row>
    <row r="10" spans="1:28" ht="17" x14ac:dyDescent="0.2">
      <c r="A10" s="137"/>
      <c r="B10" s="141"/>
      <c r="C10" s="139"/>
      <c r="D10" s="140"/>
      <c r="E10" s="138"/>
      <c r="F10" s="156"/>
      <c r="G10" s="61">
        <f t="shared" si="1"/>
        <v>38</v>
      </c>
      <c r="H10" s="67">
        <f t="shared" si="2"/>
        <v>45915</v>
      </c>
      <c r="I10" s="67"/>
      <c r="J10" s="67"/>
      <c r="K10" s="67"/>
      <c r="L10" s="62" t="str">
        <f t="shared" si="0"/>
        <v>JGT3 1. Sek</v>
      </c>
      <c r="M10" s="62" t="s">
        <v>58</v>
      </c>
      <c r="N10" s="16"/>
      <c r="P10" s="33" t="s">
        <v>166</v>
      </c>
      <c r="Q10" s="53" t="s">
        <v>42</v>
      </c>
      <c r="R10" s="53" t="s">
        <v>18</v>
      </c>
      <c r="S10" s="53" t="s">
        <v>145</v>
      </c>
      <c r="T10" s="53" t="s">
        <v>145</v>
      </c>
      <c r="U10" s="53" t="s">
        <v>145</v>
      </c>
      <c r="V10" s="53" t="s">
        <v>145</v>
      </c>
      <c r="W10" s="53" t="s">
        <v>145</v>
      </c>
      <c r="X10" s="53" t="s">
        <v>145</v>
      </c>
      <c r="Y10" s="53" t="s">
        <v>145</v>
      </c>
      <c r="Z10" s="53" t="s">
        <v>145</v>
      </c>
      <c r="AA10" s="61" t="s">
        <v>145</v>
      </c>
    </row>
    <row r="11" spans="1:28" ht="17" x14ac:dyDescent="0.2">
      <c r="A11" s="137"/>
      <c r="B11" s="141"/>
      <c r="C11" s="139"/>
      <c r="D11" s="140"/>
      <c r="E11" s="138"/>
      <c r="F11" s="156"/>
      <c r="G11" s="61">
        <f t="shared" si="1"/>
        <v>39</v>
      </c>
      <c r="H11" s="67">
        <f t="shared" si="2"/>
        <v>45922</v>
      </c>
      <c r="I11" s="67"/>
      <c r="J11" s="67"/>
      <c r="K11" s="67"/>
      <c r="L11" s="62" t="str">
        <f t="shared" si="0"/>
        <v>JGT3 1. Sek</v>
      </c>
      <c r="M11" s="62" t="s">
        <v>58</v>
      </c>
      <c r="N11" s="16"/>
      <c r="P11" s="118" t="s">
        <v>168</v>
      </c>
      <c r="Q11" s="113" t="s">
        <v>32</v>
      </c>
      <c r="R11" s="113" t="s">
        <v>33</v>
      </c>
      <c r="S11" s="113" t="s">
        <v>37</v>
      </c>
      <c r="T11" s="113" t="s">
        <v>36</v>
      </c>
      <c r="U11" s="113" t="s">
        <v>39</v>
      </c>
      <c r="V11" s="113" t="s">
        <v>35</v>
      </c>
      <c r="W11" s="113" t="s">
        <v>145</v>
      </c>
      <c r="X11" s="113" t="s">
        <v>145</v>
      </c>
      <c r="Y11" s="113" t="s">
        <v>145</v>
      </c>
      <c r="Z11" s="113" t="s">
        <v>145</v>
      </c>
      <c r="AA11" s="114" t="s">
        <v>145</v>
      </c>
    </row>
    <row r="12" spans="1:28" ht="17" x14ac:dyDescent="0.2">
      <c r="A12" s="137"/>
      <c r="B12" s="141"/>
      <c r="C12" s="139"/>
      <c r="D12" s="140"/>
      <c r="E12" s="138"/>
      <c r="F12" s="156"/>
      <c r="G12" s="61">
        <f t="shared" si="1"/>
        <v>40</v>
      </c>
      <c r="H12" s="67">
        <f t="shared" si="2"/>
        <v>45929</v>
      </c>
      <c r="I12" s="67"/>
      <c r="J12" s="67"/>
      <c r="K12" s="67"/>
      <c r="L12" s="62" t="str">
        <f t="shared" si="0"/>
        <v>JGT3 1. Sek</v>
      </c>
      <c r="M12" s="62" t="s">
        <v>58</v>
      </c>
      <c r="N12" s="16"/>
      <c r="P12" s="119" t="s">
        <v>187</v>
      </c>
      <c r="Q12" t="s">
        <v>167</v>
      </c>
      <c r="R12" t="s">
        <v>167</v>
      </c>
      <c r="S12" t="s">
        <v>145</v>
      </c>
      <c r="T12" t="s">
        <v>145</v>
      </c>
      <c r="U12" t="s">
        <v>145</v>
      </c>
      <c r="V12" t="s">
        <v>145</v>
      </c>
      <c r="W12" t="s">
        <v>145</v>
      </c>
      <c r="X12" t="s">
        <v>145</v>
      </c>
      <c r="Y12" t="s">
        <v>145</v>
      </c>
      <c r="Z12" t="s">
        <v>145</v>
      </c>
      <c r="AA12" s="114" t="s">
        <v>145</v>
      </c>
    </row>
    <row r="13" spans="1:28" ht="17" x14ac:dyDescent="0.2">
      <c r="A13" s="137"/>
      <c r="B13" s="141"/>
      <c r="C13" s="139"/>
      <c r="D13" s="140"/>
      <c r="E13" s="138"/>
      <c r="F13" s="156"/>
      <c r="G13" s="61">
        <f t="shared" si="1"/>
        <v>41</v>
      </c>
      <c r="H13" s="67">
        <f t="shared" si="2"/>
        <v>45936</v>
      </c>
      <c r="I13" s="67"/>
      <c r="J13" s="67"/>
      <c r="K13" s="67"/>
      <c r="L13" s="62" t="str">
        <f t="shared" si="0"/>
        <v>JGT3 1. Sek</v>
      </c>
      <c r="M13" s="62" t="s">
        <v>58</v>
      </c>
      <c r="N13" s="16"/>
    </row>
    <row r="14" spans="1:28" ht="17" x14ac:dyDescent="0.2">
      <c r="A14" s="137"/>
      <c r="B14" s="141"/>
      <c r="C14" s="139"/>
      <c r="D14" s="140"/>
      <c r="E14" s="138"/>
      <c r="F14" s="156"/>
      <c r="G14" s="61">
        <f t="shared" si="1"/>
        <v>42</v>
      </c>
      <c r="H14" s="67">
        <f t="shared" si="2"/>
        <v>45943</v>
      </c>
      <c r="I14" s="67"/>
      <c r="J14" s="67"/>
      <c r="K14" s="67"/>
      <c r="L14" s="62" t="str">
        <f t="shared" si="0"/>
        <v>JGT3 1. Sek</v>
      </c>
      <c r="M14" s="62" t="s">
        <v>58</v>
      </c>
      <c r="N14" s="16"/>
    </row>
    <row r="15" spans="1:28" ht="17" x14ac:dyDescent="0.2">
      <c r="A15" s="137"/>
      <c r="B15" s="141"/>
      <c r="C15" s="139"/>
      <c r="D15" s="140"/>
      <c r="E15" s="138"/>
      <c r="F15" s="156"/>
      <c r="G15" s="61">
        <f t="shared" si="1"/>
        <v>43</v>
      </c>
      <c r="H15" s="67">
        <f t="shared" si="2"/>
        <v>45950</v>
      </c>
      <c r="I15" s="67"/>
      <c r="J15" s="67"/>
      <c r="K15" s="67"/>
      <c r="L15" s="62" t="str">
        <f t="shared" si="0"/>
        <v>JGT3 1. Sek</v>
      </c>
      <c r="M15" s="62" t="s">
        <v>58</v>
      </c>
      <c r="N15" s="16"/>
    </row>
    <row r="16" spans="1:28" ht="17" x14ac:dyDescent="0.2">
      <c r="A16" s="137"/>
      <c r="B16" s="141"/>
      <c r="C16" s="139"/>
      <c r="D16" s="140"/>
      <c r="E16" s="138"/>
      <c r="F16" s="156"/>
      <c r="G16" s="61">
        <f t="shared" si="1"/>
        <v>44</v>
      </c>
      <c r="H16" s="67">
        <f t="shared" si="2"/>
        <v>45957</v>
      </c>
      <c r="I16" s="67"/>
      <c r="J16" s="67"/>
      <c r="K16" s="67"/>
      <c r="L16" s="62" t="str">
        <f t="shared" si="0"/>
        <v>JGT3 1. Sek</v>
      </c>
      <c r="M16" s="62" t="s">
        <v>58</v>
      </c>
      <c r="N16" s="16"/>
    </row>
    <row r="17" spans="1:14" ht="17" x14ac:dyDescent="0.2">
      <c r="A17" s="137"/>
      <c r="B17" s="141"/>
      <c r="C17" s="139"/>
      <c r="D17" s="140"/>
      <c r="E17" s="138"/>
      <c r="F17" s="156"/>
      <c r="G17" s="61">
        <f t="shared" si="1"/>
        <v>45</v>
      </c>
      <c r="H17" s="67">
        <f t="shared" si="2"/>
        <v>45964</v>
      </c>
      <c r="I17" s="67"/>
      <c r="J17" s="67"/>
      <c r="K17" s="67"/>
      <c r="L17" s="62" t="str">
        <f t="shared" si="0"/>
        <v>JGT3 1. Sek</v>
      </c>
      <c r="M17" s="62" t="s">
        <v>58</v>
      </c>
      <c r="N17" s="16"/>
    </row>
    <row r="18" spans="1:14" ht="17" x14ac:dyDescent="0.2">
      <c r="A18" s="137"/>
      <c r="B18" s="141"/>
      <c r="C18" s="139"/>
      <c r="D18" s="140"/>
      <c r="E18" s="138"/>
      <c r="F18" s="156"/>
      <c r="G18" s="61">
        <f t="shared" si="1"/>
        <v>46</v>
      </c>
      <c r="H18" s="67">
        <f t="shared" si="2"/>
        <v>45971</v>
      </c>
      <c r="I18" s="67"/>
      <c r="J18" s="67"/>
      <c r="K18" s="67"/>
      <c r="L18" s="62" t="str">
        <f t="shared" si="0"/>
        <v>JGT3 1. Sek</v>
      </c>
      <c r="M18" s="62" t="s">
        <v>58</v>
      </c>
      <c r="N18" s="16"/>
    </row>
    <row r="19" spans="1:14" ht="17" x14ac:dyDescent="0.2">
      <c r="A19" s="137"/>
      <c r="B19" s="141"/>
      <c r="C19" s="139"/>
      <c r="D19" s="140"/>
      <c r="E19" s="138"/>
      <c r="F19" s="156"/>
      <c r="G19" s="61">
        <f t="shared" si="1"/>
        <v>47</v>
      </c>
      <c r="H19" s="67">
        <f t="shared" si="2"/>
        <v>45978</v>
      </c>
      <c r="I19" s="67"/>
      <c r="J19" s="67"/>
      <c r="K19" s="67"/>
      <c r="L19" s="62" t="str">
        <f t="shared" si="0"/>
        <v>JGT3 1. Sek</v>
      </c>
      <c r="M19" s="62" t="s">
        <v>58</v>
      </c>
      <c r="N19" s="16"/>
    </row>
    <row r="20" spans="1:14" ht="17" x14ac:dyDescent="0.2">
      <c r="A20" s="137"/>
      <c r="B20" s="141"/>
      <c r="C20" s="139"/>
      <c r="D20" s="140"/>
      <c r="E20" s="138"/>
      <c r="F20" s="156"/>
      <c r="G20" s="61">
        <f t="shared" si="1"/>
        <v>48</v>
      </c>
      <c r="H20" s="67">
        <f t="shared" si="2"/>
        <v>45985</v>
      </c>
      <c r="I20" s="67"/>
      <c r="J20" s="67"/>
      <c r="K20" s="67"/>
      <c r="L20" s="62" t="str">
        <f t="shared" si="0"/>
        <v>JGT3 1. Sek</v>
      </c>
      <c r="M20" s="62" t="s">
        <v>58</v>
      </c>
      <c r="N20" s="16"/>
    </row>
    <row r="21" spans="1:14" ht="17" x14ac:dyDescent="0.2">
      <c r="A21" s="137"/>
      <c r="B21" s="141"/>
      <c r="C21" s="139"/>
      <c r="D21" s="140"/>
      <c r="E21" s="138"/>
      <c r="F21" s="156"/>
      <c r="G21" s="61">
        <f t="shared" si="1"/>
        <v>49</v>
      </c>
      <c r="H21" s="67">
        <f t="shared" si="2"/>
        <v>45992</v>
      </c>
      <c r="I21" s="67"/>
      <c r="J21" s="67"/>
      <c r="K21" s="67"/>
      <c r="L21" s="62" t="str">
        <f t="shared" si="0"/>
        <v>JGT3 1. Sek</v>
      </c>
      <c r="M21" s="62" t="s">
        <v>58</v>
      </c>
      <c r="N21" s="16"/>
    </row>
    <row r="22" spans="1:14" ht="17" x14ac:dyDescent="0.2">
      <c r="A22" s="137"/>
      <c r="B22" s="141"/>
      <c r="C22" s="139"/>
      <c r="D22" s="140"/>
      <c r="E22" s="138"/>
      <c r="F22" s="156"/>
      <c r="G22" s="61">
        <f t="shared" si="1"/>
        <v>50</v>
      </c>
      <c r="H22" s="67">
        <f t="shared" si="2"/>
        <v>45999</v>
      </c>
      <c r="I22" s="67"/>
      <c r="J22" s="67"/>
      <c r="K22" s="67"/>
      <c r="L22" s="62" t="str">
        <f t="shared" si="0"/>
        <v>JGT3 1. Sek</v>
      </c>
      <c r="M22" s="62" t="s">
        <v>58</v>
      </c>
      <c r="N22" s="16"/>
    </row>
    <row r="23" spans="1:14" ht="17" x14ac:dyDescent="0.2">
      <c r="A23" s="137"/>
      <c r="B23" s="141"/>
      <c r="C23" s="139"/>
      <c r="D23" s="140"/>
      <c r="E23" s="138"/>
      <c r="F23" s="156"/>
      <c r="G23" s="61">
        <f t="shared" si="1"/>
        <v>51</v>
      </c>
      <c r="H23" s="67">
        <f t="shared" si="2"/>
        <v>46006</v>
      </c>
      <c r="I23" s="67"/>
      <c r="J23" s="67"/>
      <c r="K23" s="67"/>
      <c r="L23" s="62" t="str">
        <f t="shared" si="0"/>
        <v>JGT3 1. Sek</v>
      </c>
      <c r="M23" s="62" t="s">
        <v>58</v>
      </c>
      <c r="N23" s="16"/>
    </row>
    <row r="24" spans="1:14" ht="17" x14ac:dyDescent="0.2">
      <c r="A24" s="137"/>
      <c r="B24" s="141"/>
      <c r="C24" s="139"/>
      <c r="D24" s="140"/>
      <c r="E24" s="138"/>
      <c r="F24" s="156"/>
      <c r="G24" s="61">
        <f t="shared" si="1"/>
        <v>52</v>
      </c>
      <c r="H24" s="67">
        <f t="shared" si="2"/>
        <v>46013</v>
      </c>
      <c r="I24" s="67"/>
      <c r="J24" s="67"/>
      <c r="K24" s="67"/>
      <c r="L24" s="62" t="str">
        <f t="shared" si="0"/>
        <v>JGT3 1. Sek</v>
      </c>
      <c r="M24" s="62" t="s">
        <v>58</v>
      </c>
      <c r="N24" s="16"/>
    </row>
    <row r="25" spans="1:14" ht="17" x14ac:dyDescent="0.2">
      <c r="A25" s="137"/>
      <c r="B25" s="141"/>
      <c r="C25" s="139"/>
      <c r="D25" s="140"/>
      <c r="E25" s="138"/>
      <c r="F25" s="156"/>
      <c r="G25" s="61">
        <f t="shared" si="1"/>
        <v>1</v>
      </c>
      <c r="H25" s="67">
        <f t="shared" si="2"/>
        <v>46020</v>
      </c>
      <c r="I25" s="67"/>
      <c r="J25" s="67"/>
      <c r="K25" s="67"/>
      <c r="L25" s="62" t="str">
        <f t="shared" si="0"/>
        <v>JGT3 1. Sek</v>
      </c>
      <c r="M25" s="62" t="s">
        <v>58</v>
      </c>
      <c r="N25" s="16"/>
    </row>
    <row r="26" spans="1:14" ht="17" x14ac:dyDescent="0.2">
      <c r="A26" s="137"/>
      <c r="B26" s="141"/>
      <c r="C26" s="139"/>
      <c r="D26" s="140"/>
      <c r="E26" s="138"/>
      <c r="F26" s="156"/>
      <c r="G26" s="61">
        <f t="shared" si="1"/>
        <v>2</v>
      </c>
      <c r="H26" s="67">
        <f t="shared" si="2"/>
        <v>46027</v>
      </c>
      <c r="I26" s="67"/>
      <c r="J26" s="67"/>
      <c r="K26" s="67"/>
      <c r="L26" s="62" t="str">
        <f t="shared" si="0"/>
        <v>JGT3 1. Sek</v>
      </c>
      <c r="M26" s="62" t="s">
        <v>58</v>
      </c>
      <c r="N26" s="16"/>
    </row>
    <row r="27" spans="1:14" ht="17" x14ac:dyDescent="0.2">
      <c r="A27" s="137"/>
      <c r="B27" s="141"/>
      <c r="C27" s="139"/>
      <c r="D27" s="140"/>
      <c r="E27" s="138"/>
      <c r="F27" s="156"/>
      <c r="G27" s="61">
        <f t="shared" si="1"/>
        <v>3</v>
      </c>
      <c r="H27" s="67">
        <f t="shared" si="2"/>
        <v>46034</v>
      </c>
      <c r="I27" s="67"/>
      <c r="J27" s="67"/>
      <c r="K27" s="67"/>
      <c r="L27" s="62" t="str">
        <f t="shared" si="0"/>
        <v>JGT3 1. Sek</v>
      </c>
      <c r="M27" s="62" t="s">
        <v>58</v>
      </c>
      <c r="N27" s="16"/>
    </row>
    <row r="28" spans="1:14" ht="17" x14ac:dyDescent="0.2">
      <c r="A28" s="137"/>
      <c r="B28" s="141"/>
      <c r="C28" s="139"/>
      <c r="D28" s="140"/>
      <c r="E28" s="138"/>
      <c r="F28" s="156"/>
      <c r="G28" s="61">
        <f t="shared" si="1"/>
        <v>4</v>
      </c>
      <c r="H28" s="67">
        <f t="shared" si="2"/>
        <v>46041</v>
      </c>
      <c r="I28" s="67"/>
      <c r="J28" s="67"/>
      <c r="K28" s="67"/>
      <c r="L28" s="62" t="str">
        <f t="shared" si="0"/>
        <v>JGT3 1. Sek</v>
      </c>
      <c r="M28" s="62" t="s">
        <v>58</v>
      </c>
      <c r="N28" s="16"/>
    </row>
    <row r="29" spans="1:14" ht="17" x14ac:dyDescent="0.2">
      <c r="A29" s="137"/>
      <c r="B29" s="141"/>
      <c r="C29" s="139"/>
      <c r="D29" s="140"/>
      <c r="E29" s="138"/>
      <c r="F29" s="156"/>
      <c r="G29" s="61">
        <f t="shared" si="1"/>
        <v>5</v>
      </c>
      <c r="H29" s="67">
        <f t="shared" si="2"/>
        <v>46048</v>
      </c>
      <c r="I29" s="67"/>
      <c r="J29" s="67"/>
      <c r="K29" s="67"/>
      <c r="L29" s="62" t="str">
        <f t="shared" si="0"/>
        <v>JGT3 1. Sek</v>
      </c>
      <c r="M29" s="62" t="s">
        <v>58</v>
      </c>
      <c r="N29" s="16"/>
    </row>
    <row r="30" spans="1:14" ht="17" x14ac:dyDescent="0.2">
      <c r="A30" s="137"/>
      <c r="B30" s="141"/>
      <c r="C30" s="139"/>
      <c r="D30" s="140"/>
      <c r="E30" s="138"/>
      <c r="F30" s="156"/>
      <c r="G30" s="61">
        <f t="shared" si="1"/>
        <v>6</v>
      </c>
      <c r="H30" s="67">
        <f t="shared" si="2"/>
        <v>46055</v>
      </c>
      <c r="I30" s="67"/>
      <c r="J30" s="67"/>
      <c r="K30" s="67"/>
      <c r="L30" s="62" t="str">
        <f t="shared" si="0"/>
        <v>JGT3 1. Sek</v>
      </c>
      <c r="M30" s="62" t="s">
        <v>58</v>
      </c>
      <c r="N30" s="16"/>
    </row>
    <row r="31" spans="1:14" ht="17" x14ac:dyDescent="0.2">
      <c r="A31" s="137"/>
      <c r="B31" s="141"/>
      <c r="C31" s="139"/>
      <c r="D31" s="140"/>
      <c r="E31" s="138"/>
      <c r="F31" s="156"/>
      <c r="G31" s="61">
        <f t="shared" si="1"/>
        <v>7</v>
      </c>
      <c r="H31" s="67">
        <f t="shared" si="2"/>
        <v>46062</v>
      </c>
      <c r="I31" s="67"/>
      <c r="J31" s="67"/>
      <c r="K31" s="67"/>
      <c r="L31" s="62" t="str">
        <f t="shared" si="0"/>
        <v>JGT3 1. Sek</v>
      </c>
      <c r="M31" s="62" t="s">
        <v>58</v>
      </c>
      <c r="N31" s="16"/>
    </row>
    <row r="32" spans="1:14" ht="17" x14ac:dyDescent="0.2">
      <c r="A32" s="137"/>
      <c r="B32" s="142"/>
      <c r="C32" s="139"/>
      <c r="D32" s="140"/>
      <c r="E32" s="138"/>
      <c r="F32" s="156"/>
      <c r="G32" s="61">
        <f t="shared" si="1"/>
        <v>8</v>
      </c>
      <c r="H32" s="67">
        <f t="shared" si="2"/>
        <v>46069</v>
      </c>
      <c r="I32" s="67"/>
      <c r="J32" s="67"/>
      <c r="K32" s="67"/>
      <c r="L32" s="62" t="str">
        <f t="shared" si="0"/>
        <v>JGT3 1. Sek</v>
      </c>
      <c r="M32" s="62" t="s">
        <v>58</v>
      </c>
      <c r="N32" s="16"/>
    </row>
    <row r="33" spans="1:14" ht="17" x14ac:dyDescent="0.2">
      <c r="A33" s="137"/>
      <c r="B33" s="141"/>
      <c r="C33" s="139"/>
      <c r="D33" s="140"/>
      <c r="E33" s="138"/>
      <c r="F33" s="156"/>
      <c r="G33" s="61">
        <f t="shared" si="1"/>
        <v>9</v>
      </c>
      <c r="H33" s="67">
        <f t="shared" si="2"/>
        <v>46076</v>
      </c>
      <c r="I33" s="67"/>
      <c r="J33" s="67"/>
      <c r="K33" s="67"/>
      <c r="L33" s="62" t="str">
        <f t="shared" si="0"/>
        <v>JGT3 1. Sek</v>
      </c>
      <c r="M33" s="62" t="s">
        <v>58</v>
      </c>
      <c r="N33" s="16"/>
    </row>
    <row r="34" spans="1:14" ht="17" x14ac:dyDescent="0.2">
      <c r="A34" s="137"/>
      <c r="B34" s="141"/>
      <c r="C34" s="139"/>
      <c r="D34" s="140"/>
      <c r="E34" s="138"/>
      <c r="F34" s="156"/>
      <c r="G34" s="61">
        <f t="shared" si="1"/>
        <v>10</v>
      </c>
      <c r="H34" s="67">
        <f t="shared" si="2"/>
        <v>46083</v>
      </c>
      <c r="I34" s="67"/>
      <c r="J34" s="67"/>
      <c r="K34" s="67"/>
      <c r="L34" s="62" t="str">
        <f t="shared" si="0"/>
        <v>JGT3 1. Sek</v>
      </c>
      <c r="M34" s="62" t="s">
        <v>58</v>
      </c>
      <c r="N34" s="16"/>
    </row>
    <row r="35" spans="1:14" ht="17" x14ac:dyDescent="0.2">
      <c r="A35" s="137"/>
      <c r="B35" s="141"/>
      <c r="C35" s="139"/>
      <c r="D35" s="140"/>
      <c r="E35" s="138"/>
      <c r="F35" s="156"/>
      <c r="G35" s="61">
        <f t="shared" si="1"/>
        <v>11</v>
      </c>
      <c r="H35" s="67">
        <f t="shared" si="2"/>
        <v>46090</v>
      </c>
      <c r="I35" s="67"/>
      <c r="J35" s="67"/>
      <c r="K35" s="67"/>
      <c r="L35" s="62" t="str">
        <f t="shared" si="0"/>
        <v>JGT3 1. Sek</v>
      </c>
      <c r="M35" s="62" t="s">
        <v>58</v>
      </c>
      <c r="N35" s="16"/>
    </row>
    <row r="36" spans="1:14" ht="17" x14ac:dyDescent="0.2">
      <c r="A36" s="137"/>
      <c r="B36" s="141"/>
      <c r="C36" s="139"/>
      <c r="D36" s="140"/>
      <c r="E36" s="138"/>
      <c r="F36" s="156"/>
      <c r="G36" s="61">
        <f t="shared" si="1"/>
        <v>12</v>
      </c>
      <c r="H36" s="67">
        <f t="shared" si="2"/>
        <v>46097</v>
      </c>
      <c r="I36" s="67"/>
      <c r="J36" s="67"/>
      <c r="K36" s="67"/>
      <c r="L36" s="62" t="str">
        <f t="shared" si="0"/>
        <v>JGT3 1. Sek</v>
      </c>
      <c r="M36" s="62" t="s">
        <v>58</v>
      </c>
      <c r="N36" s="16"/>
    </row>
    <row r="37" spans="1:14" ht="17" x14ac:dyDescent="0.2">
      <c r="A37" s="137"/>
      <c r="B37" s="141"/>
      <c r="C37" s="139"/>
      <c r="D37" s="140"/>
      <c r="E37" s="138"/>
      <c r="F37" s="156"/>
      <c r="G37" s="61">
        <f t="shared" si="1"/>
        <v>13</v>
      </c>
      <c r="H37" s="67">
        <f t="shared" si="2"/>
        <v>46104</v>
      </c>
      <c r="I37" s="67"/>
      <c r="J37" s="67"/>
      <c r="K37" s="67"/>
      <c r="L37" s="62" t="str">
        <f t="shared" si="0"/>
        <v>JGT3 1. Sek</v>
      </c>
      <c r="M37" s="62" t="s">
        <v>58</v>
      </c>
      <c r="N37" s="16"/>
    </row>
    <row r="38" spans="1:14" ht="17" x14ac:dyDescent="0.2">
      <c r="A38" s="137"/>
      <c r="B38" s="141"/>
      <c r="C38" s="139"/>
      <c r="D38" s="140"/>
      <c r="E38" s="138"/>
      <c r="F38" s="156"/>
      <c r="G38" s="61">
        <f t="shared" si="1"/>
        <v>14</v>
      </c>
      <c r="H38" s="67">
        <f t="shared" si="2"/>
        <v>46111</v>
      </c>
      <c r="I38" s="67"/>
      <c r="J38" s="67"/>
      <c r="K38" s="67"/>
      <c r="L38" s="62" t="str">
        <f t="shared" si="0"/>
        <v>JGT3 1. Sek</v>
      </c>
      <c r="M38" s="62" t="s">
        <v>58</v>
      </c>
      <c r="N38" s="16"/>
    </row>
    <row r="39" spans="1:14" ht="17" x14ac:dyDescent="0.2">
      <c r="A39" s="137"/>
      <c r="B39" s="141"/>
      <c r="C39" s="139"/>
      <c r="D39" s="140"/>
      <c r="E39" s="138"/>
      <c r="F39" s="156"/>
      <c r="G39" s="61">
        <f t="shared" si="1"/>
        <v>15</v>
      </c>
      <c r="H39" s="67">
        <f t="shared" si="2"/>
        <v>46118</v>
      </c>
      <c r="I39" s="67"/>
      <c r="J39" s="67"/>
      <c r="K39" s="67"/>
      <c r="L39" s="62" t="str">
        <f t="shared" si="0"/>
        <v>JGT3 1. Sek</v>
      </c>
      <c r="M39" s="62" t="s">
        <v>58</v>
      </c>
      <c r="N39" s="16"/>
    </row>
    <row r="40" spans="1:14" ht="17" x14ac:dyDescent="0.2">
      <c r="A40" s="137"/>
      <c r="B40" s="141"/>
      <c r="C40" s="139"/>
      <c r="D40" s="140"/>
      <c r="E40" s="138"/>
      <c r="F40" s="156"/>
      <c r="G40" s="61">
        <f t="shared" si="1"/>
        <v>16</v>
      </c>
      <c r="H40" s="67">
        <f t="shared" si="2"/>
        <v>46125</v>
      </c>
      <c r="I40" s="67"/>
      <c r="J40" s="67"/>
      <c r="K40" s="67"/>
      <c r="L40" s="62" t="str">
        <f t="shared" si="0"/>
        <v>JGT3 1. Sek</v>
      </c>
      <c r="M40" s="62" t="s">
        <v>58</v>
      </c>
      <c r="N40" s="16"/>
    </row>
    <row r="41" spans="1:14" ht="17" x14ac:dyDescent="0.2">
      <c r="A41" s="137"/>
      <c r="B41" s="141"/>
      <c r="C41" s="139"/>
      <c r="D41" s="140"/>
      <c r="E41" s="138"/>
      <c r="F41" s="156"/>
      <c r="G41" s="61">
        <f t="shared" si="1"/>
        <v>17</v>
      </c>
      <c r="H41" s="67">
        <f t="shared" si="2"/>
        <v>46132</v>
      </c>
      <c r="I41" s="67"/>
      <c r="J41" s="67"/>
      <c r="K41" s="67"/>
      <c r="L41" s="62" t="str">
        <f t="shared" si="0"/>
        <v>JGT3 1. Sek</v>
      </c>
      <c r="M41" s="62" t="s">
        <v>58</v>
      </c>
      <c r="N41" s="16"/>
    </row>
    <row r="42" spans="1:14" ht="17" x14ac:dyDescent="0.2">
      <c r="A42" s="137"/>
      <c r="B42" s="141"/>
      <c r="C42" s="139"/>
      <c r="D42" s="140"/>
      <c r="E42" s="138"/>
      <c r="F42" s="156"/>
      <c r="G42" s="61">
        <f t="shared" si="1"/>
        <v>18</v>
      </c>
      <c r="H42" s="67">
        <f t="shared" si="2"/>
        <v>46139</v>
      </c>
      <c r="I42" s="67"/>
      <c r="J42" s="67"/>
      <c r="K42" s="67"/>
      <c r="L42" s="62" t="str">
        <f t="shared" si="0"/>
        <v>JGT3 1. Sek</v>
      </c>
      <c r="M42" s="62" t="s">
        <v>58</v>
      </c>
      <c r="N42" s="16"/>
    </row>
    <row r="43" spans="1:14" ht="17" x14ac:dyDescent="0.2">
      <c r="A43" s="137"/>
      <c r="B43" s="141"/>
      <c r="C43" s="139"/>
      <c r="D43" s="140"/>
      <c r="E43" s="138"/>
      <c r="F43" s="156"/>
      <c r="G43" s="61">
        <f>WEEKNUM(H43,21)</f>
        <v>19</v>
      </c>
      <c r="H43" s="67">
        <f t="shared" si="2"/>
        <v>46146</v>
      </c>
      <c r="I43" s="67"/>
      <c r="J43" s="67"/>
      <c r="K43" s="67"/>
      <c r="L43" s="62" t="str">
        <f t="shared" si="0"/>
        <v>JGT3 1. Sek</v>
      </c>
      <c r="M43" s="62" t="s">
        <v>58</v>
      </c>
      <c r="N43" s="16"/>
    </row>
    <row r="44" spans="1:14" ht="17" x14ac:dyDescent="0.2">
      <c r="A44" s="137"/>
      <c r="B44" s="141"/>
      <c r="C44" s="139"/>
      <c r="D44" s="140"/>
      <c r="E44" s="138"/>
      <c r="F44" s="156"/>
      <c r="G44" s="61">
        <f t="shared" si="1"/>
        <v>20</v>
      </c>
      <c r="H44" s="67">
        <f t="shared" si="2"/>
        <v>46153</v>
      </c>
      <c r="I44" s="67"/>
      <c r="J44" s="67"/>
      <c r="K44" s="67"/>
      <c r="L44" s="62" t="str">
        <f t="shared" si="0"/>
        <v>JGT3 1. Sek</v>
      </c>
      <c r="M44" s="62" t="s">
        <v>58</v>
      </c>
      <c r="N44" s="16"/>
    </row>
    <row r="45" spans="1:14" ht="17" x14ac:dyDescent="0.2">
      <c r="A45" s="137"/>
      <c r="B45" s="141"/>
      <c r="C45" s="139"/>
      <c r="D45" s="140"/>
      <c r="E45" s="138"/>
      <c r="F45" s="156"/>
      <c r="G45" s="61">
        <f t="shared" si="1"/>
        <v>21</v>
      </c>
      <c r="H45" s="67">
        <f t="shared" si="2"/>
        <v>46160</v>
      </c>
      <c r="I45" s="67"/>
      <c r="J45" s="67"/>
      <c r="K45" s="67"/>
      <c r="L45" s="62" t="str">
        <f t="shared" si="0"/>
        <v>JGT3 1. Sek</v>
      </c>
      <c r="M45" s="62" t="s">
        <v>58</v>
      </c>
      <c r="N45" s="16"/>
    </row>
    <row r="46" spans="1:14" ht="17" x14ac:dyDescent="0.2">
      <c r="A46" s="137"/>
      <c r="B46" s="141"/>
      <c r="C46" s="139"/>
      <c r="D46" s="140"/>
      <c r="E46" s="138"/>
      <c r="F46" s="156"/>
      <c r="G46" s="61">
        <f t="shared" si="1"/>
        <v>22</v>
      </c>
      <c r="H46" s="67">
        <f t="shared" si="2"/>
        <v>46167</v>
      </c>
      <c r="I46" s="67"/>
      <c r="J46" s="67"/>
      <c r="K46" s="67"/>
      <c r="L46" s="62" t="str">
        <f t="shared" si="0"/>
        <v>JGT3 1. Sek</v>
      </c>
      <c r="M46" s="62" t="s">
        <v>58</v>
      </c>
      <c r="N46" s="16"/>
    </row>
    <row r="47" spans="1:14" ht="17" x14ac:dyDescent="0.2">
      <c r="A47" s="137"/>
      <c r="B47" s="141"/>
      <c r="C47" s="139"/>
      <c r="D47" s="140"/>
      <c r="E47" s="138"/>
      <c r="F47" s="156"/>
      <c r="G47" s="61">
        <f t="shared" si="1"/>
        <v>23</v>
      </c>
      <c r="H47" s="67">
        <f t="shared" si="2"/>
        <v>46174</v>
      </c>
      <c r="I47" s="67"/>
      <c r="J47" s="67"/>
      <c r="K47" s="67"/>
      <c r="L47" s="62" t="str">
        <f t="shared" si="0"/>
        <v>JGT3 1. Sek</v>
      </c>
      <c r="M47" s="62" t="s">
        <v>58</v>
      </c>
      <c r="N47" s="16"/>
    </row>
    <row r="48" spans="1:14" ht="17" x14ac:dyDescent="0.2">
      <c r="A48" s="137"/>
      <c r="B48" s="141"/>
      <c r="C48" s="139"/>
      <c r="D48" s="140"/>
      <c r="E48" s="138"/>
      <c r="F48" s="156"/>
      <c r="G48" s="61">
        <f t="shared" si="1"/>
        <v>24</v>
      </c>
      <c r="H48" s="67">
        <f t="shared" si="2"/>
        <v>46181</v>
      </c>
      <c r="I48" s="67"/>
      <c r="J48" s="67"/>
      <c r="K48" s="67"/>
      <c r="L48" s="62" t="str">
        <f t="shared" si="0"/>
        <v>JGT3 1. Sek</v>
      </c>
      <c r="M48" s="62" t="s">
        <v>58</v>
      </c>
      <c r="N48" s="16"/>
    </row>
    <row r="49" spans="1:14" ht="17" x14ac:dyDescent="0.2">
      <c r="A49" s="137"/>
      <c r="B49" s="141"/>
      <c r="C49" s="139"/>
      <c r="D49" s="140"/>
      <c r="E49" s="138"/>
      <c r="F49" s="156"/>
      <c r="G49" s="61">
        <f t="shared" si="1"/>
        <v>25</v>
      </c>
      <c r="H49" s="67">
        <f t="shared" si="2"/>
        <v>46188</v>
      </c>
      <c r="I49" s="67"/>
      <c r="J49" s="67"/>
      <c r="K49" s="67"/>
      <c r="L49" s="62" t="str">
        <f t="shared" si="0"/>
        <v>JGT3 1. Sek</v>
      </c>
      <c r="M49" s="62" t="s">
        <v>58</v>
      </c>
      <c r="N49" s="16"/>
    </row>
    <row r="50" spans="1:14" ht="17" x14ac:dyDescent="0.2">
      <c r="A50" s="137"/>
      <c r="B50" s="141"/>
      <c r="C50" s="139"/>
      <c r="D50" s="140"/>
      <c r="E50" s="138"/>
      <c r="F50" s="156"/>
      <c r="G50" s="61">
        <f t="shared" si="1"/>
        <v>26</v>
      </c>
      <c r="H50" s="67">
        <f t="shared" si="2"/>
        <v>46195</v>
      </c>
      <c r="I50" s="67"/>
      <c r="J50" s="67"/>
      <c r="K50" s="67"/>
      <c r="L50" s="62" t="str">
        <f t="shared" si="0"/>
        <v>JGT3 1. Sek</v>
      </c>
      <c r="M50" s="62" t="s">
        <v>58</v>
      </c>
      <c r="N50" s="16"/>
    </row>
    <row r="51" spans="1:14" ht="17" x14ac:dyDescent="0.2">
      <c r="A51" s="137"/>
      <c r="B51" s="141"/>
      <c r="C51" s="139"/>
      <c r="D51" s="140"/>
      <c r="E51" s="138"/>
      <c r="F51" s="156"/>
      <c r="G51" s="61">
        <f t="shared" si="1"/>
        <v>27</v>
      </c>
      <c r="H51" s="67">
        <f t="shared" si="2"/>
        <v>46202</v>
      </c>
      <c r="I51" s="67"/>
      <c r="J51" s="67"/>
      <c r="K51" s="67"/>
      <c r="L51" s="62" t="str">
        <f t="shared" si="0"/>
        <v>JGT3 1. Sek</v>
      </c>
      <c r="M51" s="62" t="s">
        <v>58</v>
      </c>
      <c r="N51" s="16"/>
    </row>
    <row r="52" spans="1:14" ht="17" x14ac:dyDescent="0.2">
      <c r="A52" s="137"/>
      <c r="B52" s="141"/>
      <c r="C52" s="139"/>
      <c r="D52" s="140"/>
      <c r="E52" s="138"/>
      <c r="F52" s="156"/>
      <c r="G52" s="61">
        <f t="shared" si="1"/>
        <v>28</v>
      </c>
      <c r="H52" s="67">
        <f t="shared" si="2"/>
        <v>46209</v>
      </c>
      <c r="I52" s="67"/>
      <c r="J52" s="67"/>
      <c r="K52" s="67"/>
      <c r="L52" s="62" t="str">
        <f t="shared" si="0"/>
        <v>JGT3 1. Sek</v>
      </c>
      <c r="M52" s="62" t="s">
        <v>58</v>
      </c>
      <c r="N52" s="16"/>
    </row>
    <row r="53" spans="1:14" ht="17" x14ac:dyDescent="0.2">
      <c r="A53" s="137"/>
      <c r="B53" s="141"/>
      <c r="C53" s="139"/>
      <c r="D53" s="140"/>
      <c r="E53" s="138"/>
      <c r="F53" s="156"/>
      <c r="G53" s="61">
        <f t="shared" si="1"/>
        <v>29</v>
      </c>
      <c r="H53" s="67">
        <f t="shared" si="2"/>
        <v>46216</v>
      </c>
      <c r="I53" s="67"/>
      <c r="J53" s="67"/>
      <c r="K53" s="67"/>
      <c r="L53" s="62" t="str">
        <f t="shared" si="0"/>
        <v>JGT3 1. Sek</v>
      </c>
      <c r="M53" s="62" t="s">
        <v>58</v>
      </c>
      <c r="N53" s="16"/>
    </row>
    <row r="54" spans="1:14" ht="17" x14ac:dyDescent="0.2">
      <c r="A54" s="137"/>
      <c r="B54" s="141"/>
      <c r="C54" s="139"/>
      <c r="D54" s="140"/>
      <c r="E54" s="138"/>
      <c r="F54" s="156"/>
      <c r="G54" s="61">
        <f t="shared" si="1"/>
        <v>30</v>
      </c>
      <c r="H54" s="67">
        <f t="shared" si="2"/>
        <v>46223</v>
      </c>
      <c r="I54" s="67"/>
      <c r="J54" s="67"/>
      <c r="K54" s="67"/>
      <c r="L54" s="62" t="str">
        <f t="shared" si="0"/>
        <v>JGT3 1. Sek</v>
      </c>
      <c r="M54" s="62" t="s">
        <v>58</v>
      </c>
      <c r="N54" s="2"/>
    </row>
    <row r="55" spans="1:14" ht="17" x14ac:dyDescent="0.2">
      <c r="A55" s="137"/>
      <c r="B55" s="141"/>
      <c r="C55" s="139"/>
      <c r="D55" s="140"/>
      <c r="E55" s="138"/>
      <c r="F55" s="156"/>
      <c r="G55" s="61">
        <f t="shared" si="1"/>
        <v>31</v>
      </c>
      <c r="H55" s="67">
        <f t="shared" si="2"/>
        <v>46230</v>
      </c>
      <c r="I55" s="67"/>
      <c r="J55" s="67"/>
      <c r="K55" s="67"/>
      <c r="L55" s="62" t="str">
        <f t="shared" si="0"/>
        <v>JGT3 1. Sek</v>
      </c>
      <c r="M55" s="62" t="s">
        <v>58</v>
      </c>
      <c r="N55" s="2"/>
    </row>
    <row r="56" spans="1:14" ht="17" x14ac:dyDescent="0.2">
      <c r="A56" s="137"/>
      <c r="B56" s="141"/>
      <c r="C56" s="139"/>
      <c r="D56" s="140"/>
      <c r="E56" s="138"/>
      <c r="F56" s="156"/>
      <c r="G56" s="61">
        <f t="shared" si="1"/>
        <v>32</v>
      </c>
      <c r="H56" s="67">
        <f t="shared" si="2"/>
        <v>46237</v>
      </c>
      <c r="I56" s="67"/>
      <c r="J56" s="67"/>
      <c r="K56" s="67"/>
      <c r="L56" s="62" t="str">
        <f t="shared" si="0"/>
        <v>JGT3 1. Sek</v>
      </c>
      <c r="M56" s="62" t="s">
        <v>58</v>
      </c>
      <c r="N56" s="2"/>
    </row>
    <row r="57" spans="1:14" x14ac:dyDescent="0.2">
      <c r="A57" s="137"/>
      <c r="B57" s="141"/>
      <c r="C57" s="139"/>
      <c r="D57" s="140"/>
      <c r="E57" s="138"/>
      <c r="F57" s="156"/>
      <c r="G57" s="61"/>
      <c r="H57" s="67"/>
      <c r="I57" s="67"/>
      <c r="J57" s="67"/>
      <c r="K57" s="67"/>
      <c r="L57" s="62"/>
      <c r="M57" s="62"/>
      <c r="N57" s="2"/>
    </row>
    <row r="58" spans="1:14" x14ac:dyDescent="0.2">
      <c r="A58" s="137"/>
      <c r="B58" s="141"/>
      <c r="C58" s="139"/>
      <c r="D58" s="140"/>
      <c r="E58" s="138"/>
      <c r="F58" s="156"/>
      <c r="G58" s="61"/>
      <c r="H58" s="67"/>
      <c r="I58" s="67"/>
      <c r="J58" s="67"/>
      <c r="K58" s="67"/>
      <c r="L58" s="62"/>
      <c r="M58" s="62"/>
      <c r="N58" s="2"/>
    </row>
    <row r="59" spans="1:14" x14ac:dyDescent="0.2">
      <c r="A59" s="137"/>
      <c r="B59" s="141"/>
      <c r="C59" s="139"/>
      <c r="D59" s="140"/>
      <c r="E59" s="138"/>
      <c r="F59" s="156"/>
      <c r="G59" s="61"/>
      <c r="H59" s="67"/>
      <c r="I59" s="67"/>
      <c r="J59" s="67"/>
      <c r="K59" s="67"/>
      <c r="L59" s="62"/>
      <c r="M59" s="62"/>
      <c r="N59" s="2"/>
    </row>
    <row r="60" spans="1:14" x14ac:dyDescent="0.2">
      <c r="A60" s="137"/>
      <c r="B60" s="141"/>
      <c r="C60" s="139"/>
      <c r="D60" s="140"/>
      <c r="E60" s="138"/>
      <c r="F60" s="156"/>
      <c r="G60" s="61"/>
      <c r="H60" s="67"/>
      <c r="I60" s="67"/>
      <c r="J60" s="67"/>
      <c r="K60" s="67"/>
      <c r="L60" s="62"/>
      <c r="M60" s="62"/>
      <c r="N60" s="2"/>
    </row>
    <row r="61" spans="1:14" x14ac:dyDescent="0.2">
      <c r="A61" s="137"/>
      <c r="B61" s="141"/>
      <c r="C61" s="139"/>
      <c r="D61" s="140"/>
      <c r="E61" s="138"/>
      <c r="F61" s="156"/>
      <c r="G61" s="61"/>
      <c r="H61" s="67"/>
      <c r="I61" s="67"/>
      <c r="J61" s="67"/>
      <c r="K61" s="67"/>
      <c r="L61" s="62"/>
      <c r="M61" s="62"/>
      <c r="N61" s="2"/>
    </row>
    <row r="62" spans="1:14" x14ac:dyDescent="0.2">
      <c r="A62" s="137"/>
      <c r="B62" s="141"/>
      <c r="C62" s="139"/>
      <c r="D62" s="140"/>
      <c r="E62" s="138"/>
      <c r="F62" s="156"/>
      <c r="G62" s="61"/>
      <c r="H62" s="67"/>
      <c r="I62" s="67"/>
      <c r="J62" s="67"/>
      <c r="K62" s="67"/>
      <c r="L62" s="62"/>
      <c r="M62" s="62"/>
      <c r="N62" s="2"/>
    </row>
    <row r="63" spans="1:14" x14ac:dyDescent="0.2">
      <c r="A63" s="137"/>
      <c r="B63" s="141"/>
      <c r="C63" s="139"/>
      <c r="D63" s="140"/>
      <c r="E63" s="138"/>
      <c r="F63" s="156"/>
      <c r="G63" s="61"/>
      <c r="H63" s="67"/>
      <c r="I63" s="67"/>
      <c r="J63" s="67"/>
      <c r="K63" s="67"/>
      <c r="L63" s="62"/>
      <c r="M63" s="62"/>
      <c r="N63" s="2"/>
    </row>
    <row r="64" spans="1:14" x14ac:dyDescent="0.2">
      <c r="A64" s="137"/>
      <c r="B64" s="141"/>
      <c r="C64" s="139"/>
      <c r="D64" s="140"/>
      <c r="E64" s="138"/>
      <c r="F64" s="156"/>
      <c r="G64" s="61"/>
      <c r="H64" s="67"/>
      <c r="I64" s="67"/>
      <c r="J64" s="67"/>
      <c r="K64" s="67"/>
      <c r="L64" s="62"/>
      <c r="M64" s="62"/>
      <c r="N64" s="2"/>
    </row>
    <row r="65" spans="1:14" x14ac:dyDescent="0.2">
      <c r="A65" s="137"/>
      <c r="B65" s="141"/>
      <c r="C65" s="139"/>
      <c r="D65" s="140"/>
      <c r="E65" s="138"/>
      <c r="F65" s="156"/>
      <c r="G65" s="61"/>
      <c r="H65" s="67"/>
      <c r="I65" s="67"/>
      <c r="J65" s="67"/>
      <c r="K65" s="67"/>
      <c r="L65" s="62"/>
      <c r="M65" s="62"/>
      <c r="N65" s="2"/>
    </row>
    <row r="66" spans="1:14" x14ac:dyDescent="0.2">
      <c r="A66" s="137"/>
      <c r="B66" s="141"/>
      <c r="C66" s="139"/>
      <c r="D66" s="140"/>
      <c r="E66" s="138"/>
      <c r="F66" s="156"/>
      <c r="G66" s="61"/>
      <c r="H66" s="67"/>
      <c r="I66" s="67"/>
      <c r="J66" s="67"/>
      <c r="K66" s="67"/>
      <c r="L66" s="62"/>
      <c r="M66" s="62"/>
      <c r="N66" s="2"/>
    </row>
    <row r="67" spans="1:14" x14ac:dyDescent="0.2">
      <c r="A67" s="137"/>
      <c r="B67" s="141"/>
      <c r="C67" s="139"/>
      <c r="D67" s="140"/>
      <c r="E67" s="138"/>
      <c r="F67" s="156"/>
      <c r="G67" s="61"/>
      <c r="H67" s="67"/>
      <c r="I67" s="67"/>
      <c r="J67" s="67"/>
      <c r="K67" s="67"/>
      <c r="L67" s="62"/>
      <c r="M67" s="62"/>
      <c r="N67" s="2"/>
    </row>
    <row r="68" spans="1:14" x14ac:dyDescent="0.2">
      <c r="A68" s="137"/>
      <c r="B68" s="141"/>
      <c r="C68" s="139"/>
      <c r="D68" s="140"/>
      <c r="E68" s="138"/>
      <c r="F68" s="156"/>
      <c r="G68" s="61"/>
      <c r="H68" s="67"/>
      <c r="I68" s="67"/>
      <c r="J68" s="67"/>
      <c r="K68" s="67"/>
      <c r="L68" s="62"/>
      <c r="M68" s="62"/>
      <c r="N68" s="2"/>
    </row>
    <row r="69" spans="1:14" x14ac:dyDescent="0.2">
      <c r="A69" s="137"/>
      <c r="B69" s="141"/>
      <c r="C69" s="139"/>
      <c r="D69" s="140"/>
      <c r="E69" s="138"/>
      <c r="F69" s="156"/>
      <c r="G69" s="61"/>
      <c r="H69" s="67"/>
      <c r="I69" s="67"/>
      <c r="J69" s="67"/>
      <c r="K69" s="67"/>
      <c r="L69" s="62"/>
      <c r="M69" s="62"/>
      <c r="N69" s="2"/>
    </row>
    <row r="70" spans="1:14" x14ac:dyDescent="0.2">
      <c r="A70" s="137"/>
      <c r="B70" s="141"/>
      <c r="C70" s="139"/>
      <c r="D70" s="140"/>
      <c r="E70" s="138"/>
      <c r="F70" s="156"/>
      <c r="G70" s="61"/>
      <c r="H70" s="67"/>
      <c r="I70" s="67"/>
      <c r="J70" s="67"/>
      <c r="K70" s="67"/>
      <c r="L70" s="62"/>
      <c r="M70" s="62"/>
      <c r="N70" s="2"/>
    </row>
    <row r="71" spans="1:14" x14ac:dyDescent="0.2">
      <c r="A71" s="137"/>
      <c r="B71" s="141"/>
      <c r="C71" s="139"/>
      <c r="D71" s="140"/>
      <c r="E71" s="138"/>
      <c r="F71" s="156"/>
      <c r="G71" s="61"/>
      <c r="H71" s="67"/>
      <c r="I71" s="67"/>
      <c r="J71" s="67"/>
      <c r="K71" s="67"/>
      <c r="L71" s="62"/>
      <c r="M71" s="62"/>
      <c r="N71" s="2"/>
    </row>
    <row r="72" spans="1:14" x14ac:dyDescent="0.2">
      <c r="A72" s="137"/>
      <c r="B72" s="141"/>
      <c r="C72" s="139"/>
      <c r="D72" s="140"/>
      <c r="E72" s="138"/>
      <c r="F72" s="156"/>
      <c r="G72" s="61"/>
      <c r="H72" s="67"/>
      <c r="I72" s="67"/>
      <c r="J72" s="67"/>
      <c r="K72" s="67"/>
      <c r="L72" s="62"/>
      <c r="M72" s="62"/>
      <c r="N72" s="2"/>
    </row>
    <row r="73" spans="1:14" x14ac:dyDescent="0.2">
      <c r="A73" s="137"/>
      <c r="B73" s="141"/>
      <c r="C73" s="139"/>
      <c r="D73" s="140"/>
      <c r="E73" s="138"/>
      <c r="F73" s="156"/>
      <c r="G73" s="61"/>
      <c r="H73" s="67"/>
      <c r="I73" s="67"/>
      <c r="J73" s="67"/>
      <c r="K73" s="67"/>
      <c r="L73" s="62"/>
      <c r="M73" s="62"/>
      <c r="N73" s="2"/>
    </row>
    <row r="74" spans="1:14" x14ac:dyDescent="0.2">
      <c r="A74" s="137"/>
      <c r="B74" s="141"/>
      <c r="C74" s="139"/>
      <c r="D74" s="140"/>
      <c r="E74" s="138"/>
      <c r="F74" s="156"/>
      <c r="G74" s="61"/>
      <c r="H74" s="67"/>
      <c r="I74" s="67"/>
      <c r="J74" s="67"/>
      <c r="K74" s="67"/>
      <c r="L74" s="62"/>
      <c r="M74" s="62"/>
      <c r="N74" s="2"/>
    </row>
    <row r="75" spans="1:14" x14ac:dyDescent="0.2">
      <c r="A75" s="137"/>
      <c r="B75" s="141"/>
      <c r="C75" s="139"/>
      <c r="D75" s="140"/>
      <c r="E75" s="138"/>
      <c r="F75" s="156"/>
      <c r="G75" s="61"/>
      <c r="H75" s="67"/>
      <c r="I75" s="67"/>
      <c r="J75" s="67"/>
      <c r="K75" s="67"/>
      <c r="L75" s="62"/>
      <c r="M75" s="62"/>
      <c r="N75" s="2"/>
    </row>
    <row r="76" spans="1:14" x14ac:dyDescent="0.2">
      <c r="A76" s="137"/>
      <c r="B76" s="141"/>
      <c r="C76" s="139"/>
      <c r="D76" s="140"/>
      <c r="E76" s="138"/>
      <c r="F76" s="156"/>
      <c r="G76" s="61"/>
      <c r="H76" s="67"/>
      <c r="I76" s="67"/>
      <c r="J76" s="67"/>
      <c r="K76" s="67"/>
      <c r="L76" s="62"/>
      <c r="M76" s="62"/>
      <c r="N76" s="2"/>
    </row>
    <row r="77" spans="1:14" x14ac:dyDescent="0.2">
      <c r="A77" s="137"/>
      <c r="B77" s="141"/>
      <c r="C77" s="139"/>
      <c r="D77" s="140"/>
      <c r="E77" s="138"/>
      <c r="F77" s="156"/>
      <c r="G77" s="61"/>
      <c r="H77" s="67"/>
      <c r="I77" s="67"/>
      <c r="J77" s="67"/>
      <c r="K77" s="67"/>
      <c r="L77" s="62"/>
      <c r="M77" s="62"/>
      <c r="N77" s="2"/>
    </row>
    <row r="78" spans="1:14" x14ac:dyDescent="0.2">
      <c r="A78" s="137"/>
      <c r="B78" s="141"/>
      <c r="C78" s="139"/>
      <c r="D78" s="140"/>
      <c r="E78" s="138"/>
      <c r="F78" s="156"/>
      <c r="G78" s="61"/>
      <c r="H78" s="67"/>
      <c r="I78" s="67"/>
      <c r="J78" s="67"/>
      <c r="K78" s="67"/>
      <c r="L78" s="62"/>
      <c r="M78" s="62"/>
      <c r="N78" s="2"/>
    </row>
    <row r="79" spans="1:14" x14ac:dyDescent="0.2">
      <c r="A79" s="137"/>
      <c r="B79" s="141"/>
      <c r="C79" s="139"/>
      <c r="D79" s="140"/>
      <c r="E79" s="138"/>
      <c r="F79" s="156"/>
      <c r="G79" s="61"/>
      <c r="H79" s="67"/>
      <c r="I79" s="67"/>
      <c r="J79" s="67"/>
      <c r="K79" s="67"/>
      <c r="L79" s="62"/>
      <c r="M79" s="62"/>
      <c r="N79" s="2"/>
    </row>
    <row r="80" spans="1:14" x14ac:dyDescent="0.2">
      <c r="A80" s="137"/>
      <c r="B80" s="141"/>
      <c r="C80" s="139"/>
      <c r="D80" s="140"/>
      <c r="E80" s="138"/>
      <c r="F80" s="156"/>
      <c r="G80" s="61"/>
      <c r="H80" s="67"/>
      <c r="I80" s="67"/>
      <c r="J80" s="67"/>
      <c r="K80" s="67"/>
      <c r="L80" s="62"/>
      <c r="M80" s="62"/>
      <c r="N80" s="2"/>
    </row>
    <row r="81" spans="1:14" x14ac:dyDescent="0.2">
      <c r="A81" s="137"/>
      <c r="B81" s="141"/>
      <c r="C81" s="139"/>
      <c r="D81" s="140"/>
      <c r="E81" s="138"/>
      <c r="F81" s="156"/>
      <c r="G81" s="61"/>
      <c r="H81" s="67"/>
      <c r="I81" s="67"/>
      <c r="J81" s="67"/>
      <c r="K81" s="67"/>
      <c r="L81" s="62"/>
      <c r="M81" s="62"/>
      <c r="N81" s="2"/>
    </row>
    <row r="82" spans="1:14" x14ac:dyDescent="0.2">
      <c r="A82" s="137"/>
      <c r="B82" s="141"/>
      <c r="C82" s="139"/>
      <c r="D82" s="140"/>
      <c r="E82" s="138"/>
      <c r="F82" s="156"/>
      <c r="G82" s="61"/>
      <c r="H82" s="67"/>
      <c r="I82" s="67"/>
      <c r="J82" s="67"/>
      <c r="K82" s="67"/>
      <c r="L82" s="62"/>
      <c r="M82" s="62"/>
      <c r="N82" s="2"/>
    </row>
    <row r="83" spans="1:14" x14ac:dyDescent="0.2">
      <c r="A83" s="137"/>
      <c r="B83" s="141"/>
      <c r="C83" s="139"/>
      <c r="D83" s="140"/>
      <c r="E83" s="138"/>
      <c r="F83" s="156"/>
      <c r="G83" s="61"/>
      <c r="H83" s="67"/>
      <c r="I83" s="67"/>
      <c r="J83" s="67"/>
      <c r="K83" s="67"/>
      <c r="L83" s="62"/>
      <c r="M83" s="62"/>
      <c r="N83" s="2"/>
    </row>
    <row r="84" spans="1:14" x14ac:dyDescent="0.2">
      <c r="A84" s="137"/>
      <c r="B84" s="141"/>
      <c r="C84" s="139"/>
      <c r="D84" s="140"/>
      <c r="E84" s="138"/>
      <c r="F84" s="156"/>
      <c r="G84" s="61"/>
      <c r="H84" s="67"/>
      <c r="I84" s="67"/>
      <c r="J84" s="67"/>
      <c r="K84" s="67"/>
      <c r="L84" s="62"/>
      <c r="M84" s="62"/>
      <c r="N84" s="2"/>
    </row>
    <row r="85" spans="1:14" x14ac:dyDescent="0.2">
      <c r="A85" s="137"/>
      <c r="B85" s="141"/>
      <c r="C85" s="139"/>
      <c r="D85" s="140"/>
      <c r="E85" s="138"/>
      <c r="F85" s="156"/>
      <c r="G85" s="61"/>
      <c r="H85" s="67"/>
      <c r="I85" s="67"/>
      <c r="J85" s="67"/>
      <c r="K85" s="67"/>
      <c r="L85" s="62"/>
      <c r="M85" s="62"/>
      <c r="N85" s="2"/>
    </row>
    <row r="86" spans="1:14" x14ac:dyDescent="0.2">
      <c r="A86" s="137"/>
      <c r="B86" s="141"/>
      <c r="C86" s="139"/>
      <c r="D86" s="140"/>
      <c r="E86" s="138"/>
      <c r="F86" s="156"/>
      <c r="G86" s="61"/>
      <c r="H86" s="67"/>
      <c r="I86" s="67"/>
      <c r="J86" s="67"/>
      <c r="K86" s="67"/>
      <c r="L86" s="62"/>
      <c r="M86" s="62"/>
      <c r="N86" s="2"/>
    </row>
    <row r="87" spans="1:14" x14ac:dyDescent="0.2">
      <c r="A87" s="137"/>
      <c r="B87" s="141"/>
      <c r="C87" s="139"/>
      <c r="D87" s="140"/>
      <c r="E87" s="138"/>
      <c r="F87" s="156"/>
      <c r="G87" s="61"/>
      <c r="H87" s="67"/>
      <c r="I87" s="67"/>
      <c r="J87" s="67"/>
      <c r="K87" s="67"/>
      <c r="L87" s="62"/>
      <c r="M87" s="62"/>
      <c r="N87" s="2"/>
    </row>
    <row r="88" spans="1:14" x14ac:dyDescent="0.2">
      <c r="A88" s="137"/>
      <c r="B88" s="141"/>
      <c r="C88" s="139"/>
      <c r="D88" s="140"/>
      <c r="E88" s="138"/>
      <c r="F88" s="156"/>
      <c r="G88" s="61"/>
      <c r="H88" s="67"/>
      <c r="I88" s="67"/>
      <c r="J88" s="67"/>
      <c r="K88" s="67"/>
      <c r="L88" s="62"/>
      <c r="M88" s="62"/>
      <c r="N88" s="2"/>
    </row>
    <row r="89" spans="1:14" x14ac:dyDescent="0.2">
      <c r="A89" s="137"/>
      <c r="B89" s="141"/>
      <c r="C89" s="139"/>
      <c r="D89" s="140"/>
      <c r="E89" s="138"/>
      <c r="F89" s="156"/>
      <c r="G89" s="61"/>
      <c r="H89" s="67"/>
      <c r="I89" s="67"/>
      <c r="J89" s="67"/>
      <c r="K89" s="67"/>
      <c r="L89" s="62"/>
      <c r="M89" s="62"/>
      <c r="N89" s="2"/>
    </row>
    <row r="90" spans="1:14" x14ac:dyDescent="0.2">
      <c r="A90" s="137"/>
      <c r="B90" s="141"/>
      <c r="C90" s="139"/>
      <c r="D90" s="140"/>
      <c r="E90" s="138"/>
      <c r="F90" s="156"/>
      <c r="G90" s="61"/>
      <c r="H90" s="67"/>
      <c r="I90" s="67"/>
      <c r="J90" s="67"/>
      <c r="K90" s="67"/>
      <c r="L90" s="62"/>
      <c r="M90" s="62"/>
      <c r="N90" s="2"/>
    </row>
    <row r="91" spans="1:14" x14ac:dyDescent="0.2">
      <c r="A91" s="137"/>
      <c r="B91" s="141"/>
      <c r="C91" s="139"/>
      <c r="D91" s="140"/>
      <c r="E91" s="138"/>
      <c r="F91" s="156"/>
      <c r="G91" s="61"/>
      <c r="H91" s="67"/>
      <c r="I91" s="67"/>
      <c r="J91" s="67"/>
      <c r="K91" s="67"/>
      <c r="L91" s="62"/>
      <c r="M91" s="62"/>
      <c r="N91" s="2"/>
    </row>
    <row r="92" spans="1:14" x14ac:dyDescent="0.2">
      <c r="A92" s="137"/>
      <c r="B92" s="141"/>
      <c r="C92" s="139"/>
      <c r="D92" s="140"/>
      <c r="E92" s="138"/>
      <c r="F92" s="156"/>
      <c r="G92" s="61"/>
      <c r="H92" s="67"/>
      <c r="I92" s="67"/>
      <c r="J92" s="67"/>
      <c r="K92" s="67"/>
      <c r="L92" s="62"/>
      <c r="M92" s="62"/>
      <c r="N92" s="2"/>
    </row>
    <row r="93" spans="1:14" x14ac:dyDescent="0.2">
      <c r="A93" s="137"/>
      <c r="B93" s="141"/>
      <c r="C93" s="139"/>
      <c r="D93" s="140"/>
      <c r="E93" s="138"/>
      <c r="F93" s="156"/>
      <c r="G93" s="61"/>
      <c r="H93" s="67"/>
      <c r="I93" s="67"/>
      <c r="J93" s="67"/>
      <c r="K93" s="67"/>
      <c r="L93" s="62"/>
      <c r="M93" s="62"/>
      <c r="N93" s="2"/>
    </row>
    <row r="94" spans="1:14" x14ac:dyDescent="0.2">
      <c r="A94" s="137"/>
      <c r="B94" s="141"/>
      <c r="C94" s="139"/>
      <c r="D94" s="140"/>
      <c r="E94" s="138"/>
      <c r="F94" s="156"/>
      <c r="G94" s="61"/>
      <c r="H94" s="67"/>
      <c r="I94" s="67"/>
      <c r="J94" s="67"/>
      <c r="K94" s="67"/>
      <c r="L94" s="62"/>
      <c r="M94" s="62"/>
      <c r="N94" s="2"/>
    </row>
    <row r="95" spans="1:14" x14ac:dyDescent="0.2">
      <c r="A95" s="137"/>
      <c r="B95" s="141"/>
      <c r="C95" s="139"/>
      <c r="D95" s="140"/>
      <c r="E95" s="138"/>
      <c r="F95" s="156"/>
      <c r="G95" s="61"/>
      <c r="H95" s="67"/>
      <c r="I95" s="67"/>
      <c r="J95" s="67"/>
      <c r="K95" s="67"/>
      <c r="L95" s="62"/>
      <c r="M95" s="62"/>
      <c r="N95" s="2"/>
    </row>
    <row r="96" spans="1:14" x14ac:dyDescent="0.2">
      <c r="A96" s="137"/>
      <c r="B96" s="141"/>
      <c r="C96" s="139"/>
      <c r="D96" s="140"/>
      <c r="E96" s="138"/>
      <c r="F96" s="156"/>
      <c r="G96" s="61"/>
      <c r="H96" s="67"/>
      <c r="I96" s="67"/>
      <c r="J96" s="67"/>
      <c r="K96" s="67"/>
      <c r="L96" s="62"/>
      <c r="M96" s="62"/>
      <c r="N96" s="2"/>
    </row>
    <row r="97" spans="1:14" x14ac:dyDescent="0.2">
      <c r="A97" s="137"/>
      <c r="B97" s="141"/>
      <c r="C97" s="139"/>
      <c r="D97" s="140"/>
      <c r="E97" s="138"/>
      <c r="F97" s="156"/>
      <c r="G97" s="61"/>
      <c r="H97" s="67"/>
      <c r="I97" s="67"/>
      <c r="J97" s="67"/>
      <c r="K97" s="67"/>
      <c r="L97" s="62"/>
      <c r="M97" s="62"/>
      <c r="N97" s="2"/>
    </row>
    <row r="98" spans="1:14" x14ac:dyDescent="0.2">
      <c r="A98" s="137"/>
      <c r="B98" s="141"/>
      <c r="C98" s="139"/>
      <c r="D98" s="140"/>
      <c r="E98" s="138"/>
      <c r="F98" s="156"/>
      <c r="G98" s="61"/>
      <c r="H98" s="67"/>
      <c r="I98" s="67"/>
      <c r="J98" s="67"/>
      <c r="K98" s="67"/>
      <c r="L98" s="62"/>
      <c r="M98" s="62"/>
      <c r="N98" s="2"/>
    </row>
    <row r="99" spans="1:14" x14ac:dyDescent="0.2">
      <c r="A99" s="137"/>
      <c r="B99" s="141"/>
      <c r="C99" s="139"/>
      <c r="D99" s="140"/>
      <c r="E99" s="138"/>
      <c r="F99" s="156"/>
      <c r="G99" s="61"/>
      <c r="H99" s="67"/>
      <c r="I99" s="67"/>
      <c r="J99" s="67"/>
      <c r="K99" s="67"/>
      <c r="L99" s="62"/>
      <c r="M99" s="62"/>
      <c r="N99" s="2"/>
    </row>
    <row r="100" spans="1:14" x14ac:dyDescent="0.2">
      <c r="A100" s="137"/>
      <c r="B100" s="141"/>
      <c r="C100" s="139"/>
      <c r="D100" s="140"/>
      <c r="E100" s="138"/>
      <c r="F100" s="156"/>
      <c r="G100" s="61"/>
      <c r="H100" s="67"/>
      <c r="I100" s="67"/>
      <c r="J100" s="67"/>
      <c r="K100" s="67"/>
      <c r="L100" s="62"/>
      <c r="M100" s="62"/>
      <c r="N100" s="2"/>
    </row>
    <row r="101" spans="1:14" x14ac:dyDescent="0.2">
      <c r="A101" s="137"/>
      <c r="B101" s="141"/>
      <c r="C101" s="139"/>
      <c r="D101" s="140"/>
      <c r="E101" s="138"/>
      <c r="F101" s="156"/>
      <c r="G101" s="61"/>
      <c r="H101" s="67"/>
      <c r="I101" s="67"/>
      <c r="J101" s="67"/>
      <c r="K101" s="67"/>
      <c r="L101" s="62"/>
      <c r="M101" s="62"/>
      <c r="N101" s="2"/>
    </row>
    <row r="102" spans="1:14" x14ac:dyDescent="0.2">
      <c r="A102" s="137"/>
      <c r="B102" s="141"/>
      <c r="C102" s="139"/>
      <c r="D102" s="140"/>
      <c r="E102" s="138"/>
      <c r="F102" s="156"/>
      <c r="G102" s="61"/>
      <c r="H102" s="67"/>
      <c r="I102" s="67"/>
      <c r="J102" s="67"/>
      <c r="K102" s="67"/>
      <c r="L102" s="62"/>
      <c r="M102" s="62"/>
      <c r="N102" s="2"/>
    </row>
    <row r="103" spans="1:14" x14ac:dyDescent="0.2">
      <c r="A103" s="137"/>
      <c r="B103" s="141"/>
      <c r="C103" s="139"/>
      <c r="D103" s="140"/>
      <c r="E103" s="138"/>
      <c r="F103" s="156"/>
      <c r="G103" s="61"/>
      <c r="H103" s="67"/>
      <c r="I103" s="67"/>
      <c r="J103" s="67"/>
      <c r="K103" s="67"/>
      <c r="L103" s="62"/>
      <c r="M103" s="62"/>
      <c r="N103" s="2"/>
    </row>
    <row r="104" spans="1:14" x14ac:dyDescent="0.2">
      <c r="A104" s="137"/>
      <c r="B104" s="141"/>
      <c r="C104" s="139"/>
      <c r="D104" s="140"/>
      <c r="E104" s="138"/>
      <c r="F104" s="156"/>
      <c r="G104" s="61"/>
      <c r="H104" s="67"/>
      <c r="I104" s="67"/>
      <c r="J104" s="67"/>
      <c r="K104" s="67"/>
      <c r="L104" s="62"/>
      <c r="M104" s="62"/>
      <c r="N104" s="2"/>
    </row>
    <row r="105" spans="1:14" x14ac:dyDescent="0.2">
      <c r="A105" s="137"/>
      <c r="B105" s="141"/>
      <c r="C105" s="139"/>
      <c r="D105" s="140"/>
      <c r="E105" s="138"/>
      <c r="F105" s="156"/>
      <c r="G105" s="61"/>
      <c r="H105" s="67"/>
      <c r="I105" s="67"/>
      <c r="J105" s="67"/>
      <c r="K105" s="67"/>
      <c r="L105" s="62"/>
      <c r="M105" s="62"/>
      <c r="N105" s="2"/>
    </row>
    <row r="106" spans="1:14" x14ac:dyDescent="0.2">
      <c r="A106" s="137"/>
      <c r="B106" s="141"/>
      <c r="C106" s="139"/>
      <c r="D106" s="140"/>
      <c r="E106" s="138"/>
      <c r="F106" s="156"/>
      <c r="G106" s="61"/>
      <c r="H106" s="67"/>
      <c r="I106" s="67"/>
      <c r="J106" s="67"/>
      <c r="K106" s="67"/>
      <c r="L106" s="62"/>
      <c r="M106" s="62"/>
      <c r="N106" s="2"/>
    </row>
    <row r="107" spans="1:14" x14ac:dyDescent="0.2">
      <c r="A107" s="137"/>
      <c r="B107" s="141"/>
      <c r="C107" s="139"/>
      <c r="D107" s="140"/>
      <c r="E107" s="138"/>
      <c r="F107" s="156"/>
      <c r="G107" s="61"/>
      <c r="H107" s="67"/>
      <c r="I107" s="67"/>
      <c r="J107" s="67"/>
      <c r="K107" s="67"/>
      <c r="L107" s="62"/>
      <c r="M107" s="62"/>
      <c r="N107" s="2"/>
    </row>
    <row r="108" spans="1:14" x14ac:dyDescent="0.2">
      <c r="A108" s="137"/>
      <c r="B108" s="141"/>
      <c r="C108" s="139"/>
      <c r="D108" s="140"/>
      <c r="E108" s="138"/>
      <c r="F108" s="156"/>
      <c r="G108" s="61"/>
      <c r="H108" s="67"/>
      <c r="I108" s="67"/>
      <c r="J108" s="67"/>
      <c r="K108" s="67"/>
      <c r="L108" s="62"/>
      <c r="M108" s="62"/>
      <c r="N108" s="2"/>
    </row>
    <row r="109" spans="1:14" x14ac:dyDescent="0.2">
      <c r="A109" s="137"/>
      <c r="B109" s="141"/>
      <c r="C109" s="139"/>
      <c r="D109" s="140"/>
      <c r="E109" s="138"/>
      <c r="F109" s="156"/>
      <c r="G109" s="61"/>
      <c r="H109" s="67"/>
      <c r="I109" s="67"/>
      <c r="J109" s="67"/>
      <c r="K109" s="67"/>
      <c r="L109" s="62"/>
      <c r="M109" s="62"/>
      <c r="N109" s="2"/>
    </row>
    <row r="110" spans="1:14" x14ac:dyDescent="0.2">
      <c r="A110" s="137"/>
      <c r="B110" s="141"/>
      <c r="C110" s="139"/>
      <c r="D110" s="140"/>
      <c r="E110" s="138"/>
      <c r="F110" s="156"/>
      <c r="G110" s="61"/>
      <c r="H110" s="67"/>
      <c r="I110" s="67"/>
      <c r="J110" s="67"/>
      <c r="K110" s="67"/>
      <c r="L110" s="62"/>
      <c r="M110" s="62"/>
      <c r="N110" s="2"/>
    </row>
    <row r="111" spans="1:14" x14ac:dyDescent="0.2">
      <c r="A111" s="137"/>
      <c r="B111" s="141"/>
      <c r="C111" s="139"/>
      <c r="D111" s="140"/>
      <c r="E111" s="138"/>
      <c r="F111" s="156"/>
      <c r="G111" s="61"/>
      <c r="H111" s="67"/>
      <c r="I111" s="67"/>
      <c r="J111" s="67"/>
      <c r="K111" s="67"/>
      <c r="L111" s="62"/>
      <c r="M111" s="62"/>
      <c r="N111" s="2"/>
    </row>
    <row r="112" spans="1:14" x14ac:dyDescent="0.2">
      <c r="A112" s="137"/>
      <c r="B112" s="141"/>
      <c r="C112" s="139"/>
      <c r="D112" s="140"/>
      <c r="E112" s="138"/>
      <c r="F112" s="156"/>
      <c r="G112" s="61"/>
      <c r="H112" s="67"/>
      <c r="I112" s="67"/>
      <c r="J112" s="67"/>
      <c r="K112" s="67"/>
      <c r="L112" s="62"/>
      <c r="M112" s="62"/>
      <c r="N112" s="2"/>
    </row>
    <row r="113" spans="1:14" x14ac:dyDescent="0.2">
      <c r="A113" s="137"/>
      <c r="B113" s="141"/>
      <c r="C113" s="139"/>
      <c r="D113" s="140"/>
      <c r="E113" s="138"/>
      <c r="F113" s="156"/>
      <c r="G113" s="61"/>
      <c r="H113" s="67"/>
      <c r="I113" s="67"/>
      <c r="J113" s="67"/>
      <c r="K113" s="67"/>
      <c r="L113" s="62"/>
      <c r="M113" s="62"/>
      <c r="N113" s="2"/>
    </row>
    <row r="114" spans="1:14" x14ac:dyDescent="0.2">
      <c r="A114" s="137"/>
      <c r="B114" s="141"/>
      <c r="C114" s="139"/>
      <c r="D114" s="140"/>
      <c r="E114" s="138"/>
      <c r="F114" s="156"/>
      <c r="G114" s="61"/>
      <c r="H114" s="67"/>
      <c r="I114" s="67"/>
      <c r="J114" s="67"/>
      <c r="K114" s="67"/>
      <c r="L114" s="62"/>
      <c r="M114" s="62"/>
      <c r="N114" s="2"/>
    </row>
    <row r="115" spans="1:14" x14ac:dyDescent="0.2">
      <c r="A115" s="137"/>
      <c r="B115" s="141"/>
      <c r="C115" s="139"/>
      <c r="D115" s="140"/>
      <c r="E115" s="138"/>
      <c r="F115" s="156"/>
      <c r="G115" s="61"/>
      <c r="H115" s="67"/>
      <c r="I115" s="67"/>
      <c r="J115" s="67"/>
      <c r="K115" s="67"/>
      <c r="L115" s="62"/>
      <c r="M115" s="62"/>
      <c r="N115" s="2"/>
    </row>
    <row r="116" spans="1:14" x14ac:dyDescent="0.2">
      <c r="A116" s="137"/>
      <c r="B116" s="141"/>
      <c r="C116" s="139"/>
      <c r="D116" s="140"/>
      <c r="E116" s="138"/>
      <c r="F116" s="156"/>
      <c r="G116" s="61"/>
      <c r="H116" s="67"/>
      <c r="I116" s="67"/>
      <c r="J116" s="67"/>
      <c r="K116" s="67"/>
      <c r="L116" s="62"/>
      <c r="M116" s="62"/>
      <c r="N116" s="2"/>
    </row>
    <row r="117" spans="1:14" x14ac:dyDescent="0.2">
      <c r="A117" s="137"/>
      <c r="B117" s="141"/>
      <c r="C117" s="139"/>
      <c r="D117" s="140"/>
      <c r="E117" s="138"/>
      <c r="F117" s="156"/>
      <c r="G117" s="61"/>
      <c r="H117" s="67"/>
      <c r="I117" s="67"/>
      <c r="J117" s="67"/>
      <c r="K117" s="67"/>
      <c r="L117" s="62"/>
      <c r="M117" s="62"/>
      <c r="N117" s="2"/>
    </row>
    <row r="118" spans="1:14" x14ac:dyDescent="0.2">
      <c r="A118" s="143"/>
      <c r="F118" s="156"/>
    </row>
    <row r="119" spans="1:14" x14ac:dyDescent="0.2">
      <c r="A119" s="143"/>
      <c r="F119" s="156"/>
    </row>
    <row r="120" spans="1:14" x14ac:dyDescent="0.2">
      <c r="A120" s="143"/>
      <c r="F120" s="156"/>
    </row>
    <row r="121" spans="1:14" x14ac:dyDescent="0.2">
      <c r="A121" s="143"/>
      <c r="F121" s="156"/>
    </row>
    <row r="122" spans="1:14" x14ac:dyDescent="0.2">
      <c r="A122" s="143"/>
      <c r="F122" s="156"/>
    </row>
    <row r="123" spans="1:14" x14ac:dyDescent="0.2">
      <c r="A123" s="143"/>
      <c r="F123" s="156"/>
    </row>
    <row r="124" spans="1:14" x14ac:dyDescent="0.2">
      <c r="A124" s="143"/>
      <c r="F124" s="156"/>
    </row>
    <row r="125" spans="1:14" x14ac:dyDescent="0.2">
      <c r="A125" s="143"/>
      <c r="F125" s="156"/>
    </row>
    <row r="126" spans="1:14" x14ac:dyDescent="0.2">
      <c r="A126" s="143"/>
      <c r="F126" s="156"/>
    </row>
    <row r="127" spans="1:14" x14ac:dyDescent="0.2">
      <c r="A127" s="145"/>
      <c r="B127" s="146"/>
      <c r="C127" s="147"/>
      <c r="D127" s="146"/>
      <c r="E127" s="146"/>
      <c r="F127" s="157"/>
    </row>
  </sheetData>
  <mergeCells count="1">
    <mergeCell ref="B1:E1"/>
  </mergeCells>
  <conditionalFormatting sqref="A4:F200">
    <cfRule type="expression" dxfId="43" priority="1">
      <formula>OR(A4&gt;A3,A4+40&lt;A3)</formula>
    </cfRule>
    <cfRule type="expression" dxfId="42" priority="2">
      <formula>OR($A4&gt;$A3,$A4+40&lt;$A3)</formula>
    </cfRule>
    <cfRule type="expression" dxfId="41" priority="3">
      <formula>OR(ISNUMBER(FIND($R$12, A4)), ISNUMBER(FIND($S$12, A4)), ISNUMBER(FIND($T$12, A4)), ISNUMBER(FIND($U$12, A4)), ISNUMBER(FIND($V$12, A4)), ISNUMBER(FIND($W$12, A4)), ISNUMBER(FIND($X$12, A4)), ISNUMBER(FIND($Y$12, A4)))</formula>
    </cfRule>
    <cfRule type="expression" dxfId="40" priority="4">
      <formula>OR(ISNUMBER(FIND($R$10, A4)), ISNUMBER(FIND($S$10, A4)), ISNUMBER(FIND($T$10, A4)), ISNUMBER(FIND($U$10, A4)), ISNUMBER(FIND($V$10, A4)), ISNUMBER(FIND($W$10, A4)), ISNUMBER(FIND($X$10, A4)), ISNUMBER(FIND($Y$10, A4)))</formula>
    </cfRule>
    <cfRule type="expression" dxfId="39" priority="5">
      <formula>OR(ISNUMBER(FIND($R$3, A4)), ISNUMBER(FIND($S$3, A4)), ISNUMBER(FIND($T$3, A4)), ISNUMBER(FIND($U$3, A4)), ISNUMBER(FIND($V$3, A4)), ISNUMBER(FIND($W$3, A4)), ISNUMBER(FIND($X$3, A4)), ISNUMBER(FIND($Y$3, A4)), ISNUMBER(FIND($Z$3, A4)))</formula>
    </cfRule>
    <cfRule type="expression" dxfId="38" priority="6">
      <formula>OR(ISNUMBER(FIND($R$4, A4)), ISNUMBER(FIND($S$4, A4)), ISNUMBER(FIND($T$4, A4)), ISNUMBER(FIND($U$4, A4)), ISNUMBER(FIND($V$4, A4)), ISNUMBER(FIND($W$4, A4)), ISNUMBER(FIND($X$4, A4)), ISNUMBER(FIND($Y$4, A4)), ISNUMBER(FIND($Z$4, A4)))</formula>
    </cfRule>
    <cfRule type="expression" dxfId="37" priority="7">
      <formula>OR(ISNUMBER(FIND($R$5, A4)), ISNUMBER(FIND($S$5, A4)), ISNUMBER(FIND($T$5, A4)), ISNUMBER(FIND($U$5, A4)), ISNUMBER(FIND($V$5, A4)), ISNUMBER(FIND($W$5, A4)), ISNUMBER(FIND($X$5, A4)), ISNUMBER(FIND($Y$5, A4)), ISNUMBER(FIND($Z$5, A4)))</formula>
    </cfRule>
    <cfRule type="expression" dxfId="36" priority="8">
      <formula>OR(ISNUMBER(FIND($R$7, A4)), ISNUMBER(FIND($S$7, A4)), ISNUMBER(FIND($T$7, A4)), ISNUMBER(FIND($U$7, A4)), ISNUMBER(FIND($V$7, A4)), ISNUMBER(FIND($W$7, A4)), ISNUMBER(FIND($X$7, A4)), ISNUMBER(FIND($Y$7, A4)), ISNUMBER(FIND($Z$7, A4)))</formula>
    </cfRule>
    <cfRule type="expression" dxfId="35" priority="9">
      <formula>OR(ISNUMBER(FIND($R$8, A4)), ISNUMBER(FIND($S$8, A4)), ISNUMBER(FIND($T$8, A4)), ISNUMBER(FIND($U$8, A4)), ISNUMBER(FIND($V$8, A4)), ISNUMBER(FIND($W$8, A4)), ISNUMBER(FIND($X$8, A4)), ISNUMBER(FIND($Y$8, A4)), ISNUMBER(FIND($Z$8, A4)))</formula>
    </cfRule>
    <cfRule type="expression" dxfId="34" priority="10">
      <formula>OR(ISNUMBER(FIND($R$9, A4)), ISNUMBER(FIND($S$9, A4)), ISNUMBER(FIND($T$9, A4)), ISNUMBER(FIND($U$9, A4)), ISNUMBER(FIND($V$9, A4)), ISNUMBER(FIND($W$9, A4)), ISNUMBER(FIND($X$9, A4)), ISNUMBER(FIND($Y$9, A4)), ISNUMBER(FIND($Z$9, A4)))</formula>
    </cfRule>
    <cfRule type="expression" dxfId="33" priority="11">
      <formula>OR(ISNUMBER(FIND($R$11, A4)), ISNUMBER(FIND($S$11, A4)), ISNUMBER(FIND($T$11, A4)), ISNUMBER(FIND($U$11, A4)), ISNUMBER(FIND($V$11, A4)), ISNUMBER(FIND($W$11, A4)), ISNUMBER(FIND($X$11, A4)), ISNUMBER(FIND($Y$11, A4)))</formula>
    </cfRule>
  </conditionalFormatting>
  <pageMargins left="0.7" right="0.7" top="0.75" bottom="0.75" header="0.3" footer="0.3"/>
  <pageSetup paperSize="9" scale="48" fitToHeight="5"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5FED0-99FA-854F-A500-6F535F1D82CC}">
  <sheetPr>
    <pageSetUpPr fitToPage="1"/>
  </sheetPr>
  <dimension ref="A1:AB127"/>
  <sheetViews>
    <sheetView workbookViewId="0">
      <selection activeCell="F27" sqref="F27"/>
    </sheetView>
  </sheetViews>
  <sheetFormatPr baseColWidth="10" defaultColWidth="11.5" defaultRowHeight="16" x14ac:dyDescent="0.2"/>
  <cols>
    <col min="1" max="1" width="6" style="106" customWidth="1"/>
    <col min="2" max="2" width="57.33203125" style="122" customWidth="1"/>
    <col min="3" max="3" width="32.83203125" style="2" customWidth="1"/>
    <col min="4" max="4" width="32.83203125" style="122" customWidth="1"/>
    <col min="5" max="5" width="7.1640625" style="122" customWidth="1"/>
    <col min="6" max="6" width="4.83203125" style="2" customWidth="1"/>
    <col min="16" max="16" width="15.1640625" customWidth="1"/>
    <col min="17" max="17" width="24.5" customWidth="1"/>
    <col min="18" max="18" width="19.1640625" customWidth="1"/>
    <col min="19" max="27" width="14.6640625" customWidth="1"/>
  </cols>
  <sheetData>
    <row r="1" spans="1:28" ht="55" customHeight="1" x14ac:dyDescent="0.45">
      <c r="A1" s="106" t="s">
        <v>198</v>
      </c>
      <c r="B1" s="160" t="str">
        <f>"Jahresübersicht alle Termine "&amp;B2</f>
        <v>Jahresübersicht alle Termine JGT3 1. Sek</v>
      </c>
      <c r="C1" s="161"/>
      <c r="D1" s="161"/>
      <c r="E1" s="132"/>
      <c r="F1" s="107"/>
      <c r="G1" s="61"/>
      <c r="H1" s="67"/>
      <c r="I1" s="67"/>
      <c r="J1" s="67"/>
      <c r="K1" s="67"/>
      <c r="L1" s="62"/>
      <c r="M1" s="62"/>
      <c r="N1" s="2"/>
    </row>
    <row r="2" spans="1:28" ht="22" x14ac:dyDescent="0.25">
      <c r="A2" s="127" t="s">
        <v>7</v>
      </c>
      <c r="B2" s="128" t="str">
        <f>Source2526!$I$3&amp;" "&amp;Source2526!$I$2</f>
        <v>JGT3 1. Sek</v>
      </c>
      <c r="C2" s="129" t="s">
        <v>42</v>
      </c>
      <c r="D2" s="130" t="s">
        <v>188</v>
      </c>
      <c r="E2" s="131"/>
      <c r="F2" s="131"/>
      <c r="G2" s="59" t="s">
        <v>177</v>
      </c>
      <c r="H2" s="66"/>
      <c r="I2" s="66"/>
      <c r="J2" s="66"/>
      <c r="K2" s="66"/>
      <c r="L2" s="60"/>
      <c r="M2" s="60"/>
      <c r="N2" s="16"/>
      <c r="O2" s="1"/>
      <c r="P2" s="58" t="s">
        <v>140</v>
      </c>
      <c r="Q2" s="58"/>
      <c r="R2" s="58" t="s">
        <v>141</v>
      </c>
      <c r="S2" s="1"/>
      <c r="T2" s="1"/>
      <c r="U2" s="1"/>
      <c r="V2" s="1"/>
      <c r="W2" s="1"/>
      <c r="X2" s="1"/>
      <c r="Y2" s="1"/>
      <c r="Z2" s="1"/>
      <c r="AA2" s="1" t="s">
        <v>178</v>
      </c>
      <c r="AB2" s="1"/>
    </row>
    <row r="3" spans="1:28" x14ac:dyDescent="0.2">
      <c r="A3" s="108"/>
      <c r="B3" s="109"/>
      <c r="C3" s="110"/>
      <c r="D3" s="111"/>
      <c r="E3" s="112"/>
      <c r="F3" s="112"/>
      <c r="G3" s="61"/>
      <c r="H3" s="67"/>
      <c r="I3" s="67"/>
      <c r="J3" s="67"/>
      <c r="K3" s="67"/>
      <c r="L3" s="62"/>
      <c r="M3" s="62"/>
      <c r="N3" s="16"/>
      <c r="P3" s="18" t="s">
        <v>142</v>
      </c>
      <c r="Q3" s="113" t="s">
        <v>143</v>
      </c>
      <c r="R3" s="113" t="s">
        <v>48</v>
      </c>
      <c r="S3" s="113" t="s">
        <v>179</v>
      </c>
      <c r="T3" s="113" t="s">
        <v>52</v>
      </c>
      <c r="U3" s="113" t="s">
        <v>144</v>
      </c>
      <c r="V3" s="113" t="s">
        <v>180</v>
      </c>
      <c r="W3" s="113" t="s">
        <v>47</v>
      </c>
      <c r="X3" s="113" t="s">
        <v>181</v>
      </c>
      <c r="Y3" s="113" t="s">
        <v>182</v>
      </c>
      <c r="Z3" s="113" t="s">
        <v>49</v>
      </c>
      <c r="AA3" s="114" t="s">
        <v>145</v>
      </c>
    </row>
    <row r="4" spans="1:28" ht="34" customHeight="1" x14ac:dyDescent="0.2">
      <c r="A4" s="108" t="e" cm="1" vm="1">
        <f t="array" ref="A4">_xlfn._xlws.FILTER(_xlfn.CHOOSECOLS(Sortieren!A1:O400,1,9,12,13),Sortieren!AG1:AG400)</f>
        <v>#VALUE!</v>
      </c>
      <c r="B4" s="115"/>
      <c r="C4" s="110"/>
      <c r="D4" s="111"/>
      <c r="E4" s="112"/>
      <c r="F4" s="112"/>
      <c r="G4" s="61"/>
      <c r="H4" s="67" t="s">
        <v>146</v>
      </c>
      <c r="I4" s="67"/>
      <c r="J4" s="67"/>
      <c r="K4" s="67"/>
      <c r="L4" s="62" t="s">
        <v>13</v>
      </c>
      <c r="M4" s="62"/>
      <c r="N4" s="16"/>
      <c r="P4" s="19" t="s">
        <v>147</v>
      </c>
      <c r="Q4" s="113" t="s">
        <v>50</v>
      </c>
      <c r="R4" s="113" t="s">
        <v>148</v>
      </c>
      <c r="S4" s="113" t="s">
        <v>149</v>
      </c>
      <c r="T4" s="113" t="s">
        <v>145</v>
      </c>
      <c r="U4" s="113" t="s">
        <v>145</v>
      </c>
      <c r="V4" s="113" t="s">
        <v>145</v>
      </c>
      <c r="W4" s="113" t="s">
        <v>145</v>
      </c>
      <c r="X4" s="113" t="s">
        <v>145</v>
      </c>
      <c r="Y4" s="113" t="s">
        <v>145</v>
      </c>
      <c r="Z4" s="113" t="s">
        <v>145</v>
      </c>
      <c r="AA4" s="114" t="s">
        <v>145</v>
      </c>
    </row>
    <row r="5" spans="1:28" ht="17" x14ac:dyDescent="0.2">
      <c r="A5" s="108"/>
      <c r="B5" s="115"/>
      <c r="C5" s="110"/>
      <c r="D5" s="111"/>
      <c r="E5" s="112"/>
      <c r="F5" s="116"/>
      <c r="G5" s="61">
        <f>WEEKNUM(H5,21)</f>
        <v>33</v>
      </c>
      <c r="H5" s="67">
        <v>45880</v>
      </c>
      <c r="I5" s="67"/>
      <c r="J5" s="67"/>
      <c r="K5" s="67"/>
      <c r="L5" s="62" t="str">
        <f t="shared" ref="L5:L36" si="0">IF(COUNTIF(A:A,G5)=0,B$2,"")</f>
        <v>JGT3 1. Sek</v>
      </c>
      <c r="M5" s="62" t="s">
        <v>58</v>
      </c>
      <c r="N5" s="16"/>
      <c r="P5" s="20" t="s">
        <v>150</v>
      </c>
      <c r="Q5" s="113" t="s">
        <v>151</v>
      </c>
      <c r="R5" s="113" t="s">
        <v>152</v>
      </c>
      <c r="S5" s="113" t="s">
        <v>145</v>
      </c>
      <c r="T5" s="113" t="s">
        <v>145</v>
      </c>
      <c r="U5" s="113" t="s">
        <v>145</v>
      </c>
      <c r="V5" s="113" t="s">
        <v>145</v>
      </c>
      <c r="W5" s="113" t="s">
        <v>145</v>
      </c>
      <c r="X5" s="113" t="s">
        <v>145</v>
      </c>
      <c r="Y5" s="113" t="s">
        <v>145</v>
      </c>
      <c r="Z5" s="113" t="s">
        <v>145</v>
      </c>
      <c r="AA5" s="114" t="s">
        <v>145</v>
      </c>
    </row>
    <row r="6" spans="1:28" ht="17" x14ac:dyDescent="0.2">
      <c r="A6" s="108"/>
      <c r="B6" s="115"/>
      <c r="C6" s="110"/>
      <c r="D6" s="111"/>
      <c r="E6" s="112"/>
      <c r="F6" s="116"/>
      <c r="G6" s="61">
        <f t="shared" ref="G6:G56" si="1">WEEKNUM(H6,21)</f>
        <v>34</v>
      </c>
      <c r="H6" s="67">
        <f>H5+7</f>
        <v>45887</v>
      </c>
      <c r="I6" s="67"/>
      <c r="J6" s="67"/>
      <c r="K6" s="67"/>
      <c r="L6" s="62" t="str">
        <f t="shared" si="0"/>
        <v>JGT3 1. Sek</v>
      </c>
      <c r="M6" s="62" t="s">
        <v>58</v>
      </c>
      <c r="N6" s="16"/>
      <c r="P6" s="1" t="s">
        <v>153</v>
      </c>
      <c r="Q6" s="113" t="s">
        <v>154</v>
      </c>
      <c r="R6" s="113" t="s">
        <v>145</v>
      </c>
      <c r="S6" s="113" t="s">
        <v>145</v>
      </c>
      <c r="T6" s="113" t="s">
        <v>145</v>
      </c>
      <c r="U6" s="113" t="s">
        <v>145</v>
      </c>
      <c r="V6" s="113" t="s">
        <v>145</v>
      </c>
      <c r="W6" s="113" t="s">
        <v>145</v>
      </c>
      <c r="X6" s="113" t="s">
        <v>145</v>
      </c>
      <c r="Y6" s="113" t="s">
        <v>145</v>
      </c>
      <c r="Z6" s="113" t="s">
        <v>145</v>
      </c>
      <c r="AA6" s="114" t="s">
        <v>145</v>
      </c>
    </row>
    <row r="7" spans="1:28" ht="17" x14ac:dyDescent="0.2">
      <c r="A7" s="108"/>
      <c r="B7" s="115"/>
      <c r="C7" s="110"/>
      <c r="D7" s="111"/>
      <c r="E7" s="112"/>
      <c r="F7" s="116"/>
      <c r="G7" s="61">
        <f t="shared" si="1"/>
        <v>35</v>
      </c>
      <c r="H7" s="67">
        <f t="shared" ref="H7:H56" si="2">H6+7</f>
        <v>45894</v>
      </c>
      <c r="I7" s="67"/>
      <c r="J7" s="67"/>
      <c r="K7" s="67"/>
      <c r="L7" s="62" t="str">
        <f t="shared" si="0"/>
        <v>JGT3 1. Sek</v>
      </c>
      <c r="M7" s="62" t="s">
        <v>58</v>
      </c>
      <c r="N7" s="16"/>
      <c r="P7" s="21" t="s">
        <v>155</v>
      </c>
      <c r="Q7" s="113" t="s">
        <v>156</v>
      </c>
      <c r="R7" s="113" t="s">
        <v>157</v>
      </c>
      <c r="S7" s="113" t="s">
        <v>158</v>
      </c>
      <c r="T7" s="113" t="s">
        <v>159</v>
      </c>
      <c r="U7" s="113" t="s">
        <v>34</v>
      </c>
      <c r="V7" s="113" t="s">
        <v>160</v>
      </c>
      <c r="W7" s="113" t="s">
        <v>183</v>
      </c>
      <c r="X7" s="113" t="s">
        <v>184</v>
      </c>
      <c r="Y7" s="113" t="s">
        <v>38</v>
      </c>
      <c r="Z7" s="113" t="s">
        <v>145</v>
      </c>
      <c r="AA7" s="114" t="s">
        <v>145</v>
      </c>
    </row>
    <row r="8" spans="1:28" ht="17" x14ac:dyDescent="0.2">
      <c r="A8" s="108"/>
      <c r="B8" s="115"/>
      <c r="C8" s="110"/>
      <c r="D8" s="111"/>
      <c r="E8" s="112"/>
      <c r="F8" s="116"/>
      <c r="G8" s="61">
        <f t="shared" si="1"/>
        <v>36</v>
      </c>
      <c r="H8" s="67">
        <f t="shared" si="2"/>
        <v>45901</v>
      </c>
      <c r="I8" s="67"/>
      <c r="J8" s="67"/>
      <c r="K8" s="67"/>
      <c r="L8" s="62" t="str">
        <f t="shared" si="0"/>
        <v>JGT3 1. Sek</v>
      </c>
      <c r="M8" s="62" t="s">
        <v>58</v>
      </c>
      <c r="N8" s="16"/>
      <c r="P8" s="22" t="s">
        <v>161</v>
      </c>
      <c r="Q8" s="113" t="s">
        <v>185</v>
      </c>
      <c r="R8" s="113" t="s">
        <v>46</v>
      </c>
      <c r="S8" s="113" t="s">
        <v>163</v>
      </c>
      <c r="T8" s="113" t="s">
        <v>186</v>
      </c>
      <c r="U8" s="113" t="s">
        <v>145</v>
      </c>
      <c r="V8" s="113" t="s">
        <v>145</v>
      </c>
      <c r="W8" s="113" t="s">
        <v>162</v>
      </c>
      <c r="X8" s="113" t="s">
        <v>145</v>
      </c>
      <c r="Y8" s="113" t="s">
        <v>145</v>
      </c>
      <c r="Z8" s="113" t="s">
        <v>145</v>
      </c>
      <c r="AA8" s="114" t="s">
        <v>145</v>
      </c>
    </row>
    <row r="9" spans="1:28" ht="17" x14ac:dyDescent="0.2">
      <c r="A9" s="108"/>
      <c r="B9" s="115"/>
      <c r="C9" s="110"/>
      <c r="D9" s="111"/>
      <c r="E9" s="112"/>
      <c r="F9" s="116"/>
      <c r="G9" s="61">
        <f t="shared" si="1"/>
        <v>37</v>
      </c>
      <c r="H9" s="67">
        <f t="shared" si="2"/>
        <v>45908</v>
      </c>
      <c r="I9" s="67"/>
      <c r="J9" s="67"/>
      <c r="K9" s="67"/>
      <c r="L9" s="62" t="str">
        <f t="shared" si="0"/>
        <v>JGT3 1. Sek</v>
      </c>
      <c r="M9" s="62" t="s">
        <v>58</v>
      </c>
      <c r="N9" s="16"/>
      <c r="P9" s="71" t="s">
        <v>164</v>
      </c>
      <c r="Q9" s="113" t="s">
        <v>165</v>
      </c>
      <c r="R9" s="113" t="s">
        <v>165</v>
      </c>
      <c r="S9" s="113" t="s">
        <v>145</v>
      </c>
      <c r="T9" s="113" t="s">
        <v>145</v>
      </c>
      <c r="U9" s="113" t="s">
        <v>145</v>
      </c>
      <c r="V9" s="113" t="s">
        <v>145</v>
      </c>
      <c r="W9" s="113" t="s">
        <v>145</v>
      </c>
      <c r="X9" s="113" t="s">
        <v>145</v>
      </c>
      <c r="Y9" s="113" t="s">
        <v>145</v>
      </c>
      <c r="Z9" s="113" t="s">
        <v>145</v>
      </c>
      <c r="AA9" s="114" t="s">
        <v>145</v>
      </c>
    </row>
    <row r="10" spans="1:28" ht="17" x14ac:dyDescent="0.2">
      <c r="A10" s="108"/>
      <c r="B10" s="115"/>
      <c r="C10" s="110"/>
      <c r="D10" s="111"/>
      <c r="E10" s="109"/>
      <c r="F10" s="117"/>
      <c r="G10" s="61">
        <f t="shared" si="1"/>
        <v>38</v>
      </c>
      <c r="H10" s="67">
        <f t="shared" si="2"/>
        <v>45915</v>
      </c>
      <c r="I10" s="67"/>
      <c r="J10" s="67"/>
      <c r="K10" s="67"/>
      <c r="L10" s="62" t="str">
        <f t="shared" si="0"/>
        <v>JGT3 1. Sek</v>
      </c>
      <c r="M10" s="62" t="s">
        <v>58</v>
      </c>
      <c r="N10" s="16"/>
      <c r="P10" s="33" t="s">
        <v>166</v>
      </c>
      <c r="Q10" s="53" t="s">
        <v>42</v>
      </c>
      <c r="R10" s="53" t="s">
        <v>18</v>
      </c>
      <c r="S10" s="53" t="s">
        <v>145</v>
      </c>
      <c r="T10" s="53" t="s">
        <v>145</v>
      </c>
      <c r="U10" s="53" t="s">
        <v>145</v>
      </c>
      <c r="V10" s="53" t="s">
        <v>145</v>
      </c>
      <c r="W10" s="53" t="s">
        <v>145</v>
      </c>
      <c r="X10" s="53" t="s">
        <v>145</v>
      </c>
      <c r="Y10" s="53" t="s">
        <v>145</v>
      </c>
      <c r="Z10" s="53" t="s">
        <v>145</v>
      </c>
      <c r="AA10" s="61" t="s">
        <v>145</v>
      </c>
    </row>
    <row r="11" spans="1:28" ht="17" x14ac:dyDescent="0.2">
      <c r="A11" s="108"/>
      <c r="B11" s="115"/>
      <c r="C11" s="110"/>
      <c r="D11" s="111"/>
      <c r="E11" s="109"/>
      <c r="F11" s="117"/>
      <c r="G11" s="61">
        <f t="shared" si="1"/>
        <v>39</v>
      </c>
      <c r="H11" s="67">
        <f t="shared" si="2"/>
        <v>45922</v>
      </c>
      <c r="I11" s="67"/>
      <c r="J11" s="67"/>
      <c r="K11" s="67"/>
      <c r="L11" s="62" t="str">
        <f t="shared" si="0"/>
        <v>JGT3 1. Sek</v>
      </c>
      <c r="M11" s="62" t="s">
        <v>58</v>
      </c>
      <c r="N11" s="16"/>
      <c r="P11" s="118" t="s">
        <v>168</v>
      </c>
      <c r="Q11" s="113" t="s">
        <v>32</v>
      </c>
      <c r="R11" s="113" t="s">
        <v>33</v>
      </c>
      <c r="S11" s="113" t="s">
        <v>37</v>
      </c>
      <c r="T11" s="113" t="s">
        <v>36</v>
      </c>
      <c r="U11" s="113" t="s">
        <v>39</v>
      </c>
      <c r="V11" s="113" t="s">
        <v>35</v>
      </c>
      <c r="W11" s="113" t="s">
        <v>145</v>
      </c>
      <c r="X11" s="113" t="s">
        <v>145</v>
      </c>
      <c r="Y11" s="113" t="s">
        <v>145</v>
      </c>
      <c r="Z11" s="113" t="s">
        <v>145</v>
      </c>
      <c r="AA11" s="114" t="s">
        <v>145</v>
      </c>
    </row>
    <row r="12" spans="1:28" ht="17" x14ac:dyDescent="0.2">
      <c r="A12" s="108"/>
      <c r="B12" s="115"/>
      <c r="C12" s="110"/>
      <c r="D12" s="111"/>
      <c r="E12" s="109"/>
      <c r="F12" s="117"/>
      <c r="G12" s="61">
        <f t="shared" si="1"/>
        <v>40</v>
      </c>
      <c r="H12" s="67">
        <f t="shared" si="2"/>
        <v>45929</v>
      </c>
      <c r="I12" s="67"/>
      <c r="J12" s="67"/>
      <c r="K12" s="67"/>
      <c r="L12" s="62" t="str">
        <f t="shared" si="0"/>
        <v>JGT3 1. Sek</v>
      </c>
      <c r="M12" s="62" t="s">
        <v>58</v>
      </c>
      <c r="N12" s="16"/>
      <c r="P12" s="119" t="s">
        <v>187</v>
      </c>
      <c r="Q12" t="s">
        <v>167</v>
      </c>
      <c r="R12" t="s">
        <v>167</v>
      </c>
      <c r="S12" t="s">
        <v>145</v>
      </c>
      <c r="T12" t="s">
        <v>145</v>
      </c>
      <c r="U12" t="s">
        <v>145</v>
      </c>
      <c r="V12" t="s">
        <v>145</v>
      </c>
      <c r="W12" t="s">
        <v>145</v>
      </c>
      <c r="X12" t="s">
        <v>145</v>
      </c>
      <c r="Y12" t="s">
        <v>145</v>
      </c>
      <c r="Z12" t="s">
        <v>145</v>
      </c>
      <c r="AA12" s="114" t="s">
        <v>145</v>
      </c>
    </row>
    <row r="13" spans="1:28" ht="17" x14ac:dyDescent="0.2">
      <c r="A13" s="108"/>
      <c r="B13" s="115"/>
      <c r="C13" s="110"/>
      <c r="D13" s="111"/>
      <c r="E13" s="109"/>
      <c r="F13" s="117"/>
      <c r="G13" s="61">
        <f t="shared" si="1"/>
        <v>41</v>
      </c>
      <c r="H13" s="67">
        <f t="shared" si="2"/>
        <v>45936</v>
      </c>
      <c r="I13" s="67"/>
      <c r="J13" s="67"/>
      <c r="K13" s="67"/>
      <c r="L13" s="62" t="str">
        <f t="shared" si="0"/>
        <v>JGT3 1. Sek</v>
      </c>
      <c r="M13" s="62" t="s">
        <v>58</v>
      </c>
      <c r="N13" s="16"/>
    </row>
    <row r="14" spans="1:28" ht="17" x14ac:dyDescent="0.2">
      <c r="A14" s="108"/>
      <c r="B14" s="115"/>
      <c r="C14" s="110"/>
      <c r="D14" s="111"/>
      <c r="E14" s="109"/>
      <c r="F14" s="117"/>
      <c r="G14" s="61">
        <f t="shared" si="1"/>
        <v>42</v>
      </c>
      <c r="H14" s="67">
        <f t="shared" si="2"/>
        <v>45943</v>
      </c>
      <c r="I14" s="67"/>
      <c r="J14" s="67"/>
      <c r="K14" s="67"/>
      <c r="L14" s="62" t="str">
        <f t="shared" si="0"/>
        <v>JGT3 1. Sek</v>
      </c>
      <c r="M14" s="62" t="s">
        <v>58</v>
      </c>
      <c r="N14" s="16"/>
    </row>
    <row r="15" spans="1:28" ht="17" x14ac:dyDescent="0.2">
      <c r="A15" s="108"/>
      <c r="B15" s="115"/>
      <c r="C15" s="110"/>
      <c r="D15" s="111"/>
      <c r="E15" s="109"/>
      <c r="F15" s="117"/>
      <c r="G15" s="61">
        <f t="shared" si="1"/>
        <v>43</v>
      </c>
      <c r="H15" s="67">
        <f t="shared" si="2"/>
        <v>45950</v>
      </c>
      <c r="I15" s="67"/>
      <c r="J15" s="67"/>
      <c r="K15" s="67"/>
      <c r="L15" s="62" t="str">
        <f t="shared" si="0"/>
        <v>JGT3 1. Sek</v>
      </c>
      <c r="M15" s="62" t="s">
        <v>58</v>
      </c>
      <c r="N15" s="16"/>
    </row>
    <row r="16" spans="1:28" ht="17" x14ac:dyDescent="0.2">
      <c r="A16" s="108"/>
      <c r="B16" s="115"/>
      <c r="C16" s="110"/>
      <c r="D16" s="111"/>
      <c r="E16" s="109"/>
      <c r="F16" s="117"/>
      <c r="G16" s="61">
        <f t="shared" si="1"/>
        <v>44</v>
      </c>
      <c r="H16" s="67">
        <f t="shared" si="2"/>
        <v>45957</v>
      </c>
      <c r="I16" s="67"/>
      <c r="J16" s="67"/>
      <c r="K16" s="67"/>
      <c r="L16" s="62" t="str">
        <f t="shared" si="0"/>
        <v>JGT3 1. Sek</v>
      </c>
      <c r="M16" s="62" t="s">
        <v>58</v>
      </c>
      <c r="N16" s="16"/>
    </row>
    <row r="17" spans="1:14" ht="17" x14ac:dyDescent="0.2">
      <c r="A17" s="108"/>
      <c r="B17" s="115"/>
      <c r="C17" s="110"/>
      <c r="D17" s="111"/>
      <c r="E17" s="109"/>
      <c r="F17" s="117"/>
      <c r="G17" s="61">
        <f t="shared" si="1"/>
        <v>45</v>
      </c>
      <c r="H17" s="67">
        <f t="shared" si="2"/>
        <v>45964</v>
      </c>
      <c r="I17" s="67"/>
      <c r="J17" s="67"/>
      <c r="K17" s="67"/>
      <c r="L17" s="62" t="str">
        <f t="shared" si="0"/>
        <v>JGT3 1. Sek</v>
      </c>
      <c r="M17" s="62" t="s">
        <v>58</v>
      </c>
      <c r="N17" s="16"/>
    </row>
    <row r="18" spans="1:14" ht="17" x14ac:dyDescent="0.2">
      <c r="A18" s="108"/>
      <c r="B18" s="115"/>
      <c r="C18" s="110"/>
      <c r="D18" s="111"/>
      <c r="E18" s="109"/>
      <c r="F18" s="117"/>
      <c r="G18" s="61">
        <f t="shared" si="1"/>
        <v>46</v>
      </c>
      <c r="H18" s="67">
        <f t="shared" si="2"/>
        <v>45971</v>
      </c>
      <c r="I18" s="67"/>
      <c r="J18" s="67"/>
      <c r="K18" s="67"/>
      <c r="L18" s="62" t="str">
        <f t="shared" si="0"/>
        <v>JGT3 1. Sek</v>
      </c>
      <c r="M18" s="62" t="s">
        <v>58</v>
      </c>
      <c r="N18" s="16"/>
    </row>
    <row r="19" spans="1:14" ht="17" x14ac:dyDescent="0.2">
      <c r="A19" s="108"/>
      <c r="B19" s="115"/>
      <c r="C19" s="110"/>
      <c r="D19" s="111"/>
      <c r="E19" s="109"/>
      <c r="F19" s="117"/>
      <c r="G19" s="61">
        <f t="shared" si="1"/>
        <v>47</v>
      </c>
      <c r="H19" s="67">
        <f t="shared" si="2"/>
        <v>45978</v>
      </c>
      <c r="I19" s="67"/>
      <c r="J19" s="67"/>
      <c r="K19" s="67"/>
      <c r="L19" s="62" t="str">
        <f t="shared" si="0"/>
        <v>JGT3 1. Sek</v>
      </c>
      <c r="M19" s="62" t="s">
        <v>58</v>
      </c>
      <c r="N19" s="16"/>
    </row>
    <row r="20" spans="1:14" ht="34" x14ac:dyDescent="0.2">
      <c r="A20" s="108"/>
      <c r="B20" s="115"/>
      <c r="C20" s="110"/>
      <c r="D20" s="111"/>
      <c r="E20" s="109"/>
      <c r="F20" s="117"/>
      <c r="G20" s="61">
        <f t="shared" si="1"/>
        <v>48</v>
      </c>
      <c r="H20" s="67">
        <f t="shared" si="2"/>
        <v>45985</v>
      </c>
      <c r="I20" s="67"/>
      <c r="J20" s="67"/>
      <c r="K20" s="67"/>
      <c r="L20" s="62" t="str">
        <f t="shared" si="0"/>
        <v>JGT3 1. Sek</v>
      </c>
      <c r="M20" s="62" t="s">
        <v>58</v>
      </c>
      <c r="N20" s="16"/>
    </row>
    <row r="21" spans="1:14" ht="17" x14ac:dyDescent="0.2">
      <c r="A21" s="108"/>
      <c r="B21" s="115"/>
      <c r="C21" s="110"/>
      <c r="D21" s="111"/>
      <c r="E21" s="109"/>
      <c r="F21" s="117"/>
      <c r="G21" s="61">
        <f t="shared" si="1"/>
        <v>49</v>
      </c>
      <c r="H21" s="67">
        <f t="shared" si="2"/>
        <v>45992</v>
      </c>
      <c r="I21" s="67"/>
      <c r="J21" s="67"/>
      <c r="K21" s="67"/>
      <c r="L21" s="62" t="str">
        <f t="shared" si="0"/>
        <v>JGT3 1. Sek</v>
      </c>
      <c r="M21" s="62" t="s">
        <v>58</v>
      </c>
      <c r="N21" s="16"/>
    </row>
    <row r="22" spans="1:14" ht="17" x14ac:dyDescent="0.2">
      <c r="A22" s="108"/>
      <c r="B22" s="115"/>
      <c r="C22" s="110"/>
      <c r="D22" s="111"/>
      <c r="E22" s="109"/>
      <c r="F22" s="117"/>
      <c r="G22" s="61">
        <f t="shared" si="1"/>
        <v>50</v>
      </c>
      <c r="H22" s="67">
        <f t="shared" si="2"/>
        <v>45999</v>
      </c>
      <c r="I22" s="67"/>
      <c r="J22" s="67"/>
      <c r="K22" s="67"/>
      <c r="L22" s="62" t="str">
        <f t="shared" si="0"/>
        <v>JGT3 1. Sek</v>
      </c>
      <c r="M22" s="62" t="s">
        <v>58</v>
      </c>
      <c r="N22" s="16"/>
    </row>
    <row r="23" spans="1:14" ht="17" x14ac:dyDescent="0.2">
      <c r="A23" s="108"/>
      <c r="B23" s="115"/>
      <c r="C23" s="110"/>
      <c r="D23" s="111"/>
      <c r="E23" s="109"/>
      <c r="F23" s="117"/>
      <c r="G23" s="61">
        <f t="shared" si="1"/>
        <v>51</v>
      </c>
      <c r="H23" s="67">
        <f t="shared" si="2"/>
        <v>46006</v>
      </c>
      <c r="I23" s="67"/>
      <c r="J23" s="67"/>
      <c r="K23" s="67"/>
      <c r="L23" s="62" t="str">
        <f t="shared" si="0"/>
        <v>JGT3 1. Sek</v>
      </c>
      <c r="M23" s="62" t="s">
        <v>58</v>
      </c>
      <c r="N23" s="16"/>
    </row>
    <row r="24" spans="1:14" ht="17" x14ac:dyDescent="0.2">
      <c r="A24" s="108"/>
      <c r="B24" s="115"/>
      <c r="C24" s="110"/>
      <c r="D24" s="111"/>
      <c r="E24" s="109"/>
      <c r="F24" s="117"/>
      <c r="G24" s="61">
        <f t="shared" si="1"/>
        <v>52</v>
      </c>
      <c r="H24" s="67">
        <f t="shared" si="2"/>
        <v>46013</v>
      </c>
      <c r="I24" s="67"/>
      <c r="J24" s="67"/>
      <c r="K24" s="67"/>
      <c r="L24" s="62" t="str">
        <f t="shared" si="0"/>
        <v>JGT3 1. Sek</v>
      </c>
      <c r="M24" s="62" t="s">
        <v>58</v>
      </c>
      <c r="N24" s="16"/>
    </row>
    <row r="25" spans="1:14" ht="17" x14ac:dyDescent="0.2">
      <c r="A25" s="108"/>
      <c r="B25" s="115"/>
      <c r="C25" s="110"/>
      <c r="D25" s="111"/>
      <c r="E25" s="109"/>
      <c r="F25" s="117"/>
      <c r="G25" s="61">
        <f t="shared" si="1"/>
        <v>1</v>
      </c>
      <c r="H25" s="67">
        <f t="shared" si="2"/>
        <v>46020</v>
      </c>
      <c r="I25" s="67"/>
      <c r="J25" s="67"/>
      <c r="K25" s="67"/>
      <c r="L25" s="62" t="str">
        <f t="shared" si="0"/>
        <v>JGT3 1. Sek</v>
      </c>
      <c r="M25" s="62" t="s">
        <v>58</v>
      </c>
      <c r="N25" s="16"/>
    </row>
    <row r="26" spans="1:14" ht="17" x14ac:dyDescent="0.2">
      <c r="A26" s="108"/>
      <c r="B26" s="115"/>
      <c r="C26" s="110"/>
      <c r="D26" s="111"/>
      <c r="E26" s="109"/>
      <c r="F26" s="117"/>
      <c r="G26" s="61">
        <f t="shared" si="1"/>
        <v>2</v>
      </c>
      <c r="H26" s="67">
        <f t="shared" si="2"/>
        <v>46027</v>
      </c>
      <c r="I26" s="67"/>
      <c r="J26" s="67"/>
      <c r="K26" s="67"/>
      <c r="L26" s="62" t="str">
        <f t="shared" si="0"/>
        <v>JGT3 1. Sek</v>
      </c>
      <c r="M26" s="62" t="s">
        <v>58</v>
      </c>
      <c r="N26" s="16"/>
    </row>
    <row r="27" spans="1:14" ht="17" x14ac:dyDescent="0.2">
      <c r="A27" s="108"/>
      <c r="B27" s="115"/>
      <c r="C27" s="110"/>
      <c r="D27" s="111"/>
      <c r="E27" s="109"/>
      <c r="F27" s="117"/>
      <c r="G27" s="61">
        <f t="shared" si="1"/>
        <v>3</v>
      </c>
      <c r="H27" s="67">
        <f t="shared" si="2"/>
        <v>46034</v>
      </c>
      <c r="I27" s="67"/>
      <c r="J27" s="67"/>
      <c r="K27" s="67"/>
      <c r="L27" s="62" t="str">
        <f t="shared" si="0"/>
        <v>JGT3 1. Sek</v>
      </c>
      <c r="M27" s="62" t="s">
        <v>58</v>
      </c>
      <c r="N27" s="16"/>
    </row>
    <row r="28" spans="1:14" ht="34" x14ac:dyDescent="0.2">
      <c r="A28" s="108"/>
      <c r="B28" s="115"/>
      <c r="C28" s="110"/>
      <c r="D28" s="111"/>
      <c r="E28" s="109"/>
      <c r="F28" s="117"/>
      <c r="G28" s="61">
        <f t="shared" si="1"/>
        <v>4</v>
      </c>
      <c r="H28" s="67">
        <f t="shared" si="2"/>
        <v>46041</v>
      </c>
      <c r="I28" s="67"/>
      <c r="J28" s="67"/>
      <c r="K28" s="67"/>
      <c r="L28" s="62" t="str">
        <f t="shared" si="0"/>
        <v>JGT3 1. Sek</v>
      </c>
      <c r="M28" s="62" t="s">
        <v>58</v>
      </c>
      <c r="N28" s="16"/>
    </row>
    <row r="29" spans="1:14" ht="17" x14ac:dyDescent="0.2">
      <c r="A29" s="108"/>
      <c r="B29" s="115"/>
      <c r="C29" s="110"/>
      <c r="D29" s="111"/>
      <c r="E29" s="109"/>
      <c r="F29" s="117"/>
      <c r="G29" s="61">
        <f t="shared" si="1"/>
        <v>5</v>
      </c>
      <c r="H29" s="67">
        <f t="shared" si="2"/>
        <v>46048</v>
      </c>
      <c r="I29" s="67"/>
      <c r="J29" s="67"/>
      <c r="K29" s="67"/>
      <c r="L29" s="62" t="str">
        <f t="shared" si="0"/>
        <v>JGT3 1. Sek</v>
      </c>
      <c r="M29" s="62" t="s">
        <v>58</v>
      </c>
      <c r="N29" s="16"/>
    </row>
    <row r="30" spans="1:14" ht="17" x14ac:dyDescent="0.2">
      <c r="A30" s="108"/>
      <c r="B30" s="115"/>
      <c r="C30" s="110"/>
      <c r="D30" s="111"/>
      <c r="E30" s="109"/>
      <c r="F30" s="117"/>
      <c r="G30" s="61">
        <f t="shared" si="1"/>
        <v>6</v>
      </c>
      <c r="H30" s="67">
        <f t="shared" si="2"/>
        <v>46055</v>
      </c>
      <c r="I30" s="67"/>
      <c r="J30" s="67"/>
      <c r="K30" s="67"/>
      <c r="L30" s="62" t="str">
        <f t="shared" si="0"/>
        <v>JGT3 1. Sek</v>
      </c>
      <c r="M30" s="62" t="s">
        <v>58</v>
      </c>
      <c r="N30" s="16"/>
    </row>
    <row r="31" spans="1:14" ht="17" x14ac:dyDescent="0.2">
      <c r="A31" s="108"/>
      <c r="B31" s="115"/>
      <c r="C31" s="110"/>
      <c r="D31" s="111"/>
      <c r="E31" s="109"/>
      <c r="F31" s="117"/>
      <c r="G31" s="61">
        <f t="shared" si="1"/>
        <v>7</v>
      </c>
      <c r="H31" s="67">
        <f t="shared" si="2"/>
        <v>46062</v>
      </c>
      <c r="I31" s="67"/>
      <c r="J31" s="67"/>
      <c r="K31" s="67"/>
      <c r="L31" s="62" t="str">
        <f t="shared" si="0"/>
        <v>JGT3 1. Sek</v>
      </c>
      <c r="M31" s="62" t="s">
        <v>58</v>
      </c>
      <c r="N31" s="16"/>
    </row>
    <row r="32" spans="1:14" ht="17" x14ac:dyDescent="0.2">
      <c r="A32" s="108"/>
      <c r="B32" s="120"/>
      <c r="C32" s="110"/>
      <c r="D32" s="111"/>
      <c r="E32" s="109"/>
      <c r="F32" s="117"/>
      <c r="G32" s="61">
        <f t="shared" si="1"/>
        <v>8</v>
      </c>
      <c r="H32" s="67">
        <f t="shared" si="2"/>
        <v>46069</v>
      </c>
      <c r="I32" s="67"/>
      <c r="J32" s="67"/>
      <c r="K32" s="67"/>
      <c r="L32" s="62" t="str">
        <f t="shared" si="0"/>
        <v>JGT3 1. Sek</v>
      </c>
      <c r="M32" s="62" t="s">
        <v>58</v>
      </c>
      <c r="N32" s="16"/>
    </row>
    <row r="33" spans="1:14" ht="17" x14ac:dyDescent="0.2">
      <c r="A33" s="108"/>
      <c r="B33" s="115"/>
      <c r="C33" s="110"/>
      <c r="D33" s="111"/>
      <c r="E33" s="109"/>
      <c r="F33" s="117"/>
      <c r="G33" s="61">
        <f t="shared" si="1"/>
        <v>9</v>
      </c>
      <c r="H33" s="67">
        <f t="shared" si="2"/>
        <v>46076</v>
      </c>
      <c r="I33" s="67"/>
      <c r="J33" s="67"/>
      <c r="K33" s="67"/>
      <c r="L33" s="62" t="str">
        <f t="shared" si="0"/>
        <v>JGT3 1. Sek</v>
      </c>
      <c r="M33" s="62" t="s">
        <v>58</v>
      </c>
      <c r="N33" s="16"/>
    </row>
    <row r="34" spans="1:14" ht="17" x14ac:dyDescent="0.2">
      <c r="A34" s="108"/>
      <c r="B34" s="115"/>
      <c r="C34" s="110"/>
      <c r="D34" s="111"/>
      <c r="E34" s="109"/>
      <c r="F34" s="117"/>
      <c r="G34" s="61">
        <f t="shared" si="1"/>
        <v>10</v>
      </c>
      <c r="H34" s="67">
        <f t="shared" si="2"/>
        <v>46083</v>
      </c>
      <c r="I34" s="67"/>
      <c r="J34" s="67"/>
      <c r="K34" s="67"/>
      <c r="L34" s="62" t="str">
        <f t="shared" si="0"/>
        <v>JGT3 1. Sek</v>
      </c>
      <c r="M34" s="62" t="s">
        <v>58</v>
      </c>
      <c r="N34" s="16"/>
    </row>
    <row r="35" spans="1:14" ht="17" x14ac:dyDescent="0.2">
      <c r="A35" s="108"/>
      <c r="B35" s="115"/>
      <c r="C35" s="110"/>
      <c r="D35" s="111"/>
      <c r="E35" s="109"/>
      <c r="F35" s="117"/>
      <c r="G35" s="61">
        <f t="shared" si="1"/>
        <v>11</v>
      </c>
      <c r="H35" s="67">
        <f t="shared" si="2"/>
        <v>46090</v>
      </c>
      <c r="I35" s="67"/>
      <c r="J35" s="67"/>
      <c r="K35" s="67"/>
      <c r="L35" s="62" t="str">
        <f t="shared" si="0"/>
        <v>JGT3 1. Sek</v>
      </c>
      <c r="M35" s="62" t="s">
        <v>58</v>
      </c>
      <c r="N35" s="16"/>
    </row>
    <row r="36" spans="1:14" ht="51" x14ac:dyDescent="0.2">
      <c r="A36" s="108"/>
      <c r="B36" s="115"/>
      <c r="C36" s="110"/>
      <c r="D36" s="111"/>
      <c r="E36" s="109"/>
      <c r="F36" s="117"/>
      <c r="G36" s="61">
        <f t="shared" si="1"/>
        <v>12</v>
      </c>
      <c r="H36" s="67">
        <f t="shared" si="2"/>
        <v>46097</v>
      </c>
      <c r="I36" s="67"/>
      <c r="J36" s="67"/>
      <c r="K36" s="67"/>
      <c r="L36" s="62" t="str">
        <f t="shared" si="0"/>
        <v>JGT3 1. Sek</v>
      </c>
      <c r="M36" s="62" t="s">
        <v>58</v>
      </c>
      <c r="N36" s="16"/>
    </row>
    <row r="37" spans="1:14" ht="17" x14ac:dyDescent="0.2">
      <c r="A37" s="108"/>
      <c r="B37" s="115"/>
      <c r="C37" s="110"/>
      <c r="D37" s="111"/>
      <c r="E37" s="109"/>
      <c r="F37" s="117"/>
      <c r="G37" s="61">
        <f t="shared" si="1"/>
        <v>13</v>
      </c>
      <c r="H37" s="67">
        <f t="shared" si="2"/>
        <v>46104</v>
      </c>
      <c r="I37" s="67"/>
      <c r="J37" s="67"/>
      <c r="K37" s="67"/>
      <c r="L37" s="62" t="str">
        <f t="shared" ref="L37:L56" si="3">IF(COUNTIF(A:A,G37)=0,B$2,"")</f>
        <v>JGT3 1. Sek</v>
      </c>
      <c r="M37" s="62" t="s">
        <v>58</v>
      </c>
      <c r="N37" s="16"/>
    </row>
    <row r="38" spans="1:14" ht="17" x14ac:dyDescent="0.2">
      <c r="A38" s="108"/>
      <c r="B38" s="115"/>
      <c r="C38" s="110"/>
      <c r="D38" s="111"/>
      <c r="E38" s="109"/>
      <c r="F38" s="117"/>
      <c r="G38" s="61">
        <f t="shared" si="1"/>
        <v>14</v>
      </c>
      <c r="H38" s="67">
        <f t="shared" si="2"/>
        <v>46111</v>
      </c>
      <c r="I38" s="67"/>
      <c r="J38" s="67"/>
      <c r="K38" s="67"/>
      <c r="L38" s="62" t="str">
        <f t="shared" si="3"/>
        <v>JGT3 1. Sek</v>
      </c>
      <c r="M38" s="62" t="s">
        <v>58</v>
      </c>
      <c r="N38" s="16"/>
    </row>
    <row r="39" spans="1:14" ht="17" x14ac:dyDescent="0.2">
      <c r="A39" s="108"/>
      <c r="B39" s="115"/>
      <c r="C39" s="110"/>
      <c r="D39" s="111"/>
      <c r="E39" s="109"/>
      <c r="F39" s="117"/>
      <c r="G39" s="61">
        <f t="shared" si="1"/>
        <v>15</v>
      </c>
      <c r="H39" s="67">
        <f t="shared" si="2"/>
        <v>46118</v>
      </c>
      <c r="I39" s="67"/>
      <c r="J39" s="67"/>
      <c r="K39" s="67"/>
      <c r="L39" s="62" t="str">
        <f t="shared" si="3"/>
        <v>JGT3 1. Sek</v>
      </c>
      <c r="M39" s="62" t="s">
        <v>58</v>
      </c>
      <c r="N39" s="16"/>
    </row>
    <row r="40" spans="1:14" ht="17" x14ac:dyDescent="0.2">
      <c r="A40" s="108"/>
      <c r="B40" s="115"/>
      <c r="C40" s="110"/>
      <c r="D40" s="111"/>
      <c r="E40" s="109"/>
      <c r="F40" s="117"/>
      <c r="G40" s="61">
        <f t="shared" si="1"/>
        <v>16</v>
      </c>
      <c r="H40" s="67">
        <f t="shared" si="2"/>
        <v>46125</v>
      </c>
      <c r="I40" s="67"/>
      <c r="J40" s="67"/>
      <c r="K40" s="67"/>
      <c r="L40" s="62" t="str">
        <f t="shared" si="3"/>
        <v>JGT3 1. Sek</v>
      </c>
      <c r="M40" s="62" t="s">
        <v>58</v>
      </c>
      <c r="N40" s="16"/>
    </row>
    <row r="41" spans="1:14" ht="17" x14ac:dyDescent="0.2">
      <c r="A41" s="108"/>
      <c r="B41" s="115"/>
      <c r="C41" s="110"/>
      <c r="D41" s="111"/>
      <c r="E41" s="109"/>
      <c r="F41" s="117"/>
      <c r="G41" s="61">
        <f t="shared" si="1"/>
        <v>17</v>
      </c>
      <c r="H41" s="67">
        <f t="shared" si="2"/>
        <v>46132</v>
      </c>
      <c r="I41" s="67"/>
      <c r="J41" s="67"/>
      <c r="K41" s="67"/>
      <c r="L41" s="62" t="str">
        <f t="shared" si="3"/>
        <v>JGT3 1. Sek</v>
      </c>
      <c r="M41" s="62" t="s">
        <v>58</v>
      </c>
      <c r="N41" s="16"/>
    </row>
    <row r="42" spans="1:14" ht="17" x14ac:dyDescent="0.2">
      <c r="A42" s="108"/>
      <c r="B42" s="115"/>
      <c r="C42" s="110"/>
      <c r="D42" s="111"/>
      <c r="E42" s="109"/>
      <c r="F42" s="117"/>
      <c r="G42" s="61">
        <f t="shared" si="1"/>
        <v>18</v>
      </c>
      <c r="H42" s="67">
        <f t="shared" si="2"/>
        <v>46139</v>
      </c>
      <c r="I42" s="67"/>
      <c r="J42" s="67"/>
      <c r="K42" s="67"/>
      <c r="L42" s="62" t="str">
        <f t="shared" si="3"/>
        <v>JGT3 1. Sek</v>
      </c>
      <c r="M42" s="62" t="s">
        <v>58</v>
      </c>
      <c r="N42" s="16"/>
    </row>
    <row r="43" spans="1:14" ht="17" x14ac:dyDescent="0.2">
      <c r="A43" s="108"/>
      <c r="B43" s="115"/>
      <c r="C43" s="110"/>
      <c r="D43" s="111"/>
      <c r="E43" s="109"/>
      <c r="F43" s="117"/>
      <c r="G43" s="61">
        <f>WEEKNUM(H43,21)</f>
        <v>19</v>
      </c>
      <c r="H43" s="67">
        <f t="shared" si="2"/>
        <v>46146</v>
      </c>
      <c r="I43" s="67"/>
      <c r="J43" s="67"/>
      <c r="K43" s="67"/>
      <c r="L43" s="62" t="str">
        <f t="shared" si="3"/>
        <v>JGT3 1. Sek</v>
      </c>
      <c r="M43" s="62" t="s">
        <v>58</v>
      </c>
      <c r="N43" s="16"/>
    </row>
    <row r="44" spans="1:14" ht="17" x14ac:dyDescent="0.2">
      <c r="A44" s="108"/>
      <c r="B44" s="115"/>
      <c r="C44" s="110"/>
      <c r="D44" s="111"/>
      <c r="E44" s="109"/>
      <c r="F44" s="117"/>
      <c r="G44" s="61">
        <f t="shared" si="1"/>
        <v>20</v>
      </c>
      <c r="H44" s="67">
        <f t="shared" si="2"/>
        <v>46153</v>
      </c>
      <c r="I44" s="67"/>
      <c r="J44" s="67"/>
      <c r="K44" s="67"/>
      <c r="L44" s="62" t="str">
        <f t="shared" si="3"/>
        <v>JGT3 1. Sek</v>
      </c>
      <c r="M44" s="62" t="s">
        <v>58</v>
      </c>
      <c r="N44" s="16"/>
    </row>
    <row r="45" spans="1:14" ht="17" x14ac:dyDescent="0.2">
      <c r="A45" s="108"/>
      <c r="B45" s="115"/>
      <c r="C45" s="110"/>
      <c r="D45" s="111"/>
      <c r="E45" s="109"/>
      <c r="F45" s="117"/>
      <c r="G45" s="61">
        <f t="shared" si="1"/>
        <v>21</v>
      </c>
      <c r="H45" s="67">
        <f t="shared" si="2"/>
        <v>46160</v>
      </c>
      <c r="I45" s="67"/>
      <c r="J45" s="67"/>
      <c r="K45" s="67"/>
      <c r="L45" s="62" t="str">
        <f t="shared" si="3"/>
        <v>JGT3 1. Sek</v>
      </c>
      <c r="M45" s="62" t="s">
        <v>58</v>
      </c>
      <c r="N45" s="16"/>
    </row>
    <row r="46" spans="1:14" ht="17" x14ac:dyDescent="0.2">
      <c r="A46" s="108"/>
      <c r="B46" s="115"/>
      <c r="C46" s="110"/>
      <c r="D46" s="111"/>
      <c r="E46" s="109"/>
      <c r="F46" s="117"/>
      <c r="G46" s="61">
        <f t="shared" si="1"/>
        <v>22</v>
      </c>
      <c r="H46" s="67">
        <f t="shared" si="2"/>
        <v>46167</v>
      </c>
      <c r="I46" s="67"/>
      <c r="J46" s="67"/>
      <c r="K46" s="67"/>
      <c r="L46" s="62" t="str">
        <f t="shared" si="3"/>
        <v>JGT3 1. Sek</v>
      </c>
      <c r="M46" s="62" t="s">
        <v>58</v>
      </c>
      <c r="N46" s="16"/>
    </row>
    <row r="47" spans="1:14" ht="17" x14ac:dyDescent="0.2">
      <c r="A47" s="108"/>
      <c r="B47" s="115"/>
      <c r="C47" s="110"/>
      <c r="D47" s="111"/>
      <c r="E47" s="109"/>
      <c r="F47" s="117"/>
      <c r="G47" s="61">
        <f t="shared" si="1"/>
        <v>23</v>
      </c>
      <c r="H47" s="67">
        <f t="shared" si="2"/>
        <v>46174</v>
      </c>
      <c r="I47" s="67"/>
      <c r="J47" s="67"/>
      <c r="K47" s="67"/>
      <c r="L47" s="62" t="str">
        <f t="shared" si="3"/>
        <v>JGT3 1. Sek</v>
      </c>
      <c r="M47" s="62" t="s">
        <v>58</v>
      </c>
      <c r="N47" s="16"/>
    </row>
    <row r="48" spans="1:14" ht="17" x14ac:dyDescent="0.2">
      <c r="A48" s="108"/>
      <c r="B48" s="115"/>
      <c r="C48" s="110"/>
      <c r="D48" s="111"/>
      <c r="E48" s="109"/>
      <c r="F48" s="117"/>
      <c r="G48" s="61">
        <f t="shared" si="1"/>
        <v>24</v>
      </c>
      <c r="H48" s="67">
        <f t="shared" si="2"/>
        <v>46181</v>
      </c>
      <c r="I48" s="67"/>
      <c r="J48" s="67"/>
      <c r="K48" s="67"/>
      <c r="L48" s="62" t="str">
        <f t="shared" si="3"/>
        <v>JGT3 1. Sek</v>
      </c>
      <c r="M48" s="62" t="s">
        <v>58</v>
      </c>
      <c r="N48" s="16"/>
    </row>
    <row r="49" spans="1:14" ht="17" x14ac:dyDescent="0.2">
      <c r="A49" s="108"/>
      <c r="B49" s="115"/>
      <c r="C49" s="110"/>
      <c r="D49" s="111"/>
      <c r="E49" s="109"/>
      <c r="F49" s="117"/>
      <c r="G49" s="61">
        <f t="shared" si="1"/>
        <v>25</v>
      </c>
      <c r="H49" s="67">
        <f t="shared" si="2"/>
        <v>46188</v>
      </c>
      <c r="I49" s="67"/>
      <c r="J49" s="67"/>
      <c r="K49" s="67"/>
      <c r="L49" s="62" t="str">
        <f t="shared" si="3"/>
        <v>JGT3 1. Sek</v>
      </c>
      <c r="M49" s="62" t="s">
        <v>58</v>
      </c>
      <c r="N49" s="16"/>
    </row>
    <row r="50" spans="1:14" ht="17" x14ac:dyDescent="0.2">
      <c r="A50" s="108"/>
      <c r="B50" s="115"/>
      <c r="C50" s="110"/>
      <c r="D50" s="111"/>
      <c r="E50" s="109"/>
      <c r="F50" s="117"/>
      <c r="G50" s="61">
        <f t="shared" si="1"/>
        <v>26</v>
      </c>
      <c r="H50" s="67">
        <f t="shared" si="2"/>
        <v>46195</v>
      </c>
      <c r="I50" s="67"/>
      <c r="J50" s="67"/>
      <c r="K50" s="67"/>
      <c r="L50" s="62" t="str">
        <f t="shared" si="3"/>
        <v>JGT3 1. Sek</v>
      </c>
      <c r="M50" s="62" t="s">
        <v>58</v>
      </c>
      <c r="N50" s="16"/>
    </row>
    <row r="51" spans="1:14" ht="17" x14ac:dyDescent="0.2">
      <c r="A51" s="108"/>
      <c r="B51" s="115"/>
      <c r="C51" s="110"/>
      <c r="D51" s="111"/>
      <c r="E51" s="109"/>
      <c r="F51" s="117"/>
      <c r="G51" s="61">
        <f t="shared" si="1"/>
        <v>27</v>
      </c>
      <c r="H51" s="67">
        <f t="shared" si="2"/>
        <v>46202</v>
      </c>
      <c r="I51" s="67"/>
      <c r="J51" s="67"/>
      <c r="K51" s="67"/>
      <c r="L51" s="62" t="str">
        <f t="shared" si="3"/>
        <v>JGT3 1. Sek</v>
      </c>
      <c r="M51" s="62" t="s">
        <v>58</v>
      </c>
      <c r="N51" s="16"/>
    </row>
    <row r="52" spans="1:14" ht="17" x14ac:dyDescent="0.2">
      <c r="A52" s="108"/>
      <c r="B52" s="115"/>
      <c r="C52" s="110"/>
      <c r="D52" s="111"/>
      <c r="E52" s="109"/>
      <c r="F52" s="117"/>
      <c r="G52" s="61">
        <f t="shared" si="1"/>
        <v>28</v>
      </c>
      <c r="H52" s="67">
        <f t="shared" si="2"/>
        <v>46209</v>
      </c>
      <c r="I52" s="67"/>
      <c r="J52" s="67"/>
      <c r="K52" s="67"/>
      <c r="L52" s="62" t="str">
        <f t="shared" si="3"/>
        <v>JGT3 1. Sek</v>
      </c>
      <c r="M52" s="62" t="s">
        <v>58</v>
      </c>
      <c r="N52" s="16"/>
    </row>
    <row r="53" spans="1:14" ht="17" x14ac:dyDescent="0.2">
      <c r="A53" s="108"/>
      <c r="B53" s="115"/>
      <c r="C53" s="110"/>
      <c r="D53" s="111"/>
      <c r="E53" s="109"/>
      <c r="F53" s="117"/>
      <c r="G53" s="61">
        <f t="shared" si="1"/>
        <v>29</v>
      </c>
      <c r="H53" s="67">
        <f t="shared" si="2"/>
        <v>46216</v>
      </c>
      <c r="I53" s="67"/>
      <c r="J53" s="67"/>
      <c r="K53" s="67"/>
      <c r="L53" s="62" t="str">
        <f t="shared" si="3"/>
        <v>JGT3 1. Sek</v>
      </c>
      <c r="M53" s="62" t="s">
        <v>58</v>
      </c>
      <c r="N53" s="16"/>
    </row>
    <row r="54" spans="1:14" ht="17" x14ac:dyDescent="0.2">
      <c r="A54" s="108"/>
      <c r="B54" s="115"/>
      <c r="C54" s="110"/>
      <c r="D54" s="111"/>
      <c r="E54" s="109"/>
      <c r="F54" s="117"/>
      <c r="G54" s="61">
        <f t="shared" si="1"/>
        <v>30</v>
      </c>
      <c r="H54" s="67">
        <f t="shared" si="2"/>
        <v>46223</v>
      </c>
      <c r="I54" s="67"/>
      <c r="J54" s="67"/>
      <c r="K54" s="67"/>
      <c r="L54" s="62" t="str">
        <f t="shared" si="3"/>
        <v>JGT3 1. Sek</v>
      </c>
      <c r="M54" s="62" t="s">
        <v>58</v>
      </c>
      <c r="N54" s="2"/>
    </row>
    <row r="55" spans="1:14" ht="17" x14ac:dyDescent="0.2">
      <c r="A55" s="108"/>
      <c r="B55" s="115"/>
      <c r="C55" s="110"/>
      <c r="D55" s="111"/>
      <c r="E55" s="109"/>
      <c r="F55" s="117"/>
      <c r="G55" s="61">
        <f t="shared" si="1"/>
        <v>31</v>
      </c>
      <c r="H55" s="67">
        <f t="shared" si="2"/>
        <v>46230</v>
      </c>
      <c r="I55" s="67"/>
      <c r="J55" s="67"/>
      <c r="K55" s="67"/>
      <c r="L55" s="62" t="str">
        <f t="shared" si="3"/>
        <v>JGT3 1. Sek</v>
      </c>
      <c r="M55" s="62" t="s">
        <v>58</v>
      </c>
      <c r="N55" s="2"/>
    </row>
    <row r="56" spans="1:14" ht="17" x14ac:dyDescent="0.2">
      <c r="A56" s="108"/>
      <c r="B56" s="115"/>
      <c r="C56" s="110"/>
      <c r="D56" s="111"/>
      <c r="E56" s="109"/>
      <c r="F56" s="117"/>
      <c r="G56" s="61">
        <f t="shared" si="1"/>
        <v>32</v>
      </c>
      <c r="H56" s="67">
        <f t="shared" si="2"/>
        <v>46237</v>
      </c>
      <c r="I56" s="67"/>
      <c r="J56" s="67"/>
      <c r="K56" s="67"/>
      <c r="L56" s="62" t="str">
        <f t="shared" si="3"/>
        <v>JGT3 1. Sek</v>
      </c>
      <c r="M56" s="62" t="s">
        <v>58</v>
      </c>
      <c r="N56" s="2"/>
    </row>
    <row r="57" spans="1:14" x14ac:dyDescent="0.2">
      <c r="A57" s="108"/>
      <c r="B57" s="115"/>
      <c r="C57" s="110"/>
      <c r="D57" s="111"/>
      <c r="E57" s="109"/>
      <c r="F57" s="117"/>
      <c r="G57" s="61"/>
      <c r="H57" s="67"/>
      <c r="I57" s="67"/>
      <c r="J57" s="67"/>
      <c r="K57" s="67"/>
      <c r="L57" s="62"/>
      <c r="M57" s="62"/>
      <c r="N57" s="2"/>
    </row>
    <row r="58" spans="1:14" x14ac:dyDescent="0.2">
      <c r="A58" s="108"/>
      <c r="B58" s="115"/>
      <c r="C58" s="110"/>
      <c r="D58" s="111"/>
      <c r="E58" s="109"/>
      <c r="F58" s="117"/>
      <c r="G58" s="61"/>
      <c r="H58" s="67"/>
      <c r="I58" s="67"/>
      <c r="J58" s="67"/>
      <c r="K58" s="67"/>
      <c r="L58" s="62"/>
      <c r="M58" s="62"/>
      <c r="N58" s="2"/>
    </row>
    <row r="59" spans="1:14" x14ac:dyDescent="0.2">
      <c r="A59" s="108"/>
      <c r="B59" s="115"/>
      <c r="C59" s="110"/>
      <c r="D59" s="111"/>
      <c r="E59" s="109"/>
      <c r="F59" s="117"/>
      <c r="G59" s="61"/>
      <c r="H59" s="67"/>
      <c r="I59" s="67"/>
      <c r="J59" s="67"/>
      <c r="K59" s="67"/>
      <c r="L59" s="62"/>
      <c r="M59" s="62"/>
      <c r="N59" s="2"/>
    </row>
    <row r="60" spans="1:14" x14ac:dyDescent="0.2">
      <c r="A60" s="108"/>
      <c r="B60" s="115"/>
      <c r="C60" s="110"/>
      <c r="D60" s="111"/>
      <c r="E60" s="109"/>
      <c r="F60" s="117"/>
      <c r="G60" s="61"/>
      <c r="H60" s="67"/>
      <c r="I60" s="67"/>
      <c r="J60" s="67"/>
      <c r="K60" s="67"/>
      <c r="L60" s="62"/>
      <c r="M60" s="62"/>
      <c r="N60" s="2"/>
    </row>
    <row r="61" spans="1:14" x14ac:dyDescent="0.2">
      <c r="A61" s="108"/>
      <c r="B61" s="115"/>
      <c r="C61" s="110"/>
      <c r="D61" s="111"/>
      <c r="E61" s="109"/>
      <c r="F61" s="117"/>
      <c r="G61" s="61"/>
      <c r="H61" s="67"/>
      <c r="I61" s="67"/>
      <c r="J61" s="67"/>
      <c r="K61" s="67"/>
      <c r="L61" s="62"/>
      <c r="M61" s="62"/>
      <c r="N61" s="2"/>
    </row>
    <row r="62" spans="1:14" x14ac:dyDescent="0.2">
      <c r="A62" s="108"/>
      <c r="B62" s="115"/>
      <c r="C62" s="110"/>
      <c r="D62" s="111"/>
      <c r="E62" s="109"/>
      <c r="F62" s="117"/>
      <c r="G62" s="61"/>
      <c r="H62" s="67"/>
      <c r="I62" s="67"/>
      <c r="J62" s="67"/>
      <c r="K62" s="67"/>
      <c r="L62" s="62"/>
      <c r="M62" s="62"/>
      <c r="N62" s="2"/>
    </row>
    <row r="63" spans="1:14" x14ac:dyDescent="0.2">
      <c r="A63" s="108"/>
      <c r="B63" s="115"/>
      <c r="C63" s="110"/>
      <c r="D63" s="111"/>
      <c r="E63" s="109"/>
      <c r="F63" s="117"/>
      <c r="G63" s="61"/>
      <c r="H63" s="67"/>
      <c r="I63" s="67"/>
      <c r="J63" s="67"/>
      <c r="K63" s="67"/>
      <c r="L63" s="62"/>
      <c r="M63" s="62"/>
      <c r="N63" s="2"/>
    </row>
    <row r="64" spans="1:14" x14ac:dyDescent="0.2">
      <c r="A64" s="108"/>
      <c r="B64" s="115"/>
      <c r="C64" s="110"/>
      <c r="D64" s="111"/>
      <c r="E64" s="109"/>
      <c r="F64" s="117"/>
      <c r="G64" s="61"/>
      <c r="H64" s="67"/>
      <c r="I64" s="67"/>
      <c r="J64" s="67"/>
      <c r="K64" s="67"/>
      <c r="L64" s="62"/>
      <c r="M64" s="62"/>
      <c r="N64" s="2"/>
    </row>
    <row r="65" spans="1:14" x14ac:dyDescent="0.2">
      <c r="A65" s="108"/>
      <c r="B65" s="115"/>
      <c r="C65" s="110"/>
      <c r="D65" s="111"/>
      <c r="E65" s="109"/>
      <c r="F65" s="117"/>
      <c r="G65" s="61"/>
      <c r="H65" s="67"/>
      <c r="I65" s="67"/>
      <c r="J65" s="67"/>
      <c r="K65" s="67"/>
      <c r="L65" s="62"/>
      <c r="M65" s="62"/>
      <c r="N65" s="2"/>
    </row>
    <row r="66" spans="1:14" x14ac:dyDescent="0.2">
      <c r="A66" s="108"/>
      <c r="B66" s="115"/>
      <c r="C66" s="110"/>
      <c r="D66" s="111"/>
      <c r="E66" s="109"/>
      <c r="F66" s="117"/>
      <c r="G66" s="61"/>
      <c r="H66" s="67"/>
      <c r="I66" s="67"/>
      <c r="J66" s="67"/>
      <c r="K66" s="67"/>
      <c r="L66" s="62"/>
      <c r="M66" s="62"/>
      <c r="N66" s="2"/>
    </row>
    <row r="67" spans="1:14" x14ac:dyDescent="0.2">
      <c r="A67" s="108"/>
      <c r="B67" s="115"/>
      <c r="C67" s="110"/>
      <c r="D67" s="111"/>
      <c r="E67" s="109"/>
      <c r="F67" s="117"/>
      <c r="G67" s="61"/>
      <c r="H67" s="67"/>
      <c r="I67" s="67"/>
      <c r="J67" s="67"/>
      <c r="K67" s="67"/>
      <c r="L67" s="62"/>
      <c r="M67" s="62"/>
      <c r="N67" s="2"/>
    </row>
    <row r="68" spans="1:14" x14ac:dyDescent="0.2">
      <c r="A68" s="108"/>
      <c r="B68" s="115"/>
      <c r="C68" s="110"/>
      <c r="D68" s="111"/>
      <c r="E68" s="109"/>
      <c r="F68" s="117"/>
      <c r="G68" s="61"/>
      <c r="H68" s="67"/>
      <c r="I68" s="67"/>
      <c r="J68" s="67"/>
      <c r="K68" s="67"/>
      <c r="L68" s="62"/>
      <c r="M68" s="62"/>
      <c r="N68" s="2"/>
    </row>
    <row r="69" spans="1:14" x14ac:dyDescent="0.2">
      <c r="A69" s="108"/>
      <c r="B69" s="115"/>
      <c r="C69" s="110"/>
      <c r="D69" s="111"/>
      <c r="E69" s="109"/>
      <c r="F69" s="117"/>
      <c r="G69" s="61"/>
      <c r="H69" s="67"/>
      <c r="I69" s="67"/>
      <c r="J69" s="67"/>
      <c r="K69" s="67"/>
      <c r="L69" s="62"/>
      <c r="M69" s="62"/>
      <c r="N69" s="2"/>
    </row>
    <row r="70" spans="1:14" x14ac:dyDescent="0.2">
      <c r="A70" s="108"/>
      <c r="B70" s="115"/>
      <c r="C70" s="110"/>
      <c r="D70" s="111"/>
      <c r="E70" s="109"/>
      <c r="F70" s="117"/>
      <c r="G70" s="61"/>
      <c r="H70" s="67"/>
      <c r="I70" s="67"/>
      <c r="J70" s="67"/>
      <c r="K70" s="67"/>
      <c r="L70" s="62"/>
      <c r="M70" s="62"/>
      <c r="N70" s="2"/>
    </row>
    <row r="71" spans="1:14" x14ac:dyDescent="0.2">
      <c r="A71" s="108"/>
      <c r="B71" s="115"/>
      <c r="C71" s="110"/>
      <c r="D71" s="111"/>
      <c r="E71" s="109"/>
      <c r="F71" s="117"/>
      <c r="G71" s="61"/>
      <c r="H71" s="67"/>
      <c r="I71" s="67"/>
      <c r="J71" s="67"/>
      <c r="K71" s="67"/>
      <c r="L71" s="62"/>
      <c r="M71" s="62"/>
      <c r="N71" s="2"/>
    </row>
    <row r="72" spans="1:14" x14ac:dyDescent="0.2">
      <c r="A72" s="108"/>
      <c r="B72" s="115"/>
      <c r="C72" s="110"/>
      <c r="D72" s="111"/>
      <c r="E72" s="109"/>
      <c r="F72" s="117"/>
      <c r="G72" s="61"/>
      <c r="H72" s="67"/>
      <c r="I72" s="67"/>
      <c r="J72" s="67"/>
      <c r="K72" s="67"/>
      <c r="L72" s="62"/>
      <c r="M72" s="62"/>
      <c r="N72" s="2"/>
    </row>
    <row r="73" spans="1:14" x14ac:dyDescent="0.2">
      <c r="A73" s="108"/>
      <c r="B73" s="115"/>
      <c r="C73" s="110"/>
      <c r="D73" s="111"/>
      <c r="E73" s="109"/>
      <c r="F73" s="117"/>
      <c r="G73" s="61"/>
      <c r="H73" s="67"/>
      <c r="I73" s="67"/>
      <c r="J73" s="67"/>
      <c r="K73" s="67"/>
      <c r="L73" s="62"/>
      <c r="M73" s="62"/>
      <c r="N73" s="2"/>
    </row>
    <row r="74" spans="1:14" x14ac:dyDescent="0.2">
      <c r="A74" s="108"/>
      <c r="B74" s="115"/>
      <c r="C74" s="110"/>
      <c r="D74" s="111"/>
      <c r="E74" s="109"/>
      <c r="F74" s="117"/>
      <c r="G74" s="61"/>
      <c r="H74" s="67"/>
      <c r="I74" s="67"/>
      <c r="J74" s="67"/>
      <c r="K74" s="67"/>
      <c r="L74" s="62"/>
      <c r="M74" s="62"/>
      <c r="N74" s="2"/>
    </row>
    <row r="75" spans="1:14" x14ac:dyDescent="0.2">
      <c r="A75" s="108"/>
      <c r="B75" s="115"/>
      <c r="C75" s="110"/>
      <c r="D75" s="111"/>
      <c r="E75" s="109"/>
      <c r="F75" s="117"/>
      <c r="G75" s="61"/>
      <c r="H75" s="67"/>
      <c r="I75" s="67"/>
      <c r="J75" s="67"/>
      <c r="K75" s="67"/>
      <c r="L75" s="62"/>
      <c r="M75" s="62"/>
      <c r="N75" s="2"/>
    </row>
    <row r="76" spans="1:14" x14ac:dyDescent="0.2">
      <c r="A76" s="108"/>
      <c r="B76" s="115"/>
      <c r="C76" s="110"/>
      <c r="D76" s="111"/>
      <c r="E76" s="109"/>
      <c r="F76" s="117"/>
      <c r="G76" s="61"/>
      <c r="H76" s="67"/>
      <c r="I76" s="67"/>
      <c r="J76" s="67"/>
      <c r="K76" s="67"/>
      <c r="L76" s="62"/>
      <c r="M76" s="62"/>
      <c r="N76" s="2"/>
    </row>
    <row r="77" spans="1:14" x14ac:dyDescent="0.2">
      <c r="A77" s="108"/>
      <c r="B77" s="115"/>
      <c r="C77" s="110"/>
      <c r="D77" s="111"/>
      <c r="E77" s="109"/>
      <c r="F77" s="117"/>
      <c r="G77" s="61"/>
      <c r="H77" s="67"/>
      <c r="I77" s="67"/>
      <c r="J77" s="67"/>
      <c r="K77" s="67"/>
      <c r="L77" s="62"/>
      <c r="M77" s="62"/>
      <c r="N77" s="2"/>
    </row>
    <row r="78" spans="1:14" x14ac:dyDescent="0.2">
      <c r="A78" s="108"/>
      <c r="B78" s="115"/>
      <c r="C78" s="110"/>
      <c r="D78" s="111"/>
      <c r="E78" s="109"/>
      <c r="F78" s="117"/>
      <c r="G78" s="61"/>
      <c r="H78" s="67"/>
      <c r="I78" s="67"/>
      <c r="J78" s="67"/>
      <c r="K78" s="67"/>
      <c r="L78" s="62"/>
      <c r="M78" s="62"/>
      <c r="N78" s="2"/>
    </row>
    <row r="79" spans="1:14" x14ac:dyDescent="0.2">
      <c r="A79" s="108"/>
      <c r="B79" s="115"/>
      <c r="C79" s="110"/>
      <c r="D79" s="111"/>
      <c r="E79" s="109"/>
      <c r="F79" s="117"/>
      <c r="G79" s="61"/>
      <c r="H79" s="67"/>
      <c r="I79" s="67"/>
      <c r="J79" s="67"/>
      <c r="K79" s="67"/>
      <c r="L79" s="62"/>
      <c r="M79" s="62"/>
      <c r="N79" s="2"/>
    </row>
    <row r="80" spans="1:14" x14ac:dyDescent="0.2">
      <c r="A80" s="108"/>
      <c r="B80" s="115"/>
      <c r="C80" s="110"/>
      <c r="D80" s="111"/>
      <c r="E80" s="109"/>
      <c r="F80" s="117"/>
      <c r="G80" s="61"/>
      <c r="H80" s="67"/>
      <c r="I80" s="67"/>
      <c r="J80" s="67"/>
      <c r="K80" s="67"/>
      <c r="L80" s="62"/>
      <c r="M80" s="62"/>
      <c r="N80" s="2"/>
    </row>
    <row r="81" spans="1:14" x14ac:dyDescent="0.2">
      <c r="A81" s="108"/>
      <c r="B81" s="115"/>
      <c r="C81" s="110"/>
      <c r="D81" s="111"/>
      <c r="E81" s="109"/>
      <c r="F81" s="117"/>
      <c r="G81" s="61"/>
      <c r="H81" s="67"/>
      <c r="I81" s="67"/>
      <c r="J81" s="67"/>
      <c r="K81" s="67"/>
      <c r="L81" s="62"/>
      <c r="M81" s="62"/>
      <c r="N81" s="2"/>
    </row>
    <row r="82" spans="1:14" x14ac:dyDescent="0.2">
      <c r="A82" s="108"/>
      <c r="B82" s="115"/>
      <c r="C82" s="110"/>
      <c r="D82" s="111"/>
      <c r="E82" s="109"/>
      <c r="F82" s="117"/>
      <c r="G82" s="61"/>
      <c r="H82" s="67"/>
      <c r="I82" s="67"/>
      <c r="J82" s="67"/>
      <c r="K82" s="67"/>
      <c r="L82" s="62"/>
      <c r="M82" s="62"/>
      <c r="N82" s="2"/>
    </row>
    <row r="83" spans="1:14" x14ac:dyDescent="0.2">
      <c r="A83" s="108"/>
      <c r="B83" s="115"/>
      <c r="C83" s="110"/>
      <c r="D83" s="111"/>
      <c r="E83" s="109"/>
      <c r="F83" s="117"/>
      <c r="G83" s="61"/>
      <c r="H83" s="67"/>
      <c r="I83" s="67"/>
      <c r="J83" s="67"/>
      <c r="K83" s="67"/>
      <c r="L83" s="62"/>
      <c r="M83" s="62"/>
      <c r="N83" s="2"/>
    </row>
    <row r="84" spans="1:14" x14ac:dyDescent="0.2">
      <c r="A84" s="108"/>
      <c r="B84" s="115"/>
      <c r="C84" s="110"/>
      <c r="D84" s="111"/>
      <c r="E84" s="109"/>
      <c r="F84" s="117"/>
      <c r="G84" s="61"/>
      <c r="H84" s="67"/>
      <c r="I84" s="67"/>
      <c r="J84" s="67"/>
      <c r="K84" s="67"/>
      <c r="L84" s="62"/>
      <c r="M84" s="62"/>
      <c r="N84" s="2"/>
    </row>
    <row r="85" spans="1:14" x14ac:dyDescent="0.2">
      <c r="A85" s="108"/>
      <c r="B85" s="115"/>
      <c r="C85" s="110"/>
      <c r="D85" s="111"/>
      <c r="E85" s="109"/>
      <c r="F85" s="117"/>
      <c r="G85" s="61"/>
      <c r="H85" s="67"/>
      <c r="I85" s="67"/>
      <c r="J85" s="67"/>
      <c r="K85" s="67"/>
      <c r="L85" s="62"/>
      <c r="M85" s="62"/>
      <c r="N85" s="2"/>
    </row>
    <row r="86" spans="1:14" x14ac:dyDescent="0.2">
      <c r="A86" s="108"/>
      <c r="B86" s="115"/>
      <c r="C86" s="110"/>
      <c r="D86" s="111"/>
      <c r="E86" s="109"/>
      <c r="F86" s="117"/>
      <c r="G86" s="61"/>
      <c r="H86" s="67"/>
      <c r="I86" s="67"/>
      <c r="J86" s="67"/>
      <c r="K86" s="67"/>
      <c r="L86" s="62"/>
      <c r="M86" s="62"/>
      <c r="N86" s="2"/>
    </row>
    <row r="87" spans="1:14" x14ac:dyDescent="0.2">
      <c r="A87" s="108"/>
      <c r="B87" s="115"/>
      <c r="C87" s="110"/>
      <c r="D87" s="111"/>
      <c r="E87" s="109"/>
      <c r="F87" s="117"/>
      <c r="G87" s="61"/>
      <c r="H87" s="67"/>
      <c r="I87" s="67"/>
      <c r="J87" s="67"/>
      <c r="K87" s="67"/>
      <c r="L87" s="62"/>
      <c r="M87" s="62"/>
      <c r="N87" s="2"/>
    </row>
    <row r="88" spans="1:14" x14ac:dyDescent="0.2">
      <c r="A88" s="108"/>
      <c r="B88" s="115"/>
      <c r="C88" s="110"/>
      <c r="D88" s="111"/>
      <c r="E88" s="109"/>
      <c r="F88" s="117"/>
      <c r="G88" s="61"/>
      <c r="H88" s="67"/>
      <c r="I88" s="67"/>
      <c r="J88" s="67"/>
      <c r="K88" s="67"/>
      <c r="L88" s="62"/>
      <c r="M88" s="62"/>
      <c r="N88" s="2"/>
    </row>
    <row r="89" spans="1:14" x14ac:dyDescent="0.2">
      <c r="A89" s="108"/>
      <c r="B89" s="115"/>
      <c r="C89" s="110"/>
      <c r="D89" s="111"/>
      <c r="E89" s="109"/>
      <c r="F89" s="117"/>
      <c r="G89" s="61"/>
      <c r="H89" s="67"/>
      <c r="I89" s="67"/>
      <c r="J89" s="67"/>
      <c r="K89" s="67"/>
      <c r="L89" s="62"/>
      <c r="M89" s="62"/>
      <c r="N89" s="2"/>
    </row>
    <row r="90" spans="1:14" x14ac:dyDescent="0.2">
      <c r="A90" s="108"/>
      <c r="B90" s="115"/>
      <c r="C90" s="110"/>
      <c r="D90" s="111"/>
      <c r="E90" s="109"/>
      <c r="F90" s="117"/>
      <c r="G90" s="61"/>
      <c r="H90" s="67"/>
      <c r="I90" s="67"/>
      <c r="J90" s="67"/>
      <c r="K90" s="67"/>
      <c r="L90" s="62"/>
      <c r="M90" s="62"/>
      <c r="N90" s="2"/>
    </row>
    <row r="91" spans="1:14" x14ac:dyDescent="0.2">
      <c r="A91" s="108"/>
      <c r="B91" s="115"/>
      <c r="C91" s="110"/>
      <c r="D91" s="111"/>
      <c r="E91" s="109"/>
      <c r="F91" s="117"/>
      <c r="G91" s="61"/>
      <c r="H91" s="67"/>
      <c r="I91" s="67"/>
      <c r="J91" s="67"/>
      <c r="K91" s="67"/>
      <c r="L91" s="62"/>
      <c r="M91" s="62"/>
      <c r="N91" s="2"/>
    </row>
    <row r="92" spans="1:14" x14ac:dyDescent="0.2">
      <c r="A92" s="108"/>
      <c r="B92" s="115"/>
      <c r="C92" s="110"/>
      <c r="D92" s="111"/>
      <c r="E92" s="109"/>
      <c r="F92" s="117"/>
      <c r="G92" s="61"/>
      <c r="H92" s="67"/>
      <c r="I92" s="67"/>
      <c r="J92" s="67"/>
      <c r="K92" s="67"/>
      <c r="L92" s="62"/>
      <c r="M92" s="62"/>
      <c r="N92" s="2"/>
    </row>
    <row r="93" spans="1:14" x14ac:dyDescent="0.2">
      <c r="A93" s="108"/>
      <c r="B93" s="115"/>
      <c r="C93" s="110"/>
      <c r="D93" s="111"/>
      <c r="E93" s="109"/>
      <c r="F93" s="117"/>
      <c r="G93" s="61"/>
      <c r="H93" s="67"/>
      <c r="I93" s="67"/>
      <c r="J93" s="67"/>
      <c r="K93" s="67"/>
      <c r="L93" s="62"/>
      <c r="M93" s="62"/>
      <c r="N93" s="2"/>
    </row>
    <row r="94" spans="1:14" x14ac:dyDescent="0.2">
      <c r="A94" s="108"/>
      <c r="B94" s="115"/>
      <c r="C94" s="110"/>
      <c r="D94" s="111"/>
      <c r="E94" s="109"/>
      <c r="F94" s="117"/>
      <c r="G94" s="61"/>
      <c r="H94" s="67"/>
      <c r="I94" s="67"/>
      <c r="J94" s="67"/>
      <c r="K94" s="67"/>
      <c r="L94" s="62"/>
      <c r="M94" s="62"/>
      <c r="N94" s="2"/>
    </row>
    <row r="95" spans="1:14" x14ac:dyDescent="0.2">
      <c r="A95" s="108"/>
      <c r="B95" s="115"/>
      <c r="C95" s="110"/>
      <c r="D95" s="111"/>
      <c r="E95" s="109"/>
      <c r="F95" s="117"/>
      <c r="G95" s="61"/>
      <c r="H95" s="67"/>
      <c r="I95" s="67"/>
      <c r="J95" s="67"/>
      <c r="K95" s="67"/>
      <c r="L95" s="62"/>
      <c r="M95" s="62"/>
      <c r="N95" s="2"/>
    </row>
    <row r="96" spans="1:14" x14ac:dyDescent="0.2">
      <c r="A96" s="108"/>
      <c r="B96" s="115"/>
      <c r="C96" s="110"/>
      <c r="D96" s="111"/>
      <c r="E96" s="109"/>
      <c r="F96" s="117"/>
      <c r="G96" s="61"/>
      <c r="H96" s="67"/>
      <c r="I96" s="67"/>
      <c r="J96" s="67"/>
      <c r="K96" s="67"/>
      <c r="L96" s="62"/>
      <c r="M96" s="62"/>
      <c r="N96" s="2"/>
    </row>
    <row r="97" spans="1:14" x14ac:dyDescent="0.2">
      <c r="A97" s="108"/>
      <c r="B97" s="115"/>
      <c r="C97" s="110"/>
      <c r="D97" s="111"/>
      <c r="E97" s="109"/>
      <c r="F97" s="117"/>
      <c r="G97" s="61"/>
      <c r="H97" s="67"/>
      <c r="I97" s="67"/>
      <c r="J97" s="67"/>
      <c r="K97" s="67"/>
      <c r="L97" s="62"/>
      <c r="M97" s="62"/>
      <c r="N97" s="2"/>
    </row>
    <row r="98" spans="1:14" x14ac:dyDescent="0.2">
      <c r="A98" s="108"/>
      <c r="B98" s="115"/>
      <c r="C98" s="110"/>
      <c r="D98" s="111"/>
      <c r="E98" s="109"/>
      <c r="F98" s="117"/>
      <c r="G98" s="61"/>
      <c r="H98" s="67"/>
      <c r="I98" s="67"/>
      <c r="J98" s="67"/>
      <c r="K98" s="67"/>
      <c r="L98" s="62"/>
      <c r="M98" s="62"/>
      <c r="N98" s="2"/>
    </row>
    <row r="99" spans="1:14" x14ac:dyDescent="0.2">
      <c r="A99" s="108"/>
      <c r="B99" s="115"/>
      <c r="C99" s="110"/>
      <c r="D99" s="111"/>
      <c r="E99" s="109"/>
      <c r="F99" s="117"/>
      <c r="G99" s="61"/>
      <c r="H99" s="67"/>
      <c r="I99" s="67"/>
      <c r="J99" s="67"/>
      <c r="K99" s="67"/>
      <c r="L99" s="62"/>
      <c r="M99" s="62"/>
      <c r="N99" s="2"/>
    </row>
    <row r="100" spans="1:14" x14ac:dyDescent="0.2">
      <c r="A100" s="108"/>
      <c r="B100" s="115"/>
      <c r="C100" s="110"/>
      <c r="D100" s="111"/>
      <c r="E100" s="109"/>
      <c r="F100" s="117"/>
      <c r="G100" s="61"/>
      <c r="H100" s="67"/>
      <c r="I100" s="67"/>
      <c r="J100" s="67"/>
      <c r="K100" s="67"/>
      <c r="L100" s="62"/>
      <c r="M100" s="62"/>
      <c r="N100" s="2"/>
    </row>
    <row r="101" spans="1:14" x14ac:dyDescent="0.2">
      <c r="A101" s="108"/>
      <c r="B101" s="115"/>
      <c r="C101" s="110"/>
      <c r="D101" s="111"/>
      <c r="E101" s="109"/>
      <c r="F101" s="117"/>
      <c r="G101" s="61"/>
      <c r="H101" s="67"/>
      <c r="I101" s="67"/>
      <c r="J101" s="67"/>
      <c r="K101" s="67"/>
      <c r="L101" s="62"/>
      <c r="M101" s="62"/>
      <c r="N101" s="2"/>
    </row>
    <row r="102" spans="1:14" x14ac:dyDescent="0.2">
      <c r="A102" s="108"/>
      <c r="B102" s="115"/>
      <c r="C102" s="110"/>
      <c r="D102" s="111"/>
      <c r="E102" s="109"/>
      <c r="F102" s="117"/>
      <c r="G102" s="61"/>
      <c r="H102" s="67"/>
      <c r="I102" s="67"/>
      <c r="J102" s="67"/>
      <c r="K102" s="67"/>
      <c r="L102" s="62"/>
      <c r="M102" s="62"/>
      <c r="N102" s="2"/>
    </row>
    <row r="103" spans="1:14" x14ac:dyDescent="0.2">
      <c r="A103" s="108"/>
      <c r="B103" s="115"/>
      <c r="C103" s="110"/>
      <c r="D103" s="111"/>
      <c r="E103" s="109"/>
      <c r="F103" s="117"/>
      <c r="G103" s="61"/>
      <c r="H103" s="67"/>
      <c r="I103" s="67"/>
      <c r="J103" s="67"/>
      <c r="K103" s="67"/>
      <c r="L103" s="62"/>
      <c r="M103" s="62"/>
      <c r="N103" s="2"/>
    </row>
    <row r="104" spans="1:14" x14ac:dyDescent="0.2">
      <c r="A104" s="108"/>
      <c r="B104" s="115"/>
      <c r="C104" s="110"/>
      <c r="D104" s="111"/>
      <c r="E104" s="109"/>
      <c r="F104" s="117"/>
      <c r="G104" s="61"/>
      <c r="H104" s="67"/>
      <c r="I104" s="67"/>
      <c r="J104" s="67"/>
      <c r="K104" s="67"/>
      <c r="L104" s="62"/>
      <c r="M104" s="62"/>
      <c r="N104" s="2"/>
    </row>
    <row r="105" spans="1:14" x14ac:dyDescent="0.2">
      <c r="A105" s="108"/>
      <c r="B105" s="115"/>
      <c r="C105" s="110"/>
      <c r="D105" s="111"/>
      <c r="E105" s="109"/>
      <c r="F105" s="117"/>
      <c r="G105" s="61"/>
      <c r="H105" s="67"/>
      <c r="I105" s="67"/>
      <c r="J105" s="67"/>
      <c r="K105" s="67"/>
      <c r="L105" s="62"/>
      <c r="M105" s="62"/>
      <c r="N105" s="2"/>
    </row>
    <row r="106" spans="1:14" x14ac:dyDescent="0.2">
      <c r="A106" s="108"/>
      <c r="B106" s="115"/>
      <c r="C106" s="110"/>
      <c r="D106" s="111"/>
      <c r="E106" s="109"/>
      <c r="F106" s="117"/>
      <c r="G106" s="61"/>
      <c r="H106" s="67"/>
      <c r="I106" s="67"/>
      <c r="J106" s="67"/>
      <c r="K106" s="67"/>
      <c r="L106" s="62"/>
      <c r="M106" s="62"/>
      <c r="N106" s="2"/>
    </row>
    <row r="107" spans="1:14" x14ac:dyDescent="0.2">
      <c r="A107" s="108"/>
      <c r="B107" s="115"/>
      <c r="C107" s="110"/>
      <c r="D107" s="111"/>
      <c r="E107" s="109"/>
      <c r="F107" s="117"/>
      <c r="G107" s="61"/>
      <c r="H107" s="67"/>
      <c r="I107" s="67"/>
      <c r="J107" s="67"/>
      <c r="K107" s="67"/>
      <c r="L107" s="62"/>
      <c r="M107" s="62"/>
      <c r="N107" s="2"/>
    </row>
    <row r="108" spans="1:14" x14ac:dyDescent="0.2">
      <c r="A108" s="108"/>
      <c r="B108" s="115"/>
      <c r="C108" s="110"/>
      <c r="D108" s="111"/>
      <c r="E108" s="109"/>
      <c r="F108" s="117"/>
      <c r="G108" s="61"/>
      <c r="H108" s="67"/>
      <c r="I108" s="67"/>
      <c r="J108" s="67"/>
      <c r="K108" s="67"/>
      <c r="L108" s="62"/>
      <c r="M108" s="62"/>
      <c r="N108" s="2"/>
    </row>
    <row r="109" spans="1:14" x14ac:dyDescent="0.2">
      <c r="A109" s="108"/>
      <c r="B109" s="115"/>
      <c r="C109" s="110"/>
      <c r="D109" s="111"/>
      <c r="E109" s="109"/>
      <c r="F109" s="117"/>
      <c r="G109" s="61"/>
      <c r="H109" s="67"/>
      <c r="I109" s="67"/>
      <c r="J109" s="67"/>
      <c r="K109" s="67"/>
      <c r="L109" s="62"/>
      <c r="M109" s="62"/>
      <c r="N109" s="2"/>
    </row>
    <row r="110" spans="1:14" x14ac:dyDescent="0.2">
      <c r="A110" s="108"/>
      <c r="B110" s="115"/>
      <c r="C110" s="110"/>
      <c r="D110" s="111"/>
      <c r="E110" s="109"/>
      <c r="F110" s="117"/>
      <c r="G110" s="61"/>
      <c r="H110" s="67"/>
      <c r="I110" s="67"/>
      <c r="J110" s="67"/>
      <c r="K110" s="67"/>
      <c r="L110" s="62"/>
      <c r="M110" s="62"/>
      <c r="N110" s="2"/>
    </row>
    <row r="111" spans="1:14" x14ac:dyDescent="0.2">
      <c r="A111" s="108"/>
      <c r="B111" s="115"/>
      <c r="C111" s="110"/>
      <c r="D111" s="111"/>
      <c r="E111" s="109"/>
      <c r="F111" s="117"/>
      <c r="G111" s="61"/>
      <c r="H111" s="67"/>
      <c r="I111" s="67"/>
      <c r="J111" s="67"/>
      <c r="K111" s="67"/>
      <c r="L111" s="62"/>
      <c r="M111" s="62"/>
      <c r="N111" s="2"/>
    </row>
    <row r="112" spans="1:14" x14ac:dyDescent="0.2">
      <c r="A112" s="108"/>
      <c r="B112" s="115"/>
      <c r="C112" s="110"/>
      <c r="D112" s="111"/>
      <c r="E112" s="109"/>
      <c r="F112" s="117"/>
      <c r="G112" s="61"/>
      <c r="H112" s="67"/>
      <c r="I112" s="67"/>
      <c r="J112" s="67"/>
      <c r="K112" s="67"/>
      <c r="L112" s="62"/>
      <c r="M112" s="62"/>
      <c r="N112" s="2"/>
    </row>
    <row r="113" spans="1:14" x14ac:dyDescent="0.2">
      <c r="A113" s="108"/>
      <c r="B113" s="115"/>
      <c r="C113" s="110"/>
      <c r="D113" s="111"/>
      <c r="E113" s="109"/>
      <c r="F113" s="117"/>
      <c r="G113" s="61"/>
      <c r="H113" s="67"/>
      <c r="I113" s="67"/>
      <c r="J113" s="67"/>
      <c r="K113" s="67"/>
      <c r="L113" s="62"/>
      <c r="M113" s="62"/>
      <c r="N113" s="2"/>
    </row>
    <row r="114" spans="1:14" x14ac:dyDescent="0.2">
      <c r="A114" s="108"/>
      <c r="B114" s="115"/>
      <c r="C114" s="110"/>
      <c r="D114" s="111"/>
      <c r="E114" s="109"/>
      <c r="F114" s="117"/>
      <c r="G114" s="61"/>
      <c r="H114" s="67"/>
      <c r="I114" s="67"/>
      <c r="J114" s="67"/>
      <c r="K114" s="67"/>
      <c r="L114" s="62"/>
      <c r="M114" s="62"/>
      <c r="N114" s="2"/>
    </row>
    <row r="115" spans="1:14" x14ac:dyDescent="0.2">
      <c r="A115" s="108"/>
      <c r="B115" s="115"/>
      <c r="C115" s="110"/>
      <c r="D115" s="111"/>
      <c r="E115" s="109"/>
      <c r="F115" s="117"/>
      <c r="G115" s="61"/>
      <c r="H115" s="67"/>
      <c r="I115" s="67"/>
      <c r="J115" s="67"/>
      <c r="K115" s="67"/>
      <c r="L115" s="62"/>
      <c r="M115" s="62"/>
      <c r="N115" s="2"/>
    </row>
    <row r="116" spans="1:14" x14ac:dyDescent="0.2">
      <c r="A116" s="108"/>
      <c r="B116" s="115"/>
      <c r="C116" s="110"/>
      <c r="D116" s="111"/>
      <c r="E116" s="109"/>
      <c r="F116" s="117"/>
      <c r="G116" s="61"/>
      <c r="H116" s="67"/>
      <c r="I116" s="67"/>
      <c r="J116" s="67"/>
      <c r="K116" s="67"/>
      <c r="L116" s="62"/>
      <c r="M116" s="62"/>
      <c r="N116" s="2"/>
    </row>
    <row r="117" spans="1:14" x14ac:dyDescent="0.2">
      <c r="A117" s="108"/>
      <c r="B117" s="115"/>
      <c r="C117" s="110"/>
      <c r="D117" s="111"/>
      <c r="E117" s="109"/>
      <c r="F117" s="117"/>
      <c r="G117" s="61"/>
      <c r="H117" s="67"/>
      <c r="I117" s="67"/>
      <c r="J117" s="67"/>
      <c r="K117" s="67"/>
      <c r="L117" s="62"/>
      <c r="M117" s="62"/>
      <c r="N117" s="2"/>
    </row>
    <row r="118" spans="1:14" x14ac:dyDescent="0.2">
      <c r="A118" s="121"/>
      <c r="F118" s="117"/>
    </row>
    <row r="119" spans="1:14" x14ac:dyDescent="0.2">
      <c r="A119" s="121"/>
      <c r="F119" s="117"/>
    </row>
    <row r="120" spans="1:14" x14ac:dyDescent="0.2">
      <c r="A120" s="121"/>
      <c r="F120" s="117"/>
    </row>
    <row r="121" spans="1:14" x14ac:dyDescent="0.2">
      <c r="A121" s="121"/>
      <c r="F121" s="117"/>
    </row>
    <row r="122" spans="1:14" x14ac:dyDescent="0.2">
      <c r="A122" s="121"/>
      <c r="F122" s="117"/>
    </row>
    <row r="123" spans="1:14" x14ac:dyDescent="0.2">
      <c r="A123" s="121"/>
      <c r="F123" s="117"/>
    </row>
    <row r="124" spans="1:14" x14ac:dyDescent="0.2">
      <c r="A124" s="121"/>
      <c r="F124" s="117"/>
    </row>
    <row r="125" spans="1:14" x14ac:dyDescent="0.2">
      <c r="A125" s="121"/>
      <c r="F125" s="117"/>
    </row>
    <row r="126" spans="1:14" x14ac:dyDescent="0.2">
      <c r="A126" s="121"/>
      <c r="F126" s="117"/>
    </row>
    <row r="127" spans="1:14" x14ac:dyDescent="0.2">
      <c r="A127" s="123"/>
      <c r="B127" s="124"/>
      <c r="C127" s="125"/>
      <c r="D127" s="124"/>
      <c r="E127" s="124"/>
      <c r="F127" s="126"/>
    </row>
  </sheetData>
  <mergeCells count="1">
    <mergeCell ref="B1:D1"/>
  </mergeCells>
  <conditionalFormatting sqref="A4:F200">
    <cfRule type="expression" dxfId="32" priority="78">
      <formula>OR(A4&gt;A3,A4+40&lt;A3)</formula>
    </cfRule>
    <cfRule type="expression" dxfId="31" priority="79">
      <formula>OR($A4&gt;$A3,$A4+40&lt;$A3)</formula>
    </cfRule>
    <cfRule type="expression" dxfId="30" priority="80">
      <formula>OR(ISNUMBER(FIND($R$12, A4)), ISNUMBER(FIND($S$12, A4)), ISNUMBER(FIND($T$12, A4)), ISNUMBER(FIND($U$12, A4)), ISNUMBER(FIND($V$12, A4)), ISNUMBER(FIND($W$12, A4)), ISNUMBER(FIND($X$12, A4)), ISNUMBER(FIND($Y$12, A4)))</formula>
    </cfRule>
    <cfRule type="expression" dxfId="29" priority="81">
      <formula>OR(ISNUMBER(FIND($R$10, A4)), ISNUMBER(FIND($S$10, A4)), ISNUMBER(FIND($T$10, A4)), ISNUMBER(FIND($U$10, A4)), ISNUMBER(FIND($V$10, A4)), ISNUMBER(FIND($W$10, A4)), ISNUMBER(FIND($X$10, A4)), ISNUMBER(FIND($Y$10, A4)))</formula>
    </cfRule>
    <cfRule type="expression" dxfId="28" priority="82">
      <formula>OR(ISNUMBER(FIND($R$3, A4)), ISNUMBER(FIND($S$3, A4)), ISNUMBER(FIND($T$3, A4)), ISNUMBER(FIND($U$3, A4)), ISNUMBER(FIND($V$3, A4)), ISNUMBER(FIND($W$3, A4)), ISNUMBER(FIND($X$3, A4)), ISNUMBER(FIND($Y$3, A4)), ISNUMBER(FIND($Z$3, A4)))</formula>
    </cfRule>
    <cfRule type="expression" dxfId="27" priority="83">
      <formula>OR(ISNUMBER(FIND($R$4, A4)), ISNUMBER(FIND($S$4, A4)), ISNUMBER(FIND($T$4, A4)), ISNUMBER(FIND($U$4, A4)), ISNUMBER(FIND($V$4, A4)), ISNUMBER(FIND($W$4, A4)), ISNUMBER(FIND($X$4, A4)), ISNUMBER(FIND($Y$4, A4)), ISNUMBER(FIND($Z$4, A4)))</formula>
    </cfRule>
    <cfRule type="expression" dxfId="26" priority="84">
      <formula>OR(ISNUMBER(FIND($R$5, A4)), ISNUMBER(FIND($S$5, A4)), ISNUMBER(FIND($T$5, A4)), ISNUMBER(FIND($U$5, A4)), ISNUMBER(FIND($V$5, A4)), ISNUMBER(FIND($W$5, A4)), ISNUMBER(FIND($X$5, A4)), ISNUMBER(FIND($Y$5, A4)), ISNUMBER(FIND($Z$5, A4)))</formula>
    </cfRule>
    <cfRule type="expression" dxfId="25" priority="85">
      <formula>OR(ISNUMBER(FIND($R$7, A4)), ISNUMBER(FIND($S$7, A4)), ISNUMBER(FIND($T$7, A4)), ISNUMBER(FIND($U$7, A4)), ISNUMBER(FIND($V$7, A4)), ISNUMBER(FIND($W$7, A4)), ISNUMBER(FIND($X$7, A4)), ISNUMBER(FIND($Y$7, A4)), ISNUMBER(FIND($Z$7, A4)))</formula>
    </cfRule>
    <cfRule type="expression" dxfId="24" priority="86">
      <formula>OR(ISNUMBER(FIND($R$8, A4)), ISNUMBER(FIND($S$8, A4)), ISNUMBER(FIND($T$8, A4)), ISNUMBER(FIND($U$8, A4)), ISNUMBER(FIND($V$8, A4)), ISNUMBER(FIND($W$8, A4)), ISNUMBER(FIND($X$8, A4)), ISNUMBER(FIND($Y$8, A4)), ISNUMBER(FIND($Z$8, A4)))</formula>
    </cfRule>
    <cfRule type="expression" dxfId="23" priority="87">
      <formula>OR(ISNUMBER(FIND($R$9, A4)), ISNUMBER(FIND($S$9, A4)), ISNUMBER(FIND($T$9, A4)), ISNUMBER(FIND($U$9, A4)), ISNUMBER(FIND($V$9, A4)), ISNUMBER(FIND($W$9, A4)), ISNUMBER(FIND($X$9, A4)), ISNUMBER(FIND($Y$9, A4)), ISNUMBER(FIND($Z$9, A4)))</formula>
    </cfRule>
    <cfRule type="expression" dxfId="22" priority="88">
      <formula>OR(ISNUMBER(FIND($R$11, A4)), ISNUMBER(FIND($S$11, A4)), ISNUMBER(FIND($T$11, A4)), ISNUMBER(FIND($U$11, A4)), ISNUMBER(FIND($V$11, A4)), ISNUMBER(FIND($W$11, A4)), ISNUMBER(FIND($X$11, A4)), ISNUMBER(FIND($Y$11, A4)))</formula>
    </cfRule>
  </conditionalFormatting>
  <pageMargins left="0.7" right="0.7" top="0.75" bottom="0.75" header="0.3" footer="0.3"/>
  <pageSetup paperSize="9" scale="63" fitToHeight="2"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3EB5B-F6E6-F242-8DBD-FEDA9E151323}">
  <sheetPr>
    <pageSetUpPr fitToPage="1"/>
  </sheetPr>
  <dimension ref="A1:AB127"/>
  <sheetViews>
    <sheetView workbookViewId="0">
      <selection activeCell="F27" sqref="F27"/>
    </sheetView>
  </sheetViews>
  <sheetFormatPr baseColWidth="10" defaultColWidth="11.5" defaultRowHeight="16" x14ac:dyDescent="0.2"/>
  <cols>
    <col min="1" max="1" width="6" style="106" customWidth="1"/>
    <col min="2" max="2" width="57.33203125" style="122" customWidth="1"/>
    <col min="3" max="3" width="32.83203125" style="2" customWidth="1"/>
    <col min="4" max="4" width="32.83203125" style="122" customWidth="1"/>
    <col min="5" max="5" width="7.1640625" style="122" customWidth="1"/>
    <col min="6" max="6" width="4.83203125" style="2" customWidth="1"/>
    <col min="16" max="16" width="15.1640625" customWidth="1"/>
    <col min="17" max="17" width="24.5" customWidth="1"/>
    <col min="18" max="18" width="19.1640625" customWidth="1"/>
    <col min="19" max="27" width="14.6640625" customWidth="1"/>
  </cols>
  <sheetData>
    <row r="1" spans="1:28" ht="55" customHeight="1" x14ac:dyDescent="0.45">
      <c r="A1" s="106" t="s">
        <v>198</v>
      </c>
      <c r="B1" s="160" t="str">
        <f>"Jahresübersicht alle Termine "&amp;B2</f>
        <v>Jahresübersicht alle Termine JGT1 2. Sek</v>
      </c>
      <c r="C1" s="161"/>
      <c r="D1" s="161"/>
      <c r="E1" s="132"/>
      <c r="F1" s="107"/>
      <c r="G1" s="61"/>
      <c r="H1" s="67"/>
      <c r="I1" s="67"/>
      <c r="J1" s="67"/>
      <c r="K1" s="67"/>
      <c r="L1" s="62"/>
      <c r="M1" s="62"/>
      <c r="N1" s="2"/>
    </row>
    <row r="2" spans="1:28" ht="22" x14ac:dyDescent="0.25">
      <c r="A2" s="127" t="s">
        <v>7</v>
      </c>
      <c r="B2" s="128" t="str">
        <f>Source2526!J3&amp;" "&amp;Source2526!J2</f>
        <v>JGT1 2. Sek</v>
      </c>
      <c r="C2" s="129" t="s">
        <v>42</v>
      </c>
      <c r="D2" s="130" t="s">
        <v>188</v>
      </c>
      <c r="E2" s="131"/>
      <c r="F2" s="131"/>
      <c r="G2" s="59" t="s">
        <v>177</v>
      </c>
      <c r="H2" s="66"/>
      <c r="I2" s="66"/>
      <c r="J2" s="66"/>
      <c r="K2" s="66"/>
      <c r="L2" s="60"/>
      <c r="M2" s="60"/>
      <c r="N2" s="16"/>
      <c r="O2" s="1"/>
      <c r="P2" s="58" t="s">
        <v>140</v>
      </c>
      <c r="Q2" s="58"/>
      <c r="R2" s="58" t="s">
        <v>141</v>
      </c>
      <c r="S2" s="1"/>
      <c r="T2" s="1"/>
      <c r="U2" s="1"/>
      <c r="V2" s="1"/>
      <c r="W2" s="1"/>
      <c r="X2" s="1"/>
      <c r="Y2" s="1"/>
      <c r="Z2" s="1"/>
      <c r="AA2" s="1" t="s">
        <v>178</v>
      </c>
      <c r="AB2" s="1"/>
    </row>
    <row r="3" spans="1:28" x14ac:dyDescent="0.2">
      <c r="A3" s="108"/>
      <c r="B3" s="109"/>
      <c r="C3" s="110"/>
      <c r="D3" s="111"/>
      <c r="E3" s="112"/>
      <c r="F3" s="112"/>
      <c r="G3" s="61"/>
      <c r="H3" s="67"/>
      <c r="I3" s="67"/>
      <c r="J3" s="67"/>
      <c r="K3" s="67"/>
      <c r="L3" s="62"/>
      <c r="M3" s="62"/>
      <c r="N3" s="16"/>
      <c r="P3" s="18" t="s">
        <v>142</v>
      </c>
      <c r="Q3" s="113" t="s">
        <v>143</v>
      </c>
      <c r="R3" s="113" t="s">
        <v>48</v>
      </c>
      <c r="S3" s="113" t="s">
        <v>179</v>
      </c>
      <c r="T3" s="113" t="s">
        <v>52</v>
      </c>
      <c r="U3" s="113" t="s">
        <v>144</v>
      </c>
      <c r="V3" s="113" t="s">
        <v>180</v>
      </c>
      <c r="W3" s="113" t="s">
        <v>47</v>
      </c>
      <c r="X3" s="113" t="s">
        <v>181</v>
      </c>
      <c r="Y3" s="113" t="s">
        <v>182</v>
      </c>
      <c r="Z3" s="113" t="s">
        <v>49</v>
      </c>
      <c r="AA3" s="114" t="s">
        <v>145</v>
      </c>
    </row>
    <row r="4" spans="1:28" ht="34" customHeight="1" x14ac:dyDescent="0.2">
      <c r="A4" s="108" t="e" cm="1" vm="1">
        <f t="array" ref="A4">_xlfn._xlws.FILTER(_xlfn.CHOOSECOLS(Sortieren!A1:O400,1,10,12,13),Sortieren!AH1:AH400)</f>
        <v>#VALUE!</v>
      </c>
      <c r="B4" s="115"/>
      <c r="C4" s="110"/>
      <c r="D4" s="111"/>
      <c r="E4" s="112"/>
      <c r="F4" s="112"/>
      <c r="G4" s="61"/>
      <c r="H4" s="67" t="s">
        <v>146</v>
      </c>
      <c r="I4" s="67"/>
      <c r="J4" s="67"/>
      <c r="K4" s="67"/>
      <c r="L4" s="62" t="s">
        <v>13</v>
      </c>
      <c r="M4" s="62"/>
      <c r="N4" s="16"/>
      <c r="P4" s="19" t="s">
        <v>147</v>
      </c>
      <c r="Q4" s="113" t="s">
        <v>50</v>
      </c>
      <c r="R4" s="113" t="s">
        <v>148</v>
      </c>
      <c r="S4" s="113" t="s">
        <v>149</v>
      </c>
      <c r="T4" s="113" t="s">
        <v>145</v>
      </c>
      <c r="U4" s="113" t="s">
        <v>145</v>
      </c>
      <c r="V4" s="113" t="s">
        <v>145</v>
      </c>
      <c r="W4" s="113" t="s">
        <v>145</v>
      </c>
      <c r="X4" s="113" t="s">
        <v>145</v>
      </c>
      <c r="Y4" s="113" t="s">
        <v>145</v>
      </c>
      <c r="Z4" s="113" t="s">
        <v>145</v>
      </c>
      <c r="AA4" s="114" t="s">
        <v>145</v>
      </c>
    </row>
    <row r="5" spans="1:28" ht="17" x14ac:dyDescent="0.2">
      <c r="A5" s="108"/>
      <c r="B5" s="115"/>
      <c r="C5" s="110"/>
      <c r="D5" s="111"/>
      <c r="E5" s="112"/>
      <c r="F5" s="116"/>
      <c r="G5" s="61">
        <f>WEEKNUM(H5,21)</f>
        <v>33</v>
      </c>
      <c r="H5" s="67">
        <v>45880</v>
      </c>
      <c r="I5" s="67"/>
      <c r="J5" s="67"/>
      <c r="K5" s="67"/>
      <c r="L5" s="62" t="str">
        <f t="shared" ref="L5:L56" si="0">IF(COUNTIF(A:A,G5)=0,B$2,"")</f>
        <v>JGT1 2. Sek</v>
      </c>
      <c r="M5" s="62" t="s">
        <v>58</v>
      </c>
      <c r="N5" s="16"/>
      <c r="P5" s="20" t="s">
        <v>150</v>
      </c>
      <c r="Q5" s="113" t="s">
        <v>151</v>
      </c>
      <c r="R5" s="113" t="s">
        <v>152</v>
      </c>
      <c r="S5" s="113" t="s">
        <v>145</v>
      </c>
      <c r="T5" s="113" t="s">
        <v>145</v>
      </c>
      <c r="U5" s="113" t="s">
        <v>145</v>
      </c>
      <c r="V5" s="113" t="s">
        <v>145</v>
      </c>
      <c r="W5" s="113" t="s">
        <v>145</v>
      </c>
      <c r="X5" s="113" t="s">
        <v>145</v>
      </c>
      <c r="Y5" s="113" t="s">
        <v>145</v>
      </c>
      <c r="Z5" s="113" t="s">
        <v>145</v>
      </c>
      <c r="AA5" s="114" t="s">
        <v>145</v>
      </c>
    </row>
    <row r="6" spans="1:28" ht="17" x14ac:dyDescent="0.2">
      <c r="A6" s="108"/>
      <c r="B6" s="115"/>
      <c r="C6" s="110"/>
      <c r="D6" s="111"/>
      <c r="E6" s="112"/>
      <c r="F6" s="116"/>
      <c r="G6" s="61">
        <f t="shared" ref="G6:G56" si="1">WEEKNUM(H6,21)</f>
        <v>34</v>
      </c>
      <c r="H6" s="67">
        <f>H5+7</f>
        <v>45887</v>
      </c>
      <c r="I6" s="67"/>
      <c r="J6" s="67"/>
      <c r="K6" s="67"/>
      <c r="L6" s="62" t="str">
        <f t="shared" si="0"/>
        <v>JGT1 2. Sek</v>
      </c>
      <c r="M6" s="62" t="s">
        <v>58</v>
      </c>
      <c r="N6" s="16"/>
      <c r="P6" s="1" t="s">
        <v>153</v>
      </c>
      <c r="Q6" s="113" t="s">
        <v>154</v>
      </c>
      <c r="R6" s="113" t="s">
        <v>145</v>
      </c>
      <c r="S6" s="113" t="s">
        <v>145</v>
      </c>
      <c r="T6" s="113" t="s">
        <v>145</v>
      </c>
      <c r="U6" s="113" t="s">
        <v>145</v>
      </c>
      <c r="V6" s="113" t="s">
        <v>145</v>
      </c>
      <c r="W6" s="113" t="s">
        <v>145</v>
      </c>
      <c r="X6" s="113" t="s">
        <v>145</v>
      </c>
      <c r="Y6" s="113" t="s">
        <v>145</v>
      </c>
      <c r="Z6" s="113" t="s">
        <v>145</v>
      </c>
      <c r="AA6" s="114" t="s">
        <v>145</v>
      </c>
    </row>
    <row r="7" spans="1:28" ht="17" x14ac:dyDescent="0.2">
      <c r="A7" s="108"/>
      <c r="B7" s="115"/>
      <c r="C7" s="110"/>
      <c r="D7" s="111"/>
      <c r="E7" s="112"/>
      <c r="F7" s="116"/>
      <c r="G7" s="61">
        <f t="shared" si="1"/>
        <v>35</v>
      </c>
      <c r="H7" s="67">
        <f t="shared" ref="H7:H56" si="2">H6+7</f>
        <v>45894</v>
      </c>
      <c r="I7" s="67"/>
      <c r="J7" s="67"/>
      <c r="K7" s="67"/>
      <c r="L7" s="62" t="str">
        <f t="shared" si="0"/>
        <v>JGT1 2. Sek</v>
      </c>
      <c r="M7" s="62" t="s">
        <v>58</v>
      </c>
      <c r="N7" s="16"/>
      <c r="P7" s="21" t="s">
        <v>155</v>
      </c>
      <c r="Q7" s="113" t="s">
        <v>156</v>
      </c>
      <c r="R7" s="113" t="s">
        <v>157</v>
      </c>
      <c r="S7" s="113" t="s">
        <v>158</v>
      </c>
      <c r="T7" s="113" t="s">
        <v>159</v>
      </c>
      <c r="U7" s="113" t="s">
        <v>34</v>
      </c>
      <c r="V7" s="113" t="s">
        <v>160</v>
      </c>
      <c r="W7" s="113" t="s">
        <v>183</v>
      </c>
      <c r="X7" s="113" t="s">
        <v>184</v>
      </c>
      <c r="Y7" s="113" t="s">
        <v>38</v>
      </c>
      <c r="Z7" s="113" t="s">
        <v>145</v>
      </c>
      <c r="AA7" s="114" t="s">
        <v>145</v>
      </c>
    </row>
    <row r="8" spans="1:28" ht="17" x14ac:dyDescent="0.2">
      <c r="A8" s="108"/>
      <c r="B8" s="115"/>
      <c r="C8" s="110"/>
      <c r="D8" s="111"/>
      <c r="E8" s="112"/>
      <c r="F8" s="116"/>
      <c r="G8" s="61">
        <f t="shared" si="1"/>
        <v>36</v>
      </c>
      <c r="H8" s="67">
        <f t="shared" si="2"/>
        <v>45901</v>
      </c>
      <c r="I8" s="67"/>
      <c r="J8" s="67"/>
      <c r="K8" s="67"/>
      <c r="L8" s="62" t="str">
        <f t="shared" si="0"/>
        <v>JGT1 2. Sek</v>
      </c>
      <c r="M8" s="62" t="s">
        <v>58</v>
      </c>
      <c r="N8" s="16"/>
      <c r="P8" s="22" t="s">
        <v>161</v>
      </c>
      <c r="Q8" s="113" t="s">
        <v>185</v>
      </c>
      <c r="R8" s="113" t="s">
        <v>46</v>
      </c>
      <c r="S8" s="113" t="s">
        <v>163</v>
      </c>
      <c r="T8" s="113" t="s">
        <v>186</v>
      </c>
      <c r="U8" s="113" t="s">
        <v>145</v>
      </c>
      <c r="V8" s="113" t="s">
        <v>145</v>
      </c>
      <c r="W8" s="113" t="s">
        <v>162</v>
      </c>
      <c r="X8" s="113" t="s">
        <v>145</v>
      </c>
      <c r="Y8" s="113" t="s">
        <v>145</v>
      </c>
      <c r="Z8" s="113" t="s">
        <v>145</v>
      </c>
      <c r="AA8" s="114" t="s">
        <v>145</v>
      </c>
    </row>
    <row r="9" spans="1:28" ht="17" x14ac:dyDescent="0.2">
      <c r="A9" s="108"/>
      <c r="B9" s="115"/>
      <c r="C9" s="110"/>
      <c r="D9" s="111"/>
      <c r="E9" s="112"/>
      <c r="F9" s="116"/>
      <c r="G9" s="61">
        <f t="shared" si="1"/>
        <v>37</v>
      </c>
      <c r="H9" s="67">
        <f t="shared" si="2"/>
        <v>45908</v>
      </c>
      <c r="I9" s="67"/>
      <c r="J9" s="67"/>
      <c r="K9" s="67"/>
      <c r="L9" s="62" t="str">
        <f t="shared" si="0"/>
        <v>JGT1 2. Sek</v>
      </c>
      <c r="M9" s="62" t="s">
        <v>58</v>
      </c>
      <c r="N9" s="16"/>
      <c r="P9" s="71" t="s">
        <v>164</v>
      </c>
      <c r="Q9" s="113" t="s">
        <v>165</v>
      </c>
      <c r="R9" s="113" t="s">
        <v>165</v>
      </c>
      <c r="S9" s="113" t="s">
        <v>145</v>
      </c>
      <c r="T9" s="113" t="s">
        <v>145</v>
      </c>
      <c r="U9" s="113" t="s">
        <v>145</v>
      </c>
      <c r="V9" s="113" t="s">
        <v>145</v>
      </c>
      <c r="W9" s="113" t="s">
        <v>145</v>
      </c>
      <c r="X9" s="113" t="s">
        <v>145</v>
      </c>
      <c r="Y9" s="113" t="s">
        <v>145</v>
      </c>
      <c r="Z9" s="113" t="s">
        <v>145</v>
      </c>
      <c r="AA9" s="114" t="s">
        <v>145</v>
      </c>
    </row>
    <row r="10" spans="1:28" ht="17" x14ac:dyDescent="0.2">
      <c r="A10" s="108"/>
      <c r="B10" s="115"/>
      <c r="C10" s="110"/>
      <c r="D10" s="111"/>
      <c r="E10" s="109"/>
      <c r="F10" s="117"/>
      <c r="G10" s="61">
        <f t="shared" si="1"/>
        <v>38</v>
      </c>
      <c r="H10" s="67">
        <f t="shared" si="2"/>
        <v>45915</v>
      </c>
      <c r="I10" s="67"/>
      <c r="J10" s="67"/>
      <c r="K10" s="67"/>
      <c r="L10" s="62" t="str">
        <f t="shared" si="0"/>
        <v>JGT1 2. Sek</v>
      </c>
      <c r="M10" s="62" t="s">
        <v>58</v>
      </c>
      <c r="N10" s="16"/>
      <c r="P10" s="33" t="s">
        <v>166</v>
      </c>
      <c r="Q10" s="53" t="s">
        <v>42</v>
      </c>
      <c r="R10" s="53" t="s">
        <v>18</v>
      </c>
      <c r="S10" s="53" t="s">
        <v>145</v>
      </c>
      <c r="T10" s="53" t="s">
        <v>145</v>
      </c>
      <c r="U10" s="53" t="s">
        <v>145</v>
      </c>
      <c r="V10" s="53" t="s">
        <v>145</v>
      </c>
      <c r="W10" s="53" t="s">
        <v>145</v>
      </c>
      <c r="X10" s="53" t="s">
        <v>145</v>
      </c>
      <c r="Y10" s="53" t="s">
        <v>145</v>
      </c>
      <c r="Z10" s="53" t="s">
        <v>145</v>
      </c>
      <c r="AA10" s="61" t="s">
        <v>145</v>
      </c>
    </row>
    <row r="11" spans="1:28" ht="17" x14ac:dyDescent="0.2">
      <c r="A11" s="108"/>
      <c r="B11" s="115"/>
      <c r="C11" s="110"/>
      <c r="D11" s="111"/>
      <c r="E11" s="109"/>
      <c r="F11" s="117"/>
      <c r="G11" s="61">
        <f t="shared" si="1"/>
        <v>39</v>
      </c>
      <c r="H11" s="67">
        <f t="shared" si="2"/>
        <v>45922</v>
      </c>
      <c r="I11" s="67"/>
      <c r="J11" s="67"/>
      <c r="K11" s="67"/>
      <c r="L11" s="62" t="str">
        <f t="shared" si="0"/>
        <v>JGT1 2. Sek</v>
      </c>
      <c r="M11" s="62" t="s">
        <v>58</v>
      </c>
      <c r="N11" s="16"/>
      <c r="P11" s="118" t="s">
        <v>168</v>
      </c>
      <c r="Q11" s="113" t="s">
        <v>32</v>
      </c>
      <c r="R11" s="113" t="s">
        <v>33</v>
      </c>
      <c r="S11" s="113" t="s">
        <v>37</v>
      </c>
      <c r="T11" s="113" t="s">
        <v>36</v>
      </c>
      <c r="U11" s="113" t="s">
        <v>39</v>
      </c>
      <c r="V11" s="113" t="s">
        <v>35</v>
      </c>
      <c r="W11" s="113" t="s">
        <v>145</v>
      </c>
      <c r="X11" s="113" t="s">
        <v>145</v>
      </c>
      <c r="Y11" s="113" t="s">
        <v>145</v>
      </c>
      <c r="Z11" s="113" t="s">
        <v>145</v>
      </c>
      <c r="AA11" s="114" t="s">
        <v>145</v>
      </c>
    </row>
    <row r="12" spans="1:28" ht="17" x14ac:dyDescent="0.2">
      <c r="A12" s="108"/>
      <c r="B12" s="115"/>
      <c r="C12" s="110"/>
      <c r="D12" s="111"/>
      <c r="E12" s="109"/>
      <c r="F12" s="117"/>
      <c r="G12" s="61">
        <f t="shared" si="1"/>
        <v>40</v>
      </c>
      <c r="H12" s="67">
        <f t="shared" si="2"/>
        <v>45929</v>
      </c>
      <c r="I12" s="67"/>
      <c r="J12" s="67"/>
      <c r="K12" s="67"/>
      <c r="L12" s="62" t="str">
        <f t="shared" si="0"/>
        <v>JGT1 2. Sek</v>
      </c>
      <c r="M12" s="62" t="s">
        <v>58</v>
      </c>
      <c r="N12" s="16"/>
      <c r="P12" s="119" t="s">
        <v>187</v>
      </c>
      <c r="Q12" t="s">
        <v>167</v>
      </c>
      <c r="R12" t="s">
        <v>167</v>
      </c>
      <c r="S12" t="s">
        <v>145</v>
      </c>
      <c r="T12" t="s">
        <v>145</v>
      </c>
      <c r="U12" t="s">
        <v>145</v>
      </c>
      <c r="V12" t="s">
        <v>145</v>
      </c>
      <c r="W12" t="s">
        <v>145</v>
      </c>
      <c r="X12" t="s">
        <v>145</v>
      </c>
      <c r="Y12" t="s">
        <v>145</v>
      </c>
      <c r="Z12" t="s">
        <v>145</v>
      </c>
      <c r="AA12" s="114" t="s">
        <v>145</v>
      </c>
    </row>
    <row r="13" spans="1:28" ht="17" x14ac:dyDescent="0.2">
      <c r="A13" s="108"/>
      <c r="B13" s="115"/>
      <c r="C13" s="110"/>
      <c r="D13" s="111"/>
      <c r="E13" s="109"/>
      <c r="F13" s="117"/>
      <c r="G13" s="61">
        <f t="shared" si="1"/>
        <v>41</v>
      </c>
      <c r="H13" s="67">
        <f t="shared" si="2"/>
        <v>45936</v>
      </c>
      <c r="I13" s="67"/>
      <c r="J13" s="67"/>
      <c r="K13" s="67"/>
      <c r="L13" s="62" t="str">
        <f t="shared" si="0"/>
        <v>JGT1 2. Sek</v>
      </c>
      <c r="M13" s="62" t="s">
        <v>58</v>
      </c>
      <c r="N13" s="16"/>
    </row>
    <row r="14" spans="1:28" ht="17" x14ac:dyDescent="0.2">
      <c r="A14" s="108"/>
      <c r="B14" s="115"/>
      <c r="C14" s="110"/>
      <c r="D14" s="111"/>
      <c r="E14" s="109"/>
      <c r="F14" s="117"/>
      <c r="G14" s="61">
        <f t="shared" si="1"/>
        <v>42</v>
      </c>
      <c r="H14" s="67">
        <f t="shared" si="2"/>
        <v>45943</v>
      </c>
      <c r="I14" s="67"/>
      <c r="J14" s="67"/>
      <c r="K14" s="67"/>
      <c r="L14" s="62" t="str">
        <f t="shared" si="0"/>
        <v>JGT1 2. Sek</v>
      </c>
      <c r="M14" s="62" t="s">
        <v>58</v>
      </c>
      <c r="N14" s="16"/>
    </row>
    <row r="15" spans="1:28" ht="17" x14ac:dyDescent="0.2">
      <c r="A15" s="108"/>
      <c r="B15" s="115"/>
      <c r="C15" s="110"/>
      <c r="D15" s="111"/>
      <c r="E15" s="109"/>
      <c r="F15" s="117"/>
      <c r="G15" s="61">
        <f t="shared" si="1"/>
        <v>43</v>
      </c>
      <c r="H15" s="67">
        <f t="shared" si="2"/>
        <v>45950</v>
      </c>
      <c r="I15" s="67"/>
      <c r="J15" s="67"/>
      <c r="K15" s="67"/>
      <c r="L15" s="62" t="str">
        <f t="shared" si="0"/>
        <v>JGT1 2. Sek</v>
      </c>
      <c r="M15" s="62" t="s">
        <v>58</v>
      </c>
      <c r="N15" s="16"/>
    </row>
    <row r="16" spans="1:28" ht="17" x14ac:dyDescent="0.2">
      <c r="A16" s="108"/>
      <c r="B16" s="115"/>
      <c r="C16" s="110"/>
      <c r="D16" s="111"/>
      <c r="E16" s="109"/>
      <c r="F16" s="117"/>
      <c r="G16" s="61">
        <f t="shared" si="1"/>
        <v>44</v>
      </c>
      <c r="H16" s="67">
        <f t="shared" si="2"/>
        <v>45957</v>
      </c>
      <c r="I16" s="67"/>
      <c r="J16" s="67"/>
      <c r="K16" s="67"/>
      <c r="L16" s="62" t="str">
        <f t="shared" si="0"/>
        <v>JGT1 2. Sek</v>
      </c>
      <c r="M16" s="62" t="s">
        <v>58</v>
      </c>
      <c r="N16" s="16"/>
    </row>
    <row r="17" spans="1:14" ht="17" x14ac:dyDescent="0.2">
      <c r="A17" s="108"/>
      <c r="B17" s="115"/>
      <c r="C17" s="110"/>
      <c r="D17" s="111"/>
      <c r="E17" s="109"/>
      <c r="F17" s="117"/>
      <c r="G17" s="61">
        <f t="shared" si="1"/>
        <v>45</v>
      </c>
      <c r="H17" s="67">
        <f t="shared" si="2"/>
        <v>45964</v>
      </c>
      <c r="I17" s="67"/>
      <c r="J17" s="67"/>
      <c r="K17" s="67"/>
      <c r="L17" s="62" t="str">
        <f t="shared" si="0"/>
        <v>JGT1 2. Sek</v>
      </c>
      <c r="M17" s="62" t="s">
        <v>58</v>
      </c>
      <c r="N17" s="16"/>
    </row>
    <row r="18" spans="1:14" ht="17" x14ac:dyDescent="0.2">
      <c r="A18" s="108"/>
      <c r="B18" s="115"/>
      <c r="C18" s="110"/>
      <c r="D18" s="111"/>
      <c r="E18" s="109"/>
      <c r="F18" s="117"/>
      <c r="G18" s="61">
        <f t="shared" si="1"/>
        <v>46</v>
      </c>
      <c r="H18" s="67">
        <f t="shared" si="2"/>
        <v>45971</v>
      </c>
      <c r="I18" s="67"/>
      <c r="J18" s="67"/>
      <c r="K18" s="67"/>
      <c r="L18" s="62" t="str">
        <f t="shared" si="0"/>
        <v>JGT1 2. Sek</v>
      </c>
      <c r="M18" s="62" t="s">
        <v>58</v>
      </c>
      <c r="N18" s="16"/>
    </row>
    <row r="19" spans="1:14" ht="34" x14ac:dyDescent="0.2">
      <c r="A19" s="108"/>
      <c r="B19" s="115"/>
      <c r="C19" s="110"/>
      <c r="D19" s="111"/>
      <c r="E19" s="109"/>
      <c r="F19" s="117"/>
      <c r="G19" s="61">
        <f t="shared" si="1"/>
        <v>47</v>
      </c>
      <c r="H19" s="67">
        <f t="shared" si="2"/>
        <v>45978</v>
      </c>
      <c r="I19" s="67"/>
      <c r="J19" s="67"/>
      <c r="K19" s="67"/>
      <c r="L19" s="62" t="str">
        <f t="shared" si="0"/>
        <v>JGT1 2. Sek</v>
      </c>
      <c r="M19" s="62" t="s">
        <v>58</v>
      </c>
      <c r="N19" s="16"/>
    </row>
    <row r="20" spans="1:14" ht="17" x14ac:dyDescent="0.2">
      <c r="A20" s="108"/>
      <c r="B20" s="115"/>
      <c r="C20" s="110"/>
      <c r="D20" s="111"/>
      <c r="E20" s="109"/>
      <c r="F20" s="117"/>
      <c r="G20" s="61">
        <f t="shared" si="1"/>
        <v>48</v>
      </c>
      <c r="H20" s="67">
        <f t="shared" si="2"/>
        <v>45985</v>
      </c>
      <c r="I20" s="67"/>
      <c r="J20" s="67"/>
      <c r="K20" s="67"/>
      <c r="L20" s="62" t="str">
        <f t="shared" si="0"/>
        <v>JGT1 2. Sek</v>
      </c>
      <c r="M20" s="62" t="s">
        <v>58</v>
      </c>
      <c r="N20" s="16"/>
    </row>
    <row r="21" spans="1:14" ht="17" x14ac:dyDescent="0.2">
      <c r="A21" s="108"/>
      <c r="B21" s="115"/>
      <c r="C21" s="110"/>
      <c r="D21" s="111"/>
      <c r="E21" s="109"/>
      <c r="F21" s="117"/>
      <c r="G21" s="61">
        <f t="shared" si="1"/>
        <v>49</v>
      </c>
      <c r="H21" s="67">
        <f t="shared" si="2"/>
        <v>45992</v>
      </c>
      <c r="I21" s="67"/>
      <c r="J21" s="67"/>
      <c r="K21" s="67"/>
      <c r="L21" s="62" t="str">
        <f t="shared" si="0"/>
        <v>JGT1 2. Sek</v>
      </c>
      <c r="M21" s="62" t="s">
        <v>58</v>
      </c>
      <c r="N21" s="16"/>
    </row>
    <row r="22" spans="1:14" ht="17" x14ac:dyDescent="0.2">
      <c r="A22" s="108"/>
      <c r="B22" s="115"/>
      <c r="C22" s="110"/>
      <c r="D22" s="111"/>
      <c r="E22" s="109"/>
      <c r="F22" s="117"/>
      <c r="G22" s="61">
        <f t="shared" si="1"/>
        <v>50</v>
      </c>
      <c r="H22" s="67">
        <f t="shared" si="2"/>
        <v>45999</v>
      </c>
      <c r="I22" s="67"/>
      <c r="J22" s="67"/>
      <c r="K22" s="67"/>
      <c r="L22" s="62" t="str">
        <f t="shared" si="0"/>
        <v>JGT1 2. Sek</v>
      </c>
      <c r="M22" s="62" t="s">
        <v>58</v>
      </c>
      <c r="N22" s="16"/>
    </row>
    <row r="23" spans="1:14" ht="17" x14ac:dyDescent="0.2">
      <c r="A23" s="108"/>
      <c r="B23" s="115"/>
      <c r="C23" s="110"/>
      <c r="D23" s="111"/>
      <c r="E23" s="109"/>
      <c r="F23" s="117"/>
      <c r="G23" s="61">
        <f t="shared" si="1"/>
        <v>51</v>
      </c>
      <c r="H23" s="67">
        <f t="shared" si="2"/>
        <v>46006</v>
      </c>
      <c r="I23" s="67"/>
      <c r="J23" s="67"/>
      <c r="K23" s="67"/>
      <c r="L23" s="62" t="str">
        <f t="shared" si="0"/>
        <v>JGT1 2. Sek</v>
      </c>
      <c r="M23" s="62" t="s">
        <v>58</v>
      </c>
      <c r="N23" s="16"/>
    </row>
    <row r="24" spans="1:14" ht="17" x14ac:dyDescent="0.2">
      <c r="A24" s="108"/>
      <c r="B24" s="115"/>
      <c r="C24" s="110"/>
      <c r="D24" s="111"/>
      <c r="E24" s="109"/>
      <c r="F24" s="117"/>
      <c r="G24" s="61">
        <f t="shared" si="1"/>
        <v>52</v>
      </c>
      <c r="H24" s="67">
        <f t="shared" si="2"/>
        <v>46013</v>
      </c>
      <c r="I24" s="67"/>
      <c r="J24" s="67"/>
      <c r="K24" s="67"/>
      <c r="L24" s="62" t="str">
        <f t="shared" si="0"/>
        <v>JGT1 2. Sek</v>
      </c>
      <c r="M24" s="62" t="s">
        <v>58</v>
      </c>
      <c r="N24" s="16"/>
    </row>
    <row r="25" spans="1:14" ht="17" x14ac:dyDescent="0.2">
      <c r="A25" s="108"/>
      <c r="B25" s="115"/>
      <c r="C25" s="110"/>
      <c r="D25" s="111"/>
      <c r="E25" s="109"/>
      <c r="F25" s="117"/>
      <c r="G25" s="61">
        <f t="shared" si="1"/>
        <v>1</v>
      </c>
      <c r="H25" s="67">
        <f t="shared" si="2"/>
        <v>46020</v>
      </c>
      <c r="I25" s="67"/>
      <c r="J25" s="67"/>
      <c r="K25" s="67"/>
      <c r="L25" s="62" t="str">
        <f t="shared" si="0"/>
        <v>JGT1 2. Sek</v>
      </c>
      <c r="M25" s="62" t="s">
        <v>58</v>
      </c>
      <c r="N25" s="16"/>
    </row>
    <row r="26" spans="1:14" ht="34" x14ac:dyDescent="0.2">
      <c r="A26" s="108"/>
      <c r="B26" s="115"/>
      <c r="C26" s="110"/>
      <c r="D26" s="111"/>
      <c r="E26" s="109"/>
      <c r="F26" s="117"/>
      <c r="G26" s="61">
        <f t="shared" si="1"/>
        <v>2</v>
      </c>
      <c r="H26" s="67">
        <f t="shared" si="2"/>
        <v>46027</v>
      </c>
      <c r="I26" s="67"/>
      <c r="J26" s="67"/>
      <c r="K26" s="67"/>
      <c r="L26" s="62" t="str">
        <f t="shared" si="0"/>
        <v>JGT1 2. Sek</v>
      </c>
      <c r="M26" s="62" t="s">
        <v>58</v>
      </c>
      <c r="N26" s="16"/>
    </row>
    <row r="27" spans="1:14" ht="17" x14ac:dyDescent="0.2">
      <c r="A27" s="108"/>
      <c r="B27" s="115"/>
      <c r="C27" s="110"/>
      <c r="D27" s="111"/>
      <c r="E27" s="109"/>
      <c r="F27" s="117"/>
      <c r="G27" s="61">
        <f t="shared" si="1"/>
        <v>3</v>
      </c>
      <c r="H27" s="67">
        <f t="shared" si="2"/>
        <v>46034</v>
      </c>
      <c r="I27" s="67"/>
      <c r="J27" s="67"/>
      <c r="K27" s="67"/>
      <c r="L27" s="62" t="str">
        <f t="shared" si="0"/>
        <v>JGT1 2. Sek</v>
      </c>
      <c r="M27" s="62" t="s">
        <v>58</v>
      </c>
      <c r="N27" s="16"/>
    </row>
    <row r="28" spans="1:14" ht="17" x14ac:dyDescent="0.2">
      <c r="A28" s="108"/>
      <c r="B28" s="115"/>
      <c r="C28" s="110"/>
      <c r="D28" s="111"/>
      <c r="E28" s="109"/>
      <c r="F28" s="117"/>
      <c r="G28" s="61">
        <f t="shared" si="1"/>
        <v>4</v>
      </c>
      <c r="H28" s="67">
        <f t="shared" si="2"/>
        <v>46041</v>
      </c>
      <c r="I28" s="67"/>
      <c r="J28" s="67"/>
      <c r="K28" s="67"/>
      <c r="L28" s="62" t="str">
        <f t="shared" si="0"/>
        <v>JGT1 2. Sek</v>
      </c>
      <c r="M28" s="62" t="s">
        <v>58</v>
      </c>
      <c r="N28" s="16"/>
    </row>
    <row r="29" spans="1:14" ht="17" x14ac:dyDescent="0.2">
      <c r="A29" s="108"/>
      <c r="B29" s="115"/>
      <c r="C29" s="110"/>
      <c r="D29" s="111"/>
      <c r="E29" s="109"/>
      <c r="F29" s="117"/>
      <c r="G29" s="61">
        <f t="shared" si="1"/>
        <v>5</v>
      </c>
      <c r="H29" s="67">
        <f t="shared" si="2"/>
        <v>46048</v>
      </c>
      <c r="I29" s="67"/>
      <c r="J29" s="67"/>
      <c r="K29" s="67"/>
      <c r="L29" s="62" t="str">
        <f t="shared" si="0"/>
        <v>JGT1 2. Sek</v>
      </c>
      <c r="M29" s="62" t="s">
        <v>58</v>
      </c>
      <c r="N29" s="16"/>
    </row>
    <row r="30" spans="1:14" ht="17" x14ac:dyDescent="0.2">
      <c r="A30" s="108"/>
      <c r="B30" s="115"/>
      <c r="C30" s="110"/>
      <c r="D30" s="111"/>
      <c r="E30" s="109"/>
      <c r="F30" s="117"/>
      <c r="G30" s="61">
        <f t="shared" si="1"/>
        <v>6</v>
      </c>
      <c r="H30" s="67">
        <f t="shared" si="2"/>
        <v>46055</v>
      </c>
      <c r="I30" s="67"/>
      <c r="J30" s="67"/>
      <c r="K30" s="67"/>
      <c r="L30" s="62" t="str">
        <f t="shared" si="0"/>
        <v>JGT1 2. Sek</v>
      </c>
      <c r="M30" s="62" t="s">
        <v>58</v>
      </c>
      <c r="N30" s="16"/>
    </row>
    <row r="31" spans="1:14" ht="17" x14ac:dyDescent="0.2">
      <c r="A31" s="108"/>
      <c r="B31" s="115"/>
      <c r="C31" s="110"/>
      <c r="D31" s="111"/>
      <c r="E31" s="109"/>
      <c r="F31" s="117"/>
      <c r="G31" s="61">
        <f t="shared" si="1"/>
        <v>7</v>
      </c>
      <c r="H31" s="67">
        <f t="shared" si="2"/>
        <v>46062</v>
      </c>
      <c r="I31" s="67"/>
      <c r="J31" s="67"/>
      <c r="K31" s="67"/>
      <c r="L31" s="62" t="str">
        <f t="shared" si="0"/>
        <v>JGT1 2. Sek</v>
      </c>
      <c r="M31" s="62" t="s">
        <v>58</v>
      </c>
      <c r="N31" s="16"/>
    </row>
    <row r="32" spans="1:14" ht="17" x14ac:dyDescent="0.2">
      <c r="A32" s="108"/>
      <c r="B32" s="120"/>
      <c r="C32" s="110"/>
      <c r="D32" s="111"/>
      <c r="E32" s="109"/>
      <c r="F32" s="117"/>
      <c r="G32" s="61">
        <f t="shared" si="1"/>
        <v>8</v>
      </c>
      <c r="H32" s="67">
        <f t="shared" si="2"/>
        <v>46069</v>
      </c>
      <c r="I32" s="67"/>
      <c r="J32" s="67"/>
      <c r="K32" s="67"/>
      <c r="L32" s="62" t="str">
        <f t="shared" si="0"/>
        <v>JGT1 2. Sek</v>
      </c>
      <c r="M32" s="62" t="s">
        <v>58</v>
      </c>
      <c r="N32" s="16"/>
    </row>
    <row r="33" spans="1:14" ht="17" x14ac:dyDescent="0.2">
      <c r="A33" s="108"/>
      <c r="B33" s="115"/>
      <c r="C33" s="110"/>
      <c r="D33" s="111"/>
      <c r="E33" s="109"/>
      <c r="F33" s="117"/>
      <c r="G33" s="61">
        <f t="shared" si="1"/>
        <v>9</v>
      </c>
      <c r="H33" s="67">
        <f t="shared" si="2"/>
        <v>46076</v>
      </c>
      <c r="I33" s="67"/>
      <c r="J33" s="67"/>
      <c r="K33" s="67"/>
      <c r="L33" s="62" t="str">
        <f t="shared" si="0"/>
        <v>JGT1 2. Sek</v>
      </c>
      <c r="M33" s="62" t="s">
        <v>58</v>
      </c>
      <c r="N33" s="16"/>
    </row>
    <row r="34" spans="1:14" ht="51" x14ac:dyDescent="0.2">
      <c r="A34" s="108"/>
      <c r="B34" s="115"/>
      <c r="C34" s="110"/>
      <c r="D34" s="111"/>
      <c r="E34" s="109"/>
      <c r="F34" s="117"/>
      <c r="G34" s="61">
        <f t="shared" si="1"/>
        <v>10</v>
      </c>
      <c r="H34" s="67">
        <f t="shared" si="2"/>
        <v>46083</v>
      </c>
      <c r="I34" s="67"/>
      <c r="J34" s="67"/>
      <c r="K34" s="67"/>
      <c r="L34" s="62" t="str">
        <f t="shared" si="0"/>
        <v>JGT1 2. Sek</v>
      </c>
      <c r="M34" s="62" t="s">
        <v>58</v>
      </c>
      <c r="N34" s="16"/>
    </row>
    <row r="35" spans="1:14" ht="17" x14ac:dyDescent="0.2">
      <c r="A35" s="108"/>
      <c r="B35" s="115"/>
      <c r="C35" s="110"/>
      <c r="D35" s="111"/>
      <c r="E35" s="109"/>
      <c r="F35" s="117"/>
      <c r="G35" s="61">
        <f t="shared" si="1"/>
        <v>11</v>
      </c>
      <c r="H35" s="67">
        <f t="shared" si="2"/>
        <v>46090</v>
      </c>
      <c r="I35" s="67"/>
      <c r="J35" s="67"/>
      <c r="K35" s="67"/>
      <c r="L35" s="62" t="str">
        <f t="shared" si="0"/>
        <v>JGT1 2. Sek</v>
      </c>
      <c r="M35" s="62" t="s">
        <v>58</v>
      </c>
      <c r="N35" s="16"/>
    </row>
    <row r="36" spans="1:14" ht="17" x14ac:dyDescent="0.2">
      <c r="A36" s="108"/>
      <c r="B36" s="115"/>
      <c r="C36" s="110"/>
      <c r="D36" s="111"/>
      <c r="E36" s="109"/>
      <c r="F36" s="117"/>
      <c r="G36" s="61">
        <f t="shared" si="1"/>
        <v>12</v>
      </c>
      <c r="H36" s="67">
        <f t="shared" si="2"/>
        <v>46097</v>
      </c>
      <c r="I36" s="67"/>
      <c r="J36" s="67"/>
      <c r="K36" s="67"/>
      <c r="L36" s="62" t="str">
        <f t="shared" si="0"/>
        <v>JGT1 2. Sek</v>
      </c>
      <c r="M36" s="62" t="s">
        <v>58</v>
      </c>
      <c r="N36" s="16"/>
    </row>
    <row r="37" spans="1:14" ht="17" x14ac:dyDescent="0.2">
      <c r="A37" s="108"/>
      <c r="B37" s="115"/>
      <c r="C37" s="110"/>
      <c r="D37" s="111"/>
      <c r="E37" s="109"/>
      <c r="F37" s="117"/>
      <c r="G37" s="61">
        <f t="shared" si="1"/>
        <v>13</v>
      </c>
      <c r="H37" s="67">
        <f t="shared" si="2"/>
        <v>46104</v>
      </c>
      <c r="I37" s="67"/>
      <c r="J37" s="67"/>
      <c r="K37" s="67"/>
      <c r="L37" s="62" t="str">
        <f t="shared" si="0"/>
        <v>JGT1 2. Sek</v>
      </c>
      <c r="M37" s="62" t="s">
        <v>58</v>
      </c>
      <c r="N37" s="16"/>
    </row>
    <row r="38" spans="1:14" ht="17" x14ac:dyDescent="0.2">
      <c r="A38" s="108"/>
      <c r="B38" s="115"/>
      <c r="C38" s="110"/>
      <c r="D38" s="111"/>
      <c r="E38" s="109"/>
      <c r="F38" s="117"/>
      <c r="G38" s="61">
        <f t="shared" si="1"/>
        <v>14</v>
      </c>
      <c r="H38" s="67">
        <f t="shared" si="2"/>
        <v>46111</v>
      </c>
      <c r="I38" s="67"/>
      <c r="J38" s="67"/>
      <c r="K38" s="67"/>
      <c r="L38" s="62" t="str">
        <f t="shared" si="0"/>
        <v>JGT1 2. Sek</v>
      </c>
      <c r="M38" s="62" t="s">
        <v>58</v>
      </c>
      <c r="N38" s="16"/>
    </row>
    <row r="39" spans="1:14" ht="17" x14ac:dyDescent="0.2">
      <c r="A39" s="108"/>
      <c r="B39" s="115"/>
      <c r="C39" s="110"/>
      <c r="D39" s="111"/>
      <c r="E39" s="109"/>
      <c r="F39" s="117"/>
      <c r="G39" s="61">
        <f t="shared" si="1"/>
        <v>15</v>
      </c>
      <c r="H39" s="67">
        <f t="shared" si="2"/>
        <v>46118</v>
      </c>
      <c r="I39" s="67"/>
      <c r="J39" s="67"/>
      <c r="K39" s="67"/>
      <c r="L39" s="62" t="str">
        <f t="shared" si="0"/>
        <v>JGT1 2. Sek</v>
      </c>
      <c r="M39" s="62" t="s">
        <v>58</v>
      </c>
      <c r="N39" s="16"/>
    </row>
    <row r="40" spans="1:14" ht="17" x14ac:dyDescent="0.2">
      <c r="A40" s="108"/>
      <c r="B40" s="115"/>
      <c r="C40" s="110"/>
      <c r="D40" s="111"/>
      <c r="E40" s="109"/>
      <c r="F40" s="117"/>
      <c r="G40" s="61">
        <f t="shared" si="1"/>
        <v>16</v>
      </c>
      <c r="H40" s="67">
        <f t="shared" si="2"/>
        <v>46125</v>
      </c>
      <c r="I40" s="67"/>
      <c r="J40" s="67"/>
      <c r="K40" s="67"/>
      <c r="L40" s="62" t="str">
        <f t="shared" si="0"/>
        <v>JGT1 2. Sek</v>
      </c>
      <c r="M40" s="62" t="s">
        <v>58</v>
      </c>
      <c r="N40" s="16"/>
    </row>
    <row r="41" spans="1:14" ht="17" x14ac:dyDescent="0.2">
      <c r="A41" s="108"/>
      <c r="B41" s="115"/>
      <c r="C41" s="110"/>
      <c r="D41" s="111"/>
      <c r="E41" s="109"/>
      <c r="F41" s="117"/>
      <c r="G41" s="61">
        <f t="shared" si="1"/>
        <v>17</v>
      </c>
      <c r="H41" s="67">
        <f t="shared" si="2"/>
        <v>46132</v>
      </c>
      <c r="I41" s="67"/>
      <c r="J41" s="67"/>
      <c r="K41" s="67"/>
      <c r="L41" s="62" t="str">
        <f t="shared" si="0"/>
        <v>JGT1 2. Sek</v>
      </c>
      <c r="M41" s="62" t="s">
        <v>58</v>
      </c>
      <c r="N41" s="16"/>
    </row>
    <row r="42" spans="1:14" ht="17" x14ac:dyDescent="0.2">
      <c r="A42" s="108"/>
      <c r="B42" s="115"/>
      <c r="C42" s="110"/>
      <c r="D42" s="111"/>
      <c r="E42" s="109"/>
      <c r="F42" s="117"/>
      <c r="G42" s="61">
        <f t="shared" si="1"/>
        <v>18</v>
      </c>
      <c r="H42" s="67">
        <f t="shared" si="2"/>
        <v>46139</v>
      </c>
      <c r="I42" s="67"/>
      <c r="J42" s="67"/>
      <c r="K42" s="67"/>
      <c r="L42" s="62" t="str">
        <f t="shared" si="0"/>
        <v>JGT1 2. Sek</v>
      </c>
      <c r="M42" s="62" t="s">
        <v>58</v>
      </c>
      <c r="N42" s="16"/>
    </row>
    <row r="43" spans="1:14" ht="17" x14ac:dyDescent="0.2">
      <c r="A43" s="108"/>
      <c r="B43" s="115"/>
      <c r="C43" s="110"/>
      <c r="D43" s="111"/>
      <c r="E43" s="109"/>
      <c r="F43" s="117"/>
      <c r="G43" s="61">
        <f>WEEKNUM(H43,21)</f>
        <v>19</v>
      </c>
      <c r="H43" s="67">
        <f t="shared" si="2"/>
        <v>46146</v>
      </c>
      <c r="I43" s="67"/>
      <c r="J43" s="67"/>
      <c r="K43" s="67"/>
      <c r="L43" s="62" t="str">
        <f t="shared" si="0"/>
        <v>JGT1 2. Sek</v>
      </c>
      <c r="M43" s="62" t="s">
        <v>58</v>
      </c>
      <c r="N43" s="16"/>
    </row>
    <row r="44" spans="1:14" ht="17" x14ac:dyDescent="0.2">
      <c r="A44" s="108"/>
      <c r="B44" s="115"/>
      <c r="C44" s="110"/>
      <c r="D44" s="111"/>
      <c r="E44" s="109"/>
      <c r="F44" s="117"/>
      <c r="G44" s="61">
        <f t="shared" si="1"/>
        <v>20</v>
      </c>
      <c r="H44" s="67">
        <f t="shared" si="2"/>
        <v>46153</v>
      </c>
      <c r="I44" s="67"/>
      <c r="J44" s="67"/>
      <c r="K44" s="67"/>
      <c r="L44" s="62" t="str">
        <f t="shared" si="0"/>
        <v>JGT1 2. Sek</v>
      </c>
      <c r="M44" s="62" t="s">
        <v>58</v>
      </c>
      <c r="N44" s="16"/>
    </row>
    <row r="45" spans="1:14" ht="17" x14ac:dyDescent="0.2">
      <c r="A45" s="108"/>
      <c r="B45" s="115"/>
      <c r="C45" s="110"/>
      <c r="D45" s="111"/>
      <c r="E45" s="109"/>
      <c r="F45" s="117"/>
      <c r="G45" s="61">
        <f t="shared" si="1"/>
        <v>21</v>
      </c>
      <c r="H45" s="67">
        <f t="shared" si="2"/>
        <v>46160</v>
      </c>
      <c r="I45" s="67"/>
      <c r="J45" s="67"/>
      <c r="K45" s="67"/>
      <c r="L45" s="62" t="str">
        <f t="shared" si="0"/>
        <v>JGT1 2. Sek</v>
      </c>
      <c r="M45" s="62" t="s">
        <v>58</v>
      </c>
      <c r="N45" s="16"/>
    </row>
    <row r="46" spans="1:14" ht="17" x14ac:dyDescent="0.2">
      <c r="A46" s="108"/>
      <c r="B46" s="115"/>
      <c r="C46" s="110"/>
      <c r="D46" s="111"/>
      <c r="E46" s="109"/>
      <c r="F46" s="117"/>
      <c r="G46" s="61">
        <f t="shared" si="1"/>
        <v>22</v>
      </c>
      <c r="H46" s="67">
        <f t="shared" si="2"/>
        <v>46167</v>
      </c>
      <c r="I46" s="67"/>
      <c r="J46" s="67"/>
      <c r="K46" s="67"/>
      <c r="L46" s="62" t="str">
        <f t="shared" si="0"/>
        <v>JGT1 2. Sek</v>
      </c>
      <c r="M46" s="62" t="s">
        <v>58</v>
      </c>
      <c r="N46" s="16"/>
    </row>
    <row r="47" spans="1:14" ht="17" x14ac:dyDescent="0.2">
      <c r="A47" s="108"/>
      <c r="B47" s="115"/>
      <c r="C47" s="110"/>
      <c r="D47" s="111"/>
      <c r="E47" s="109"/>
      <c r="F47" s="117"/>
      <c r="G47" s="61">
        <f t="shared" si="1"/>
        <v>23</v>
      </c>
      <c r="H47" s="67">
        <f t="shared" si="2"/>
        <v>46174</v>
      </c>
      <c r="I47" s="67"/>
      <c r="J47" s="67"/>
      <c r="K47" s="67"/>
      <c r="L47" s="62" t="str">
        <f t="shared" si="0"/>
        <v>JGT1 2. Sek</v>
      </c>
      <c r="M47" s="62" t="s">
        <v>58</v>
      </c>
      <c r="N47" s="16"/>
    </row>
    <row r="48" spans="1:14" ht="17" x14ac:dyDescent="0.2">
      <c r="A48" s="108"/>
      <c r="B48" s="115"/>
      <c r="C48" s="110"/>
      <c r="D48" s="111"/>
      <c r="E48" s="109"/>
      <c r="F48" s="117"/>
      <c r="G48" s="61">
        <f t="shared" si="1"/>
        <v>24</v>
      </c>
      <c r="H48" s="67">
        <f t="shared" si="2"/>
        <v>46181</v>
      </c>
      <c r="I48" s="67"/>
      <c r="J48" s="67"/>
      <c r="K48" s="67"/>
      <c r="L48" s="62" t="str">
        <f t="shared" si="0"/>
        <v>JGT1 2. Sek</v>
      </c>
      <c r="M48" s="62" t="s">
        <v>58</v>
      </c>
      <c r="N48" s="16"/>
    </row>
    <row r="49" spans="1:14" ht="17" x14ac:dyDescent="0.2">
      <c r="A49" s="108"/>
      <c r="B49" s="115"/>
      <c r="C49" s="110"/>
      <c r="D49" s="111"/>
      <c r="E49" s="109"/>
      <c r="F49" s="117"/>
      <c r="G49" s="61">
        <f t="shared" si="1"/>
        <v>25</v>
      </c>
      <c r="H49" s="67">
        <f t="shared" si="2"/>
        <v>46188</v>
      </c>
      <c r="I49" s="67"/>
      <c r="J49" s="67"/>
      <c r="K49" s="67"/>
      <c r="L49" s="62" t="str">
        <f t="shared" si="0"/>
        <v>JGT1 2. Sek</v>
      </c>
      <c r="M49" s="62" t="s">
        <v>58</v>
      </c>
      <c r="N49" s="16"/>
    </row>
    <row r="50" spans="1:14" ht="17" x14ac:dyDescent="0.2">
      <c r="A50" s="108"/>
      <c r="B50" s="115"/>
      <c r="C50" s="110"/>
      <c r="D50" s="111"/>
      <c r="E50" s="109"/>
      <c r="F50" s="117"/>
      <c r="G50" s="61">
        <f t="shared" si="1"/>
        <v>26</v>
      </c>
      <c r="H50" s="67">
        <f t="shared" si="2"/>
        <v>46195</v>
      </c>
      <c r="I50" s="67"/>
      <c r="J50" s="67"/>
      <c r="K50" s="67"/>
      <c r="L50" s="62" t="str">
        <f t="shared" si="0"/>
        <v>JGT1 2. Sek</v>
      </c>
      <c r="M50" s="62" t="s">
        <v>58</v>
      </c>
      <c r="N50" s="16"/>
    </row>
    <row r="51" spans="1:14" ht="17" x14ac:dyDescent="0.2">
      <c r="A51" s="108"/>
      <c r="B51" s="115"/>
      <c r="C51" s="110"/>
      <c r="D51" s="111"/>
      <c r="E51" s="109"/>
      <c r="F51" s="117"/>
      <c r="G51" s="61">
        <f t="shared" si="1"/>
        <v>27</v>
      </c>
      <c r="H51" s="67">
        <f t="shared" si="2"/>
        <v>46202</v>
      </c>
      <c r="I51" s="67"/>
      <c r="J51" s="67"/>
      <c r="K51" s="67"/>
      <c r="L51" s="62" t="str">
        <f t="shared" si="0"/>
        <v>JGT1 2. Sek</v>
      </c>
      <c r="M51" s="62" t="s">
        <v>58</v>
      </c>
      <c r="N51" s="16"/>
    </row>
    <row r="52" spans="1:14" ht="17" x14ac:dyDescent="0.2">
      <c r="A52" s="108"/>
      <c r="B52" s="115"/>
      <c r="C52" s="110"/>
      <c r="D52" s="111"/>
      <c r="E52" s="109"/>
      <c r="F52" s="117"/>
      <c r="G52" s="61">
        <f t="shared" si="1"/>
        <v>28</v>
      </c>
      <c r="H52" s="67">
        <f t="shared" si="2"/>
        <v>46209</v>
      </c>
      <c r="I52" s="67"/>
      <c r="J52" s="67"/>
      <c r="K52" s="67"/>
      <c r="L52" s="62" t="str">
        <f t="shared" si="0"/>
        <v>JGT1 2. Sek</v>
      </c>
      <c r="M52" s="62" t="s">
        <v>58</v>
      </c>
      <c r="N52" s="16"/>
    </row>
    <row r="53" spans="1:14" ht="17" x14ac:dyDescent="0.2">
      <c r="A53" s="108"/>
      <c r="B53" s="115"/>
      <c r="C53" s="110"/>
      <c r="D53" s="111"/>
      <c r="E53" s="109"/>
      <c r="F53" s="117"/>
      <c r="G53" s="61">
        <f t="shared" si="1"/>
        <v>29</v>
      </c>
      <c r="H53" s="67">
        <f t="shared" si="2"/>
        <v>46216</v>
      </c>
      <c r="I53" s="67"/>
      <c r="J53" s="67"/>
      <c r="K53" s="67"/>
      <c r="L53" s="62" t="str">
        <f t="shared" si="0"/>
        <v>JGT1 2. Sek</v>
      </c>
      <c r="M53" s="62" t="s">
        <v>58</v>
      </c>
      <c r="N53" s="16"/>
    </row>
    <row r="54" spans="1:14" ht="17" x14ac:dyDescent="0.2">
      <c r="A54" s="108"/>
      <c r="B54" s="115"/>
      <c r="C54" s="110"/>
      <c r="D54" s="111"/>
      <c r="E54" s="109"/>
      <c r="F54" s="117"/>
      <c r="G54" s="61">
        <f t="shared" si="1"/>
        <v>30</v>
      </c>
      <c r="H54" s="67">
        <f t="shared" si="2"/>
        <v>46223</v>
      </c>
      <c r="I54" s="67"/>
      <c r="J54" s="67"/>
      <c r="K54" s="67"/>
      <c r="L54" s="62" t="str">
        <f t="shared" si="0"/>
        <v>JGT1 2. Sek</v>
      </c>
      <c r="M54" s="62" t="s">
        <v>58</v>
      </c>
      <c r="N54" s="2"/>
    </row>
    <row r="55" spans="1:14" ht="17" x14ac:dyDescent="0.2">
      <c r="A55" s="108"/>
      <c r="B55" s="115"/>
      <c r="C55" s="110"/>
      <c r="D55" s="111"/>
      <c r="E55" s="109"/>
      <c r="F55" s="117"/>
      <c r="G55" s="61">
        <f t="shared" si="1"/>
        <v>31</v>
      </c>
      <c r="H55" s="67">
        <f t="shared" si="2"/>
        <v>46230</v>
      </c>
      <c r="I55" s="67"/>
      <c r="J55" s="67"/>
      <c r="K55" s="67"/>
      <c r="L55" s="62" t="str">
        <f t="shared" si="0"/>
        <v>JGT1 2. Sek</v>
      </c>
      <c r="M55" s="62" t="s">
        <v>58</v>
      </c>
      <c r="N55" s="2"/>
    </row>
    <row r="56" spans="1:14" ht="17" x14ac:dyDescent="0.2">
      <c r="A56" s="108"/>
      <c r="B56" s="115"/>
      <c r="C56" s="110"/>
      <c r="D56" s="111"/>
      <c r="E56" s="109"/>
      <c r="F56" s="117"/>
      <c r="G56" s="61">
        <f t="shared" si="1"/>
        <v>32</v>
      </c>
      <c r="H56" s="67">
        <f t="shared" si="2"/>
        <v>46237</v>
      </c>
      <c r="I56" s="67"/>
      <c r="J56" s="67"/>
      <c r="K56" s="67"/>
      <c r="L56" s="62" t="str">
        <f t="shared" si="0"/>
        <v>JGT1 2. Sek</v>
      </c>
      <c r="M56" s="62" t="s">
        <v>58</v>
      </c>
      <c r="N56" s="2"/>
    </row>
    <row r="57" spans="1:14" x14ac:dyDescent="0.2">
      <c r="A57" s="108"/>
      <c r="B57" s="115"/>
      <c r="C57" s="110"/>
      <c r="D57" s="111"/>
      <c r="E57" s="109"/>
      <c r="F57" s="117"/>
      <c r="G57" s="61"/>
      <c r="H57" s="67"/>
      <c r="I57" s="67"/>
      <c r="J57" s="67"/>
      <c r="K57" s="67"/>
      <c r="L57" s="62"/>
      <c r="M57" s="62"/>
      <c r="N57" s="2"/>
    </row>
    <row r="58" spans="1:14" x14ac:dyDescent="0.2">
      <c r="A58" s="108"/>
      <c r="B58" s="115"/>
      <c r="C58" s="110"/>
      <c r="D58" s="111"/>
      <c r="E58" s="109"/>
      <c r="F58" s="117"/>
      <c r="G58" s="61"/>
      <c r="H58" s="67"/>
      <c r="I58" s="67"/>
      <c r="J58" s="67"/>
      <c r="K58" s="67"/>
      <c r="L58" s="62"/>
      <c r="M58" s="62"/>
      <c r="N58" s="2"/>
    </row>
    <row r="59" spans="1:14" x14ac:dyDescent="0.2">
      <c r="A59" s="108"/>
      <c r="B59" s="115"/>
      <c r="C59" s="110"/>
      <c r="D59" s="111"/>
      <c r="E59" s="109"/>
      <c r="F59" s="117"/>
      <c r="G59" s="61"/>
      <c r="H59" s="67"/>
      <c r="I59" s="67"/>
      <c r="J59" s="67"/>
      <c r="K59" s="67"/>
      <c r="L59" s="62"/>
      <c r="M59" s="62"/>
      <c r="N59" s="2"/>
    </row>
    <row r="60" spans="1:14" x14ac:dyDescent="0.2">
      <c r="A60" s="108"/>
      <c r="B60" s="115"/>
      <c r="C60" s="110"/>
      <c r="D60" s="111"/>
      <c r="E60" s="109"/>
      <c r="F60" s="117"/>
      <c r="G60" s="61"/>
      <c r="H60" s="67"/>
      <c r="I60" s="67"/>
      <c r="J60" s="67"/>
      <c r="K60" s="67"/>
      <c r="L60" s="62"/>
      <c r="M60" s="62"/>
      <c r="N60" s="2"/>
    </row>
    <row r="61" spans="1:14" x14ac:dyDescent="0.2">
      <c r="A61" s="108"/>
      <c r="B61" s="115"/>
      <c r="C61" s="110"/>
      <c r="D61" s="111"/>
      <c r="E61" s="109"/>
      <c r="F61" s="117"/>
      <c r="G61" s="61"/>
      <c r="H61" s="67"/>
      <c r="I61" s="67"/>
      <c r="J61" s="67"/>
      <c r="K61" s="67"/>
      <c r="L61" s="62"/>
      <c r="M61" s="62"/>
      <c r="N61" s="2"/>
    </row>
    <row r="62" spans="1:14" x14ac:dyDescent="0.2">
      <c r="A62" s="108"/>
      <c r="B62" s="115"/>
      <c r="C62" s="110"/>
      <c r="D62" s="111"/>
      <c r="E62" s="109"/>
      <c r="F62" s="117"/>
      <c r="G62" s="61"/>
      <c r="H62" s="67"/>
      <c r="I62" s="67"/>
      <c r="J62" s="67"/>
      <c r="K62" s="67"/>
      <c r="L62" s="62"/>
      <c r="M62" s="62"/>
      <c r="N62" s="2"/>
    </row>
    <row r="63" spans="1:14" x14ac:dyDescent="0.2">
      <c r="A63" s="108"/>
      <c r="B63" s="115"/>
      <c r="C63" s="110"/>
      <c r="D63" s="111"/>
      <c r="E63" s="109"/>
      <c r="F63" s="117"/>
      <c r="G63" s="61"/>
      <c r="H63" s="67"/>
      <c r="I63" s="67"/>
      <c r="J63" s="67"/>
      <c r="K63" s="67"/>
      <c r="L63" s="62"/>
      <c r="M63" s="62"/>
      <c r="N63" s="2"/>
    </row>
    <row r="64" spans="1:14" x14ac:dyDescent="0.2">
      <c r="A64" s="108"/>
      <c r="B64" s="115"/>
      <c r="C64" s="110"/>
      <c r="D64" s="111"/>
      <c r="E64" s="109"/>
      <c r="F64" s="117"/>
      <c r="G64" s="61"/>
      <c r="H64" s="67"/>
      <c r="I64" s="67"/>
      <c r="J64" s="67"/>
      <c r="K64" s="67"/>
      <c r="L64" s="62"/>
      <c r="M64" s="62"/>
      <c r="N64" s="2"/>
    </row>
    <row r="65" spans="1:14" x14ac:dyDescent="0.2">
      <c r="A65" s="108"/>
      <c r="B65" s="115"/>
      <c r="C65" s="110"/>
      <c r="D65" s="111"/>
      <c r="E65" s="109"/>
      <c r="F65" s="117"/>
      <c r="G65" s="61"/>
      <c r="H65" s="67"/>
      <c r="I65" s="67"/>
      <c r="J65" s="67"/>
      <c r="K65" s="67"/>
      <c r="L65" s="62"/>
      <c r="M65" s="62"/>
      <c r="N65" s="2"/>
    </row>
    <row r="66" spans="1:14" x14ac:dyDescent="0.2">
      <c r="A66" s="108"/>
      <c r="B66" s="115"/>
      <c r="C66" s="110"/>
      <c r="D66" s="111"/>
      <c r="E66" s="109"/>
      <c r="F66" s="117"/>
      <c r="G66" s="61"/>
      <c r="H66" s="67"/>
      <c r="I66" s="67"/>
      <c r="J66" s="67"/>
      <c r="K66" s="67"/>
      <c r="L66" s="62"/>
      <c r="M66" s="62"/>
      <c r="N66" s="2"/>
    </row>
    <row r="67" spans="1:14" x14ac:dyDescent="0.2">
      <c r="A67" s="108"/>
      <c r="B67" s="115"/>
      <c r="C67" s="110"/>
      <c r="D67" s="111"/>
      <c r="E67" s="109"/>
      <c r="F67" s="117"/>
      <c r="G67" s="61"/>
      <c r="H67" s="67"/>
      <c r="I67" s="67"/>
      <c r="J67" s="67"/>
      <c r="K67" s="67"/>
      <c r="L67" s="62"/>
      <c r="M67" s="62"/>
      <c r="N67" s="2"/>
    </row>
    <row r="68" spans="1:14" x14ac:dyDescent="0.2">
      <c r="A68" s="108"/>
      <c r="B68" s="115"/>
      <c r="C68" s="110"/>
      <c r="D68" s="111"/>
      <c r="E68" s="109"/>
      <c r="F68" s="117"/>
      <c r="G68" s="61"/>
      <c r="H68" s="67"/>
      <c r="I68" s="67"/>
      <c r="J68" s="67"/>
      <c r="K68" s="67"/>
      <c r="L68" s="62"/>
      <c r="M68" s="62"/>
      <c r="N68" s="2"/>
    </row>
    <row r="69" spans="1:14" x14ac:dyDescent="0.2">
      <c r="A69" s="108"/>
      <c r="B69" s="115"/>
      <c r="C69" s="110"/>
      <c r="D69" s="111"/>
      <c r="E69" s="109"/>
      <c r="F69" s="117"/>
      <c r="G69" s="61"/>
      <c r="H69" s="67"/>
      <c r="I69" s="67"/>
      <c r="J69" s="67"/>
      <c r="K69" s="67"/>
      <c r="L69" s="62"/>
      <c r="M69" s="62"/>
      <c r="N69" s="2"/>
    </row>
    <row r="70" spans="1:14" x14ac:dyDescent="0.2">
      <c r="A70" s="108"/>
      <c r="B70" s="115"/>
      <c r="C70" s="110"/>
      <c r="D70" s="111"/>
      <c r="E70" s="109"/>
      <c r="F70" s="117"/>
      <c r="G70" s="61"/>
      <c r="H70" s="67"/>
      <c r="I70" s="67"/>
      <c r="J70" s="67"/>
      <c r="K70" s="67"/>
      <c r="L70" s="62"/>
      <c r="M70" s="62"/>
      <c r="N70" s="2"/>
    </row>
    <row r="71" spans="1:14" x14ac:dyDescent="0.2">
      <c r="A71" s="108"/>
      <c r="B71" s="115"/>
      <c r="C71" s="110"/>
      <c r="D71" s="111"/>
      <c r="E71" s="109"/>
      <c r="F71" s="117"/>
      <c r="G71" s="61"/>
      <c r="H71" s="67"/>
      <c r="I71" s="67"/>
      <c r="J71" s="67"/>
      <c r="K71" s="67"/>
      <c r="L71" s="62"/>
      <c r="M71" s="62"/>
      <c r="N71" s="2"/>
    </row>
    <row r="72" spans="1:14" x14ac:dyDescent="0.2">
      <c r="A72" s="108"/>
      <c r="B72" s="115"/>
      <c r="C72" s="110"/>
      <c r="D72" s="111"/>
      <c r="E72" s="109"/>
      <c r="F72" s="117"/>
      <c r="G72" s="61"/>
      <c r="H72" s="67"/>
      <c r="I72" s="67"/>
      <c r="J72" s="67"/>
      <c r="K72" s="67"/>
      <c r="L72" s="62"/>
      <c r="M72" s="62"/>
      <c r="N72" s="2"/>
    </row>
    <row r="73" spans="1:14" x14ac:dyDescent="0.2">
      <c r="A73" s="108"/>
      <c r="B73" s="115"/>
      <c r="C73" s="110"/>
      <c r="D73" s="111"/>
      <c r="E73" s="109"/>
      <c r="F73" s="117"/>
      <c r="G73" s="61"/>
      <c r="H73" s="67"/>
      <c r="I73" s="67"/>
      <c r="J73" s="67"/>
      <c r="K73" s="67"/>
      <c r="L73" s="62"/>
      <c r="M73" s="62"/>
      <c r="N73" s="2"/>
    </row>
    <row r="74" spans="1:14" x14ac:dyDescent="0.2">
      <c r="A74" s="108"/>
      <c r="B74" s="115"/>
      <c r="C74" s="110"/>
      <c r="D74" s="111"/>
      <c r="E74" s="109"/>
      <c r="F74" s="117"/>
      <c r="G74" s="61"/>
      <c r="H74" s="67"/>
      <c r="I74" s="67"/>
      <c r="J74" s="67"/>
      <c r="K74" s="67"/>
      <c r="L74" s="62"/>
      <c r="M74" s="62"/>
      <c r="N74" s="2"/>
    </row>
    <row r="75" spans="1:14" x14ac:dyDescent="0.2">
      <c r="A75" s="108"/>
      <c r="B75" s="115"/>
      <c r="C75" s="110"/>
      <c r="D75" s="111"/>
      <c r="E75" s="109"/>
      <c r="F75" s="117"/>
      <c r="G75" s="61"/>
      <c r="H75" s="67"/>
      <c r="I75" s="67"/>
      <c r="J75" s="67"/>
      <c r="K75" s="67"/>
      <c r="L75" s="62"/>
      <c r="M75" s="62"/>
      <c r="N75" s="2"/>
    </row>
    <row r="76" spans="1:14" x14ac:dyDescent="0.2">
      <c r="A76" s="108"/>
      <c r="B76" s="115"/>
      <c r="C76" s="110"/>
      <c r="D76" s="111"/>
      <c r="E76" s="109"/>
      <c r="F76" s="117"/>
      <c r="G76" s="61"/>
      <c r="H76" s="67"/>
      <c r="I76" s="67"/>
      <c r="J76" s="67"/>
      <c r="K76" s="67"/>
      <c r="L76" s="62"/>
      <c r="M76" s="62"/>
      <c r="N76" s="2"/>
    </row>
    <row r="77" spans="1:14" x14ac:dyDescent="0.2">
      <c r="A77" s="108"/>
      <c r="B77" s="115"/>
      <c r="C77" s="110"/>
      <c r="D77" s="111"/>
      <c r="E77" s="109"/>
      <c r="F77" s="117"/>
      <c r="G77" s="61"/>
      <c r="H77" s="67"/>
      <c r="I77" s="67"/>
      <c r="J77" s="67"/>
      <c r="K77" s="67"/>
      <c r="L77" s="62"/>
      <c r="M77" s="62"/>
      <c r="N77" s="2"/>
    </row>
    <row r="78" spans="1:14" x14ac:dyDescent="0.2">
      <c r="A78" s="108"/>
      <c r="B78" s="115"/>
      <c r="C78" s="110"/>
      <c r="D78" s="111"/>
      <c r="E78" s="109"/>
      <c r="F78" s="117"/>
      <c r="G78" s="61"/>
      <c r="H78" s="67"/>
      <c r="I78" s="67"/>
      <c r="J78" s="67"/>
      <c r="K78" s="67"/>
      <c r="L78" s="62"/>
      <c r="M78" s="62"/>
      <c r="N78" s="2"/>
    </row>
    <row r="79" spans="1:14" x14ac:dyDescent="0.2">
      <c r="A79" s="108"/>
      <c r="B79" s="115"/>
      <c r="C79" s="110"/>
      <c r="D79" s="111"/>
      <c r="E79" s="109"/>
      <c r="F79" s="117"/>
      <c r="G79" s="61"/>
      <c r="H79" s="67"/>
      <c r="I79" s="67"/>
      <c r="J79" s="67"/>
      <c r="K79" s="67"/>
      <c r="L79" s="62"/>
      <c r="M79" s="62"/>
      <c r="N79" s="2"/>
    </row>
    <row r="80" spans="1:14" x14ac:dyDescent="0.2">
      <c r="A80" s="108"/>
      <c r="B80" s="115"/>
      <c r="C80" s="110"/>
      <c r="D80" s="111"/>
      <c r="E80" s="109"/>
      <c r="F80" s="117"/>
      <c r="G80" s="61"/>
      <c r="H80" s="67"/>
      <c r="I80" s="67"/>
      <c r="J80" s="67"/>
      <c r="K80" s="67"/>
      <c r="L80" s="62"/>
      <c r="M80" s="62"/>
      <c r="N80" s="2"/>
    </row>
    <row r="81" spans="1:14" x14ac:dyDescent="0.2">
      <c r="A81" s="108"/>
      <c r="B81" s="115"/>
      <c r="C81" s="110"/>
      <c r="D81" s="111"/>
      <c r="E81" s="109"/>
      <c r="F81" s="117"/>
      <c r="G81" s="61"/>
      <c r="H81" s="67"/>
      <c r="I81" s="67"/>
      <c r="J81" s="67"/>
      <c r="K81" s="67"/>
      <c r="L81" s="62"/>
      <c r="M81" s="62"/>
      <c r="N81" s="2"/>
    </row>
    <row r="82" spans="1:14" x14ac:dyDescent="0.2">
      <c r="A82" s="108"/>
      <c r="B82" s="115"/>
      <c r="C82" s="110"/>
      <c r="D82" s="111"/>
      <c r="E82" s="109"/>
      <c r="F82" s="117"/>
      <c r="G82" s="61"/>
      <c r="H82" s="67"/>
      <c r="I82" s="67"/>
      <c r="J82" s="67"/>
      <c r="K82" s="67"/>
      <c r="L82" s="62"/>
      <c r="M82" s="62"/>
      <c r="N82" s="2"/>
    </row>
    <row r="83" spans="1:14" x14ac:dyDescent="0.2">
      <c r="A83" s="108"/>
      <c r="B83" s="115"/>
      <c r="C83" s="110"/>
      <c r="D83" s="111"/>
      <c r="E83" s="109"/>
      <c r="F83" s="117"/>
      <c r="G83" s="61"/>
      <c r="H83" s="67"/>
      <c r="I83" s="67"/>
      <c r="J83" s="67"/>
      <c r="K83" s="67"/>
      <c r="L83" s="62"/>
      <c r="M83" s="62"/>
      <c r="N83" s="2"/>
    </row>
    <row r="84" spans="1:14" x14ac:dyDescent="0.2">
      <c r="A84" s="108"/>
      <c r="B84" s="115"/>
      <c r="C84" s="110"/>
      <c r="D84" s="111"/>
      <c r="E84" s="109"/>
      <c r="F84" s="117"/>
      <c r="G84" s="61"/>
      <c r="H84" s="67"/>
      <c r="I84" s="67"/>
      <c r="J84" s="67"/>
      <c r="K84" s="67"/>
      <c r="L84" s="62"/>
      <c r="M84" s="62"/>
      <c r="N84" s="2"/>
    </row>
    <row r="85" spans="1:14" x14ac:dyDescent="0.2">
      <c r="A85" s="108"/>
      <c r="B85" s="115"/>
      <c r="C85" s="110"/>
      <c r="D85" s="111"/>
      <c r="E85" s="109"/>
      <c r="F85" s="117"/>
      <c r="G85" s="61"/>
      <c r="H85" s="67"/>
      <c r="I85" s="67"/>
      <c r="J85" s="67"/>
      <c r="K85" s="67"/>
      <c r="L85" s="62"/>
      <c r="M85" s="62"/>
      <c r="N85" s="2"/>
    </row>
    <row r="86" spans="1:14" x14ac:dyDescent="0.2">
      <c r="A86" s="108"/>
      <c r="B86" s="115"/>
      <c r="C86" s="110"/>
      <c r="D86" s="111"/>
      <c r="E86" s="109"/>
      <c r="F86" s="117"/>
      <c r="G86" s="61"/>
      <c r="H86" s="67"/>
      <c r="I86" s="67"/>
      <c r="J86" s="67"/>
      <c r="K86" s="67"/>
      <c r="L86" s="62"/>
      <c r="M86" s="62"/>
      <c r="N86" s="2"/>
    </row>
    <row r="87" spans="1:14" x14ac:dyDescent="0.2">
      <c r="A87" s="108"/>
      <c r="B87" s="115"/>
      <c r="C87" s="110"/>
      <c r="D87" s="111"/>
      <c r="E87" s="109"/>
      <c r="F87" s="117"/>
      <c r="G87" s="61"/>
      <c r="H87" s="67"/>
      <c r="I87" s="67"/>
      <c r="J87" s="67"/>
      <c r="K87" s="67"/>
      <c r="L87" s="62"/>
      <c r="M87" s="62"/>
      <c r="N87" s="2"/>
    </row>
    <row r="88" spans="1:14" x14ac:dyDescent="0.2">
      <c r="A88" s="108"/>
      <c r="B88" s="115"/>
      <c r="C88" s="110"/>
      <c r="D88" s="111"/>
      <c r="E88" s="109"/>
      <c r="F88" s="117"/>
      <c r="G88" s="61"/>
      <c r="H88" s="67"/>
      <c r="I88" s="67"/>
      <c r="J88" s="67"/>
      <c r="K88" s="67"/>
      <c r="L88" s="62"/>
      <c r="M88" s="62"/>
      <c r="N88" s="2"/>
    </row>
    <row r="89" spans="1:14" x14ac:dyDescent="0.2">
      <c r="A89" s="108"/>
      <c r="B89" s="115"/>
      <c r="C89" s="110"/>
      <c r="D89" s="111"/>
      <c r="E89" s="109"/>
      <c r="F89" s="117"/>
      <c r="G89" s="61"/>
      <c r="H89" s="67"/>
      <c r="I89" s="67"/>
      <c r="J89" s="67"/>
      <c r="K89" s="67"/>
      <c r="L89" s="62"/>
      <c r="M89" s="62"/>
      <c r="N89" s="2"/>
    </row>
    <row r="90" spans="1:14" x14ac:dyDescent="0.2">
      <c r="A90" s="108"/>
      <c r="B90" s="115"/>
      <c r="C90" s="110"/>
      <c r="D90" s="111"/>
      <c r="E90" s="109"/>
      <c r="F90" s="117"/>
      <c r="G90" s="61"/>
      <c r="H90" s="67"/>
      <c r="I90" s="67"/>
      <c r="J90" s="67"/>
      <c r="K90" s="67"/>
      <c r="L90" s="62"/>
      <c r="M90" s="62"/>
      <c r="N90" s="2"/>
    </row>
    <row r="91" spans="1:14" x14ac:dyDescent="0.2">
      <c r="A91" s="108"/>
      <c r="B91" s="115"/>
      <c r="C91" s="110"/>
      <c r="D91" s="111"/>
      <c r="E91" s="109"/>
      <c r="F91" s="117"/>
      <c r="G91" s="61"/>
      <c r="H91" s="67"/>
      <c r="I91" s="67"/>
      <c r="J91" s="67"/>
      <c r="K91" s="67"/>
      <c r="L91" s="62"/>
      <c r="M91" s="62"/>
      <c r="N91" s="2"/>
    </row>
    <row r="92" spans="1:14" x14ac:dyDescent="0.2">
      <c r="A92" s="108"/>
      <c r="B92" s="115"/>
      <c r="C92" s="110"/>
      <c r="D92" s="111"/>
      <c r="E92" s="109"/>
      <c r="F92" s="117"/>
      <c r="G92" s="61"/>
      <c r="H92" s="67"/>
      <c r="I92" s="67"/>
      <c r="J92" s="67"/>
      <c r="K92" s="67"/>
      <c r="L92" s="62"/>
      <c r="M92" s="62"/>
      <c r="N92" s="2"/>
    </row>
    <row r="93" spans="1:14" x14ac:dyDescent="0.2">
      <c r="A93" s="108"/>
      <c r="B93" s="115"/>
      <c r="C93" s="110"/>
      <c r="D93" s="111"/>
      <c r="E93" s="109"/>
      <c r="F93" s="117"/>
      <c r="G93" s="61"/>
      <c r="H93" s="67"/>
      <c r="I93" s="67"/>
      <c r="J93" s="67"/>
      <c r="K93" s="67"/>
      <c r="L93" s="62"/>
      <c r="M93" s="62"/>
      <c r="N93" s="2"/>
    </row>
    <row r="94" spans="1:14" x14ac:dyDescent="0.2">
      <c r="A94" s="108"/>
      <c r="B94" s="115"/>
      <c r="C94" s="110"/>
      <c r="D94" s="111"/>
      <c r="E94" s="109"/>
      <c r="F94" s="117"/>
      <c r="G94" s="61"/>
      <c r="H94" s="67"/>
      <c r="I94" s="67"/>
      <c r="J94" s="67"/>
      <c r="K94" s="67"/>
      <c r="L94" s="62"/>
      <c r="M94" s="62"/>
      <c r="N94" s="2"/>
    </row>
    <row r="95" spans="1:14" x14ac:dyDescent="0.2">
      <c r="A95" s="108"/>
      <c r="B95" s="115"/>
      <c r="C95" s="110"/>
      <c r="D95" s="111"/>
      <c r="E95" s="109"/>
      <c r="F95" s="117"/>
      <c r="G95" s="61"/>
      <c r="H95" s="67"/>
      <c r="I95" s="67"/>
      <c r="J95" s="67"/>
      <c r="K95" s="67"/>
      <c r="L95" s="62"/>
      <c r="M95" s="62"/>
      <c r="N95" s="2"/>
    </row>
    <row r="96" spans="1:14" x14ac:dyDescent="0.2">
      <c r="A96" s="108"/>
      <c r="B96" s="115"/>
      <c r="C96" s="110"/>
      <c r="D96" s="111"/>
      <c r="E96" s="109"/>
      <c r="F96" s="117"/>
      <c r="G96" s="61"/>
      <c r="H96" s="67"/>
      <c r="I96" s="67"/>
      <c r="J96" s="67"/>
      <c r="K96" s="67"/>
      <c r="L96" s="62"/>
      <c r="M96" s="62"/>
      <c r="N96" s="2"/>
    </row>
    <row r="97" spans="1:14" x14ac:dyDescent="0.2">
      <c r="A97" s="108"/>
      <c r="B97" s="115"/>
      <c r="C97" s="110"/>
      <c r="D97" s="111"/>
      <c r="E97" s="109"/>
      <c r="F97" s="117"/>
      <c r="G97" s="61"/>
      <c r="H97" s="67"/>
      <c r="I97" s="67"/>
      <c r="J97" s="67"/>
      <c r="K97" s="67"/>
      <c r="L97" s="62"/>
      <c r="M97" s="62"/>
      <c r="N97" s="2"/>
    </row>
    <row r="98" spans="1:14" x14ac:dyDescent="0.2">
      <c r="A98" s="108"/>
      <c r="B98" s="115"/>
      <c r="C98" s="110"/>
      <c r="D98" s="111"/>
      <c r="E98" s="109"/>
      <c r="F98" s="117"/>
      <c r="G98" s="61"/>
      <c r="H98" s="67"/>
      <c r="I98" s="67"/>
      <c r="J98" s="67"/>
      <c r="K98" s="67"/>
      <c r="L98" s="62"/>
      <c r="M98" s="62"/>
      <c r="N98" s="2"/>
    </row>
    <row r="99" spans="1:14" x14ac:dyDescent="0.2">
      <c r="A99" s="108"/>
      <c r="B99" s="115"/>
      <c r="C99" s="110"/>
      <c r="D99" s="111"/>
      <c r="E99" s="109"/>
      <c r="F99" s="117"/>
      <c r="G99" s="61"/>
      <c r="H99" s="67"/>
      <c r="I99" s="67"/>
      <c r="J99" s="67"/>
      <c r="K99" s="67"/>
      <c r="L99" s="62"/>
      <c r="M99" s="62"/>
      <c r="N99" s="2"/>
    </row>
    <row r="100" spans="1:14" x14ac:dyDescent="0.2">
      <c r="A100" s="108"/>
      <c r="B100" s="115"/>
      <c r="C100" s="110"/>
      <c r="D100" s="111"/>
      <c r="E100" s="109"/>
      <c r="F100" s="117"/>
      <c r="G100" s="61"/>
      <c r="H100" s="67"/>
      <c r="I100" s="67"/>
      <c r="J100" s="67"/>
      <c r="K100" s="67"/>
      <c r="L100" s="62"/>
      <c r="M100" s="62"/>
      <c r="N100" s="2"/>
    </row>
    <row r="101" spans="1:14" x14ac:dyDescent="0.2">
      <c r="A101" s="108"/>
      <c r="B101" s="115"/>
      <c r="C101" s="110"/>
      <c r="D101" s="111"/>
      <c r="E101" s="109"/>
      <c r="F101" s="117"/>
      <c r="G101" s="61"/>
      <c r="H101" s="67"/>
      <c r="I101" s="67"/>
      <c r="J101" s="67"/>
      <c r="K101" s="67"/>
      <c r="L101" s="62"/>
      <c r="M101" s="62"/>
      <c r="N101" s="2"/>
    </row>
    <row r="102" spans="1:14" x14ac:dyDescent="0.2">
      <c r="A102" s="108"/>
      <c r="B102" s="115"/>
      <c r="C102" s="110"/>
      <c r="D102" s="111"/>
      <c r="E102" s="109"/>
      <c r="F102" s="117"/>
      <c r="G102" s="61"/>
      <c r="H102" s="67"/>
      <c r="I102" s="67"/>
      <c r="J102" s="67"/>
      <c r="K102" s="67"/>
      <c r="L102" s="62"/>
      <c r="M102" s="62"/>
      <c r="N102" s="2"/>
    </row>
    <row r="103" spans="1:14" x14ac:dyDescent="0.2">
      <c r="A103" s="108"/>
      <c r="B103" s="115"/>
      <c r="C103" s="110"/>
      <c r="D103" s="111"/>
      <c r="E103" s="109"/>
      <c r="F103" s="117"/>
      <c r="G103" s="61"/>
      <c r="H103" s="67"/>
      <c r="I103" s="67"/>
      <c r="J103" s="67"/>
      <c r="K103" s="67"/>
      <c r="L103" s="62"/>
      <c r="M103" s="62"/>
      <c r="N103" s="2"/>
    </row>
    <row r="104" spans="1:14" x14ac:dyDescent="0.2">
      <c r="A104" s="108"/>
      <c r="B104" s="115"/>
      <c r="C104" s="110"/>
      <c r="D104" s="111"/>
      <c r="E104" s="109"/>
      <c r="F104" s="117"/>
      <c r="G104" s="61"/>
      <c r="H104" s="67"/>
      <c r="I104" s="67"/>
      <c r="J104" s="67"/>
      <c r="K104" s="67"/>
      <c r="L104" s="62"/>
      <c r="M104" s="62"/>
      <c r="N104" s="2"/>
    </row>
    <row r="105" spans="1:14" x14ac:dyDescent="0.2">
      <c r="A105" s="108"/>
      <c r="B105" s="115"/>
      <c r="C105" s="110"/>
      <c r="D105" s="111"/>
      <c r="E105" s="109"/>
      <c r="F105" s="117"/>
      <c r="G105" s="61"/>
      <c r="H105" s="67"/>
      <c r="I105" s="67"/>
      <c r="J105" s="67"/>
      <c r="K105" s="67"/>
      <c r="L105" s="62"/>
      <c r="M105" s="62"/>
      <c r="N105" s="2"/>
    </row>
    <row r="106" spans="1:14" x14ac:dyDescent="0.2">
      <c r="A106" s="108"/>
      <c r="B106" s="115"/>
      <c r="C106" s="110"/>
      <c r="D106" s="111"/>
      <c r="E106" s="109"/>
      <c r="F106" s="117"/>
      <c r="G106" s="61"/>
      <c r="H106" s="67"/>
      <c r="I106" s="67"/>
      <c r="J106" s="67"/>
      <c r="K106" s="67"/>
      <c r="L106" s="62"/>
      <c r="M106" s="62"/>
      <c r="N106" s="2"/>
    </row>
    <row r="107" spans="1:14" x14ac:dyDescent="0.2">
      <c r="A107" s="108"/>
      <c r="B107" s="115"/>
      <c r="C107" s="110"/>
      <c r="D107" s="111"/>
      <c r="E107" s="109"/>
      <c r="F107" s="117"/>
      <c r="G107" s="61"/>
      <c r="H107" s="67"/>
      <c r="I107" s="67"/>
      <c r="J107" s="67"/>
      <c r="K107" s="67"/>
      <c r="L107" s="62"/>
      <c r="M107" s="62"/>
      <c r="N107" s="2"/>
    </row>
    <row r="108" spans="1:14" x14ac:dyDescent="0.2">
      <c r="A108" s="108"/>
      <c r="B108" s="115"/>
      <c r="C108" s="110"/>
      <c r="D108" s="111"/>
      <c r="E108" s="109"/>
      <c r="F108" s="117"/>
      <c r="G108" s="61"/>
      <c r="H108" s="67"/>
      <c r="I108" s="67"/>
      <c r="J108" s="67"/>
      <c r="K108" s="67"/>
      <c r="L108" s="62"/>
      <c r="M108" s="62"/>
      <c r="N108" s="2"/>
    </row>
    <row r="109" spans="1:14" x14ac:dyDescent="0.2">
      <c r="A109" s="108"/>
      <c r="B109" s="115"/>
      <c r="C109" s="110"/>
      <c r="D109" s="111"/>
      <c r="E109" s="109"/>
      <c r="F109" s="117"/>
      <c r="G109" s="61"/>
      <c r="H109" s="67"/>
      <c r="I109" s="67"/>
      <c r="J109" s="67"/>
      <c r="K109" s="67"/>
      <c r="L109" s="62"/>
      <c r="M109" s="62"/>
      <c r="N109" s="2"/>
    </row>
    <row r="110" spans="1:14" x14ac:dyDescent="0.2">
      <c r="A110" s="108"/>
      <c r="B110" s="115"/>
      <c r="C110" s="110"/>
      <c r="D110" s="111"/>
      <c r="E110" s="109"/>
      <c r="F110" s="117"/>
      <c r="G110" s="61"/>
      <c r="H110" s="67"/>
      <c r="I110" s="67"/>
      <c r="J110" s="67"/>
      <c r="K110" s="67"/>
      <c r="L110" s="62"/>
      <c r="M110" s="62"/>
      <c r="N110" s="2"/>
    </row>
    <row r="111" spans="1:14" x14ac:dyDescent="0.2">
      <c r="A111" s="108"/>
      <c r="B111" s="115"/>
      <c r="C111" s="110"/>
      <c r="D111" s="111"/>
      <c r="E111" s="109"/>
      <c r="F111" s="117"/>
      <c r="G111" s="61"/>
      <c r="H111" s="67"/>
      <c r="I111" s="67"/>
      <c r="J111" s="67"/>
      <c r="K111" s="67"/>
      <c r="L111" s="62"/>
      <c r="M111" s="62"/>
      <c r="N111" s="2"/>
    </row>
    <row r="112" spans="1:14" x14ac:dyDescent="0.2">
      <c r="A112" s="108"/>
      <c r="B112" s="115"/>
      <c r="C112" s="110"/>
      <c r="D112" s="111"/>
      <c r="E112" s="109"/>
      <c r="F112" s="117"/>
      <c r="G112" s="61"/>
      <c r="H112" s="67"/>
      <c r="I112" s="67"/>
      <c r="J112" s="67"/>
      <c r="K112" s="67"/>
      <c r="L112" s="62"/>
      <c r="M112" s="62"/>
      <c r="N112" s="2"/>
    </row>
    <row r="113" spans="1:14" x14ac:dyDescent="0.2">
      <c r="A113" s="108"/>
      <c r="B113" s="115"/>
      <c r="C113" s="110"/>
      <c r="D113" s="111"/>
      <c r="E113" s="109"/>
      <c r="F113" s="117"/>
      <c r="G113" s="61"/>
      <c r="H113" s="67"/>
      <c r="I113" s="67"/>
      <c r="J113" s="67"/>
      <c r="K113" s="67"/>
      <c r="L113" s="62"/>
      <c r="M113" s="62"/>
      <c r="N113" s="2"/>
    </row>
    <row r="114" spans="1:14" x14ac:dyDescent="0.2">
      <c r="A114" s="108"/>
      <c r="B114" s="115"/>
      <c r="C114" s="110"/>
      <c r="D114" s="111"/>
      <c r="E114" s="109"/>
      <c r="F114" s="117"/>
      <c r="G114" s="61"/>
      <c r="H114" s="67"/>
      <c r="I114" s="67"/>
      <c r="J114" s="67"/>
      <c r="K114" s="67"/>
      <c r="L114" s="62"/>
      <c r="M114" s="62"/>
      <c r="N114" s="2"/>
    </row>
    <row r="115" spans="1:14" x14ac:dyDescent="0.2">
      <c r="A115" s="108"/>
      <c r="B115" s="115"/>
      <c r="C115" s="110"/>
      <c r="D115" s="111"/>
      <c r="E115" s="109"/>
      <c r="F115" s="117"/>
      <c r="G115" s="61"/>
      <c r="H115" s="67"/>
      <c r="I115" s="67"/>
      <c r="J115" s="67"/>
      <c r="K115" s="67"/>
      <c r="L115" s="62"/>
      <c r="M115" s="62"/>
      <c r="N115" s="2"/>
    </row>
    <row r="116" spans="1:14" x14ac:dyDescent="0.2">
      <c r="A116" s="108"/>
      <c r="B116" s="115"/>
      <c r="C116" s="110"/>
      <c r="D116" s="111"/>
      <c r="E116" s="109"/>
      <c r="F116" s="117"/>
      <c r="G116" s="61"/>
      <c r="H116" s="67"/>
      <c r="I116" s="67"/>
      <c r="J116" s="67"/>
      <c r="K116" s="67"/>
      <c r="L116" s="62"/>
      <c r="M116" s="62"/>
      <c r="N116" s="2"/>
    </row>
    <row r="117" spans="1:14" x14ac:dyDescent="0.2">
      <c r="A117" s="108"/>
      <c r="B117" s="115"/>
      <c r="C117" s="110"/>
      <c r="D117" s="111"/>
      <c r="E117" s="109"/>
      <c r="F117" s="117"/>
      <c r="G117" s="61"/>
      <c r="H117" s="67"/>
      <c r="I117" s="67"/>
      <c r="J117" s="67"/>
      <c r="K117" s="67"/>
      <c r="L117" s="62"/>
      <c r="M117" s="62"/>
      <c r="N117" s="2"/>
    </row>
    <row r="118" spans="1:14" x14ac:dyDescent="0.2">
      <c r="A118" s="121"/>
      <c r="F118" s="117"/>
    </row>
    <row r="119" spans="1:14" x14ac:dyDescent="0.2">
      <c r="A119" s="121"/>
      <c r="F119" s="117"/>
    </row>
    <row r="120" spans="1:14" x14ac:dyDescent="0.2">
      <c r="A120" s="121"/>
      <c r="F120" s="117"/>
    </row>
    <row r="121" spans="1:14" x14ac:dyDescent="0.2">
      <c r="A121" s="121"/>
      <c r="F121" s="117"/>
    </row>
    <row r="122" spans="1:14" x14ac:dyDescent="0.2">
      <c r="A122" s="121"/>
      <c r="F122" s="117"/>
    </row>
    <row r="123" spans="1:14" x14ac:dyDescent="0.2">
      <c r="A123" s="121"/>
      <c r="F123" s="117"/>
    </row>
    <row r="124" spans="1:14" x14ac:dyDescent="0.2">
      <c r="A124" s="121"/>
      <c r="F124" s="117"/>
    </row>
    <row r="125" spans="1:14" x14ac:dyDescent="0.2">
      <c r="A125" s="121"/>
      <c r="F125" s="117"/>
    </row>
    <row r="126" spans="1:14" x14ac:dyDescent="0.2">
      <c r="A126" s="121"/>
      <c r="F126" s="117"/>
    </row>
    <row r="127" spans="1:14" x14ac:dyDescent="0.2">
      <c r="A127" s="123"/>
      <c r="B127" s="124"/>
      <c r="C127" s="125"/>
      <c r="D127" s="124"/>
      <c r="E127" s="124"/>
      <c r="F127" s="126"/>
    </row>
  </sheetData>
  <mergeCells count="1">
    <mergeCell ref="B1:D1"/>
  </mergeCells>
  <conditionalFormatting sqref="A4:F200">
    <cfRule type="expression" dxfId="21" priority="1">
      <formula>OR(A4&gt;A3,A4+40&lt;A3)</formula>
    </cfRule>
    <cfRule type="expression" dxfId="20" priority="2">
      <formula>OR($A4&gt;$A3,$A4+40&lt;$A3)</formula>
    </cfRule>
    <cfRule type="expression" dxfId="19" priority="3">
      <formula>OR(ISNUMBER(FIND($R$12, A4)), ISNUMBER(FIND($S$12, A4)), ISNUMBER(FIND($T$12, A4)), ISNUMBER(FIND($U$12, A4)), ISNUMBER(FIND($V$12, A4)), ISNUMBER(FIND($W$12, A4)), ISNUMBER(FIND($X$12, A4)), ISNUMBER(FIND($Y$12, A4)))</formula>
    </cfRule>
    <cfRule type="expression" dxfId="18" priority="4">
      <formula>OR(ISNUMBER(FIND($R$10, A4)), ISNUMBER(FIND($S$10, A4)), ISNUMBER(FIND($T$10, A4)), ISNUMBER(FIND($U$10, A4)), ISNUMBER(FIND($V$10, A4)), ISNUMBER(FIND($W$10, A4)), ISNUMBER(FIND($X$10, A4)), ISNUMBER(FIND($Y$10, A4)))</formula>
    </cfRule>
    <cfRule type="expression" dxfId="17" priority="5">
      <formula>OR(ISNUMBER(FIND($R$3, A4)), ISNUMBER(FIND($S$3, A4)), ISNUMBER(FIND($T$3, A4)), ISNUMBER(FIND($U$3, A4)), ISNUMBER(FIND($V$3, A4)), ISNUMBER(FIND($W$3, A4)), ISNUMBER(FIND($X$3, A4)), ISNUMBER(FIND($Y$3, A4)), ISNUMBER(FIND($Z$3, A4)))</formula>
    </cfRule>
    <cfRule type="expression" dxfId="16" priority="6">
      <formula>OR(ISNUMBER(FIND($R$4, A4)), ISNUMBER(FIND($S$4, A4)), ISNUMBER(FIND($T$4, A4)), ISNUMBER(FIND($U$4, A4)), ISNUMBER(FIND($V$4, A4)), ISNUMBER(FIND($W$4, A4)), ISNUMBER(FIND($X$4, A4)), ISNUMBER(FIND($Y$4, A4)), ISNUMBER(FIND($Z$4, A4)))</formula>
    </cfRule>
    <cfRule type="expression" dxfId="15" priority="7">
      <formula>OR(ISNUMBER(FIND($R$5, A4)), ISNUMBER(FIND($S$5, A4)), ISNUMBER(FIND($T$5, A4)), ISNUMBER(FIND($U$5, A4)), ISNUMBER(FIND($V$5, A4)), ISNUMBER(FIND($W$5, A4)), ISNUMBER(FIND($X$5, A4)), ISNUMBER(FIND($Y$5, A4)), ISNUMBER(FIND($Z$5, A4)))</formula>
    </cfRule>
    <cfRule type="expression" dxfId="14" priority="8">
      <formula>OR(ISNUMBER(FIND($R$7, A4)), ISNUMBER(FIND($S$7, A4)), ISNUMBER(FIND($T$7, A4)), ISNUMBER(FIND($U$7, A4)), ISNUMBER(FIND($V$7, A4)), ISNUMBER(FIND($W$7, A4)), ISNUMBER(FIND($X$7, A4)), ISNUMBER(FIND($Y$7, A4)), ISNUMBER(FIND($Z$7, A4)))</formula>
    </cfRule>
    <cfRule type="expression" dxfId="13" priority="9">
      <formula>OR(ISNUMBER(FIND($R$8, A4)), ISNUMBER(FIND($S$8, A4)), ISNUMBER(FIND($T$8, A4)), ISNUMBER(FIND($U$8, A4)), ISNUMBER(FIND($V$8, A4)), ISNUMBER(FIND($W$8, A4)), ISNUMBER(FIND($X$8, A4)), ISNUMBER(FIND($Y$8, A4)), ISNUMBER(FIND($Z$8, A4)))</formula>
    </cfRule>
    <cfRule type="expression" dxfId="12" priority="10">
      <formula>OR(ISNUMBER(FIND($R$9, A4)), ISNUMBER(FIND($S$9, A4)), ISNUMBER(FIND($T$9, A4)), ISNUMBER(FIND($U$9, A4)), ISNUMBER(FIND($V$9, A4)), ISNUMBER(FIND($W$9, A4)), ISNUMBER(FIND($X$9, A4)), ISNUMBER(FIND($Y$9, A4)), ISNUMBER(FIND($Z$9, A4)))</formula>
    </cfRule>
    <cfRule type="expression" dxfId="11" priority="11">
      <formula>OR(ISNUMBER(FIND($R$11, A4)), ISNUMBER(FIND($S$11, A4)), ISNUMBER(FIND($T$11, A4)), ISNUMBER(FIND($U$11, A4)), ISNUMBER(FIND($V$11, A4)), ISNUMBER(FIND($W$11, A4)), ISNUMBER(FIND($X$11, A4)), ISNUMBER(FIND($Y$11, A4)))</formula>
    </cfRule>
  </conditionalFormatting>
  <pageMargins left="0.7" right="0.7" top="0.75" bottom="0.75" header="0.3" footer="0.3"/>
  <pageSetup paperSize="9" scale="63" fitToHeight="2"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8AA96-6C38-8B48-AC8E-9AD5E8A8ADBD}">
  <sheetPr>
    <pageSetUpPr fitToPage="1"/>
  </sheetPr>
  <dimension ref="A1:AB127"/>
  <sheetViews>
    <sheetView topLeftCell="A4" workbookViewId="0">
      <selection activeCell="F27" sqref="F27"/>
    </sheetView>
  </sheetViews>
  <sheetFormatPr baseColWidth="10" defaultColWidth="11.5" defaultRowHeight="16" x14ac:dyDescent="0.2"/>
  <cols>
    <col min="1" max="1" width="6" style="106" customWidth="1"/>
    <col min="2" max="2" width="57.33203125" style="122" customWidth="1"/>
    <col min="3" max="3" width="32.83203125" style="2" customWidth="1"/>
    <col min="4" max="4" width="32.83203125" style="122" customWidth="1"/>
    <col min="5" max="5" width="7.1640625" style="122" customWidth="1"/>
    <col min="6" max="6" width="4.83203125" style="2" customWidth="1"/>
    <col min="16" max="16" width="15.1640625" customWidth="1"/>
    <col min="17" max="17" width="24.5" customWidth="1"/>
    <col min="18" max="18" width="19.1640625" customWidth="1"/>
    <col min="19" max="27" width="14.6640625" customWidth="1"/>
  </cols>
  <sheetData>
    <row r="1" spans="1:28" ht="55" customHeight="1" x14ac:dyDescent="0.45">
      <c r="A1" s="106" t="s">
        <v>198</v>
      </c>
      <c r="B1" s="160" t="str">
        <f>"Jahresübersicht alle Termine "&amp;B2</f>
        <v>Jahresübersicht alle Termine JGT2 3. Sek</v>
      </c>
      <c r="C1" s="161"/>
      <c r="D1" s="161"/>
      <c r="E1" s="132"/>
      <c r="F1" s="107"/>
      <c r="G1" s="61"/>
      <c r="H1" s="67"/>
      <c r="I1" s="67"/>
      <c r="J1" s="67"/>
      <c r="K1" s="67"/>
      <c r="L1" s="62"/>
      <c r="M1" s="62"/>
      <c r="N1" s="2"/>
    </row>
    <row r="2" spans="1:28" ht="22" x14ac:dyDescent="0.25">
      <c r="A2" s="127" t="s">
        <v>7</v>
      </c>
      <c r="B2" s="128" t="str">
        <f>Source2526!K3&amp;" "&amp;Source2526!K2</f>
        <v>JGT2 3. Sek</v>
      </c>
      <c r="C2" s="129" t="s">
        <v>42</v>
      </c>
      <c r="D2" s="130" t="s">
        <v>188</v>
      </c>
      <c r="E2" s="131"/>
      <c r="F2" s="131"/>
      <c r="G2" s="59" t="s">
        <v>177</v>
      </c>
      <c r="H2" s="66"/>
      <c r="I2" s="66"/>
      <c r="J2" s="66"/>
      <c r="K2" s="66"/>
      <c r="L2" s="60"/>
      <c r="M2" s="60"/>
      <c r="N2" s="16"/>
      <c r="O2" s="1"/>
      <c r="P2" s="58" t="s">
        <v>140</v>
      </c>
      <c r="Q2" s="58"/>
      <c r="R2" s="58" t="s">
        <v>141</v>
      </c>
      <c r="S2" s="1"/>
      <c r="T2" s="1"/>
      <c r="U2" s="1"/>
      <c r="V2" s="1"/>
      <c r="W2" s="1"/>
      <c r="X2" s="1"/>
      <c r="Y2" s="1"/>
      <c r="Z2" s="1"/>
      <c r="AA2" s="1" t="s">
        <v>178</v>
      </c>
      <c r="AB2" s="1"/>
    </row>
    <row r="3" spans="1:28" x14ac:dyDescent="0.2">
      <c r="A3" s="108"/>
      <c r="B3" s="109"/>
      <c r="C3" s="110"/>
      <c r="D3" s="111"/>
      <c r="E3" s="112"/>
      <c r="F3" s="112"/>
      <c r="G3" s="61"/>
      <c r="H3" s="67"/>
      <c r="I3" s="67"/>
      <c r="J3" s="67"/>
      <c r="K3" s="67"/>
      <c r="L3" s="62"/>
      <c r="M3" s="62"/>
      <c r="N3" s="16"/>
      <c r="P3" s="18" t="s">
        <v>142</v>
      </c>
      <c r="Q3" s="113" t="s">
        <v>143</v>
      </c>
      <c r="R3" s="113" t="s">
        <v>48</v>
      </c>
      <c r="S3" s="113" t="s">
        <v>179</v>
      </c>
      <c r="T3" s="113" t="s">
        <v>52</v>
      </c>
      <c r="U3" s="113" t="s">
        <v>144</v>
      </c>
      <c r="V3" s="113" t="s">
        <v>180</v>
      </c>
      <c r="W3" s="113" t="s">
        <v>47</v>
      </c>
      <c r="X3" s="113" t="s">
        <v>181</v>
      </c>
      <c r="Y3" s="113" t="s">
        <v>182</v>
      </c>
      <c r="Z3" s="113" t="s">
        <v>49</v>
      </c>
      <c r="AA3" s="114" t="s">
        <v>145</v>
      </c>
    </row>
    <row r="4" spans="1:28" ht="34" customHeight="1" x14ac:dyDescent="0.2">
      <c r="A4" s="108" t="e" cm="1" vm="1">
        <f t="array" ref="A4">_xlfn._xlws.FILTER(_xlfn.CHOOSECOLS(Sortieren!A1:O400,1,11,12,13),Sortieren!AJ1:AJ400)</f>
        <v>#VALUE!</v>
      </c>
      <c r="B4" s="115"/>
      <c r="C4" s="110"/>
      <c r="D4" s="111"/>
      <c r="E4" s="112"/>
      <c r="F4" s="112"/>
      <c r="G4" s="61"/>
      <c r="H4" s="67" t="s">
        <v>146</v>
      </c>
      <c r="I4" s="67"/>
      <c r="J4" s="67"/>
      <c r="K4" s="67"/>
      <c r="L4" s="62" t="s">
        <v>13</v>
      </c>
      <c r="M4" s="62"/>
      <c r="N4" s="16"/>
      <c r="P4" s="19" t="s">
        <v>147</v>
      </c>
      <c r="Q4" s="113" t="s">
        <v>50</v>
      </c>
      <c r="R4" s="113" t="s">
        <v>148</v>
      </c>
      <c r="S4" s="113" t="s">
        <v>149</v>
      </c>
      <c r="T4" s="113" t="s">
        <v>145</v>
      </c>
      <c r="U4" s="113" t="s">
        <v>145</v>
      </c>
      <c r="V4" s="113" t="s">
        <v>145</v>
      </c>
      <c r="W4" s="113" t="s">
        <v>145</v>
      </c>
      <c r="X4" s="113" t="s">
        <v>145</v>
      </c>
      <c r="Y4" s="113" t="s">
        <v>145</v>
      </c>
      <c r="Z4" s="113" t="s">
        <v>145</v>
      </c>
      <c r="AA4" s="114" t="s">
        <v>145</v>
      </c>
    </row>
    <row r="5" spans="1:28" ht="17" x14ac:dyDescent="0.2">
      <c r="A5" s="108"/>
      <c r="B5" s="115"/>
      <c r="C5" s="110"/>
      <c r="D5" s="111"/>
      <c r="E5" s="112"/>
      <c r="F5" s="116"/>
      <c r="G5" s="61">
        <f>WEEKNUM(H5,21)</f>
        <v>33</v>
      </c>
      <c r="H5" s="67">
        <v>45880</v>
      </c>
      <c r="I5" s="67"/>
      <c r="J5" s="67"/>
      <c r="K5" s="67"/>
      <c r="L5" s="62" t="str">
        <f t="shared" ref="L5:L56" si="0">IF(COUNTIF(A:A,G5)=0,B$2,"")</f>
        <v>JGT2 3. Sek</v>
      </c>
      <c r="M5" s="62" t="s">
        <v>58</v>
      </c>
      <c r="N5" s="16"/>
      <c r="P5" s="20" t="s">
        <v>150</v>
      </c>
      <c r="Q5" s="113" t="s">
        <v>151</v>
      </c>
      <c r="R5" s="113" t="s">
        <v>152</v>
      </c>
      <c r="S5" s="113" t="s">
        <v>145</v>
      </c>
      <c r="T5" s="113" t="s">
        <v>145</v>
      </c>
      <c r="U5" s="113" t="s">
        <v>145</v>
      </c>
      <c r="V5" s="113" t="s">
        <v>145</v>
      </c>
      <c r="W5" s="113" t="s">
        <v>145</v>
      </c>
      <c r="X5" s="113" t="s">
        <v>145</v>
      </c>
      <c r="Y5" s="113" t="s">
        <v>145</v>
      </c>
      <c r="Z5" s="113" t="s">
        <v>145</v>
      </c>
      <c r="AA5" s="114" t="s">
        <v>145</v>
      </c>
    </row>
    <row r="6" spans="1:28" ht="17" x14ac:dyDescent="0.2">
      <c r="A6" s="108"/>
      <c r="B6" s="115"/>
      <c r="C6" s="110"/>
      <c r="D6" s="111"/>
      <c r="E6" s="112"/>
      <c r="F6" s="116"/>
      <c r="G6" s="61">
        <f t="shared" ref="G6:G56" si="1">WEEKNUM(H6,21)</f>
        <v>34</v>
      </c>
      <c r="H6" s="67">
        <f>H5+7</f>
        <v>45887</v>
      </c>
      <c r="I6" s="67"/>
      <c r="J6" s="67"/>
      <c r="K6" s="67"/>
      <c r="L6" s="62" t="str">
        <f t="shared" si="0"/>
        <v>JGT2 3. Sek</v>
      </c>
      <c r="M6" s="62" t="s">
        <v>58</v>
      </c>
      <c r="N6" s="16"/>
      <c r="P6" s="1" t="s">
        <v>153</v>
      </c>
      <c r="Q6" s="113" t="s">
        <v>154</v>
      </c>
      <c r="R6" s="113" t="s">
        <v>145</v>
      </c>
      <c r="S6" s="113" t="s">
        <v>145</v>
      </c>
      <c r="T6" s="113" t="s">
        <v>145</v>
      </c>
      <c r="U6" s="113" t="s">
        <v>145</v>
      </c>
      <c r="V6" s="113" t="s">
        <v>145</v>
      </c>
      <c r="W6" s="113" t="s">
        <v>145</v>
      </c>
      <c r="X6" s="113" t="s">
        <v>145</v>
      </c>
      <c r="Y6" s="113" t="s">
        <v>145</v>
      </c>
      <c r="Z6" s="113" t="s">
        <v>145</v>
      </c>
      <c r="AA6" s="114" t="s">
        <v>145</v>
      </c>
    </row>
    <row r="7" spans="1:28" ht="17" x14ac:dyDescent="0.2">
      <c r="A7" s="108"/>
      <c r="B7" s="115"/>
      <c r="C7" s="110"/>
      <c r="D7" s="111"/>
      <c r="E7" s="112"/>
      <c r="F7" s="116"/>
      <c r="G7" s="61">
        <f t="shared" si="1"/>
        <v>35</v>
      </c>
      <c r="H7" s="67">
        <f t="shared" ref="H7:H56" si="2">H6+7</f>
        <v>45894</v>
      </c>
      <c r="I7" s="67"/>
      <c r="J7" s="67"/>
      <c r="K7" s="67"/>
      <c r="L7" s="62" t="str">
        <f t="shared" si="0"/>
        <v>JGT2 3. Sek</v>
      </c>
      <c r="M7" s="62" t="s">
        <v>58</v>
      </c>
      <c r="N7" s="16"/>
      <c r="P7" s="21" t="s">
        <v>155</v>
      </c>
      <c r="Q7" s="113" t="s">
        <v>156</v>
      </c>
      <c r="R7" s="113" t="s">
        <v>157</v>
      </c>
      <c r="S7" s="113" t="s">
        <v>158</v>
      </c>
      <c r="T7" s="113" t="s">
        <v>159</v>
      </c>
      <c r="U7" s="113" t="s">
        <v>34</v>
      </c>
      <c r="V7" s="113" t="s">
        <v>160</v>
      </c>
      <c r="W7" s="113" t="s">
        <v>183</v>
      </c>
      <c r="X7" s="113" t="s">
        <v>184</v>
      </c>
      <c r="Y7" s="113" t="s">
        <v>38</v>
      </c>
      <c r="Z7" s="113" t="s">
        <v>145</v>
      </c>
      <c r="AA7" s="114" t="s">
        <v>145</v>
      </c>
    </row>
    <row r="8" spans="1:28" ht="17" x14ac:dyDescent="0.2">
      <c r="A8" s="108"/>
      <c r="B8" s="115"/>
      <c r="C8" s="110"/>
      <c r="D8" s="111"/>
      <c r="E8" s="112"/>
      <c r="F8" s="116"/>
      <c r="G8" s="61">
        <f t="shared" si="1"/>
        <v>36</v>
      </c>
      <c r="H8" s="67">
        <f t="shared" si="2"/>
        <v>45901</v>
      </c>
      <c r="I8" s="67"/>
      <c r="J8" s="67"/>
      <c r="K8" s="67"/>
      <c r="L8" s="62" t="str">
        <f t="shared" si="0"/>
        <v>JGT2 3. Sek</v>
      </c>
      <c r="M8" s="62" t="s">
        <v>58</v>
      </c>
      <c r="N8" s="16"/>
      <c r="P8" s="22" t="s">
        <v>161</v>
      </c>
      <c r="Q8" s="113" t="s">
        <v>185</v>
      </c>
      <c r="R8" s="113" t="s">
        <v>46</v>
      </c>
      <c r="S8" s="113" t="s">
        <v>163</v>
      </c>
      <c r="T8" s="113" t="s">
        <v>186</v>
      </c>
      <c r="U8" s="113" t="s">
        <v>145</v>
      </c>
      <c r="V8" s="113" t="s">
        <v>145</v>
      </c>
      <c r="W8" s="113" t="s">
        <v>162</v>
      </c>
      <c r="X8" s="113" t="s">
        <v>145</v>
      </c>
      <c r="Y8" s="113" t="s">
        <v>145</v>
      </c>
      <c r="Z8" s="113" t="s">
        <v>145</v>
      </c>
      <c r="AA8" s="114" t="s">
        <v>145</v>
      </c>
    </row>
    <row r="9" spans="1:28" ht="17" x14ac:dyDescent="0.2">
      <c r="A9" s="108"/>
      <c r="B9" s="115"/>
      <c r="C9" s="110"/>
      <c r="D9" s="111"/>
      <c r="E9" s="112"/>
      <c r="F9" s="116"/>
      <c r="G9" s="61">
        <f t="shared" si="1"/>
        <v>37</v>
      </c>
      <c r="H9" s="67">
        <f t="shared" si="2"/>
        <v>45908</v>
      </c>
      <c r="I9" s="67"/>
      <c r="J9" s="67"/>
      <c r="K9" s="67"/>
      <c r="L9" s="62" t="str">
        <f t="shared" si="0"/>
        <v>JGT2 3. Sek</v>
      </c>
      <c r="M9" s="62" t="s">
        <v>58</v>
      </c>
      <c r="N9" s="16"/>
      <c r="P9" s="71" t="s">
        <v>164</v>
      </c>
      <c r="Q9" s="113" t="s">
        <v>165</v>
      </c>
      <c r="R9" s="113" t="s">
        <v>165</v>
      </c>
      <c r="S9" s="113" t="s">
        <v>145</v>
      </c>
      <c r="T9" s="113" t="s">
        <v>145</v>
      </c>
      <c r="U9" s="113" t="s">
        <v>145</v>
      </c>
      <c r="V9" s="113" t="s">
        <v>145</v>
      </c>
      <c r="W9" s="113" t="s">
        <v>145</v>
      </c>
      <c r="X9" s="113" t="s">
        <v>145</v>
      </c>
      <c r="Y9" s="113" t="s">
        <v>145</v>
      </c>
      <c r="Z9" s="113" t="s">
        <v>145</v>
      </c>
      <c r="AA9" s="114" t="s">
        <v>145</v>
      </c>
    </row>
    <row r="10" spans="1:28" ht="17" x14ac:dyDescent="0.2">
      <c r="A10" s="108"/>
      <c r="B10" s="115"/>
      <c r="C10" s="110"/>
      <c r="D10" s="111"/>
      <c r="E10" s="109"/>
      <c r="F10" s="117"/>
      <c r="G10" s="61">
        <f t="shared" si="1"/>
        <v>38</v>
      </c>
      <c r="H10" s="67">
        <f t="shared" si="2"/>
        <v>45915</v>
      </c>
      <c r="I10" s="67"/>
      <c r="J10" s="67"/>
      <c r="K10" s="67"/>
      <c r="L10" s="62" t="str">
        <f t="shared" si="0"/>
        <v>JGT2 3. Sek</v>
      </c>
      <c r="M10" s="62" t="s">
        <v>58</v>
      </c>
      <c r="N10" s="16"/>
      <c r="P10" s="33" t="s">
        <v>166</v>
      </c>
      <c r="Q10" s="53" t="s">
        <v>42</v>
      </c>
      <c r="R10" s="53" t="s">
        <v>18</v>
      </c>
      <c r="S10" s="53" t="s">
        <v>145</v>
      </c>
      <c r="T10" s="53" t="s">
        <v>145</v>
      </c>
      <c r="U10" s="53" t="s">
        <v>145</v>
      </c>
      <c r="V10" s="53" t="s">
        <v>145</v>
      </c>
      <c r="W10" s="53" t="s">
        <v>145</v>
      </c>
      <c r="X10" s="53" t="s">
        <v>145</v>
      </c>
      <c r="Y10" s="53" t="s">
        <v>145</v>
      </c>
      <c r="Z10" s="53" t="s">
        <v>145</v>
      </c>
      <c r="AA10" s="61" t="s">
        <v>145</v>
      </c>
    </row>
    <row r="11" spans="1:28" ht="17" x14ac:dyDescent="0.2">
      <c r="A11" s="108"/>
      <c r="B11" s="115"/>
      <c r="C11" s="110"/>
      <c r="D11" s="111"/>
      <c r="E11" s="109"/>
      <c r="F11" s="117"/>
      <c r="G11" s="61">
        <f t="shared" si="1"/>
        <v>39</v>
      </c>
      <c r="H11" s="67">
        <f t="shared" si="2"/>
        <v>45922</v>
      </c>
      <c r="I11" s="67"/>
      <c r="J11" s="67"/>
      <c r="K11" s="67"/>
      <c r="L11" s="62" t="str">
        <f t="shared" si="0"/>
        <v>JGT2 3. Sek</v>
      </c>
      <c r="M11" s="62" t="s">
        <v>58</v>
      </c>
      <c r="N11" s="16"/>
      <c r="P11" s="118" t="s">
        <v>168</v>
      </c>
      <c r="Q11" s="113" t="s">
        <v>32</v>
      </c>
      <c r="R11" s="113" t="s">
        <v>33</v>
      </c>
      <c r="S11" s="113" t="s">
        <v>37</v>
      </c>
      <c r="T11" s="113" t="s">
        <v>36</v>
      </c>
      <c r="U11" s="113" t="s">
        <v>39</v>
      </c>
      <c r="V11" s="113" t="s">
        <v>35</v>
      </c>
      <c r="W11" s="113" t="s">
        <v>145</v>
      </c>
      <c r="X11" s="113" t="s">
        <v>145</v>
      </c>
      <c r="Y11" s="113" t="s">
        <v>145</v>
      </c>
      <c r="Z11" s="113" t="s">
        <v>145</v>
      </c>
      <c r="AA11" s="114" t="s">
        <v>145</v>
      </c>
    </row>
    <row r="12" spans="1:28" ht="17" x14ac:dyDescent="0.2">
      <c r="A12" s="108"/>
      <c r="B12" s="115"/>
      <c r="C12" s="110"/>
      <c r="D12" s="111"/>
      <c r="E12" s="109"/>
      <c r="F12" s="117"/>
      <c r="G12" s="61">
        <f t="shared" si="1"/>
        <v>40</v>
      </c>
      <c r="H12" s="67">
        <f t="shared" si="2"/>
        <v>45929</v>
      </c>
      <c r="I12" s="67"/>
      <c r="J12" s="67"/>
      <c r="K12" s="67"/>
      <c r="L12" s="62" t="str">
        <f t="shared" si="0"/>
        <v>JGT2 3. Sek</v>
      </c>
      <c r="M12" s="62" t="s">
        <v>58</v>
      </c>
      <c r="N12" s="16"/>
      <c r="P12" s="119" t="s">
        <v>187</v>
      </c>
      <c r="Q12" t="s">
        <v>167</v>
      </c>
      <c r="R12" t="s">
        <v>167</v>
      </c>
      <c r="S12" t="s">
        <v>145</v>
      </c>
      <c r="T12" t="s">
        <v>145</v>
      </c>
      <c r="U12" t="s">
        <v>145</v>
      </c>
      <c r="V12" t="s">
        <v>145</v>
      </c>
      <c r="W12" t="s">
        <v>145</v>
      </c>
      <c r="X12" t="s">
        <v>145</v>
      </c>
      <c r="Y12" t="s">
        <v>145</v>
      </c>
      <c r="Z12" t="s">
        <v>145</v>
      </c>
      <c r="AA12" s="114" t="s">
        <v>145</v>
      </c>
    </row>
    <row r="13" spans="1:28" ht="17" x14ac:dyDescent="0.2">
      <c r="A13" s="108"/>
      <c r="B13" s="115"/>
      <c r="C13" s="110"/>
      <c r="D13" s="111"/>
      <c r="E13" s="109"/>
      <c r="F13" s="117"/>
      <c r="G13" s="61">
        <f t="shared" si="1"/>
        <v>41</v>
      </c>
      <c r="H13" s="67">
        <f t="shared" si="2"/>
        <v>45936</v>
      </c>
      <c r="I13" s="67"/>
      <c r="J13" s="67"/>
      <c r="K13" s="67"/>
      <c r="L13" s="62" t="str">
        <f t="shared" si="0"/>
        <v>JGT2 3. Sek</v>
      </c>
      <c r="M13" s="62" t="s">
        <v>58</v>
      </c>
      <c r="N13" s="16"/>
    </row>
    <row r="14" spans="1:28" ht="17" x14ac:dyDescent="0.2">
      <c r="A14" s="108"/>
      <c r="B14" s="115"/>
      <c r="C14" s="110"/>
      <c r="D14" s="111"/>
      <c r="E14" s="109"/>
      <c r="F14" s="117"/>
      <c r="G14" s="61">
        <f t="shared" si="1"/>
        <v>42</v>
      </c>
      <c r="H14" s="67">
        <f t="shared" si="2"/>
        <v>45943</v>
      </c>
      <c r="I14" s="67"/>
      <c r="J14" s="67"/>
      <c r="K14" s="67"/>
      <c r="L14" s="62" t="str">
        <f t="shared" si="0"/>
        <v>JGT2 3. Sek</v>
      </c>
      <c r="M14" s="62" t="s">
        <v>58</v>
      </c>
      <c r="N14" s="16"/>
    </row>
    <row r="15" spans="1:28" ht="17" x14ac:dyDescent="0.2">
      <c r="A15" s="108"/>
      <c r="B15" s="115"/>
      <c r="C15" s="110"/>
      <c r="D15" s="111"/>
      <c r="E15" s="109"/>
      <c r="F15" s="117"/>
      <c r="G15" s="61">
        <f t="shared" si="1"/>
        <v>43</v>
      </c>
      <c r="H15" s="67">
        <f t="shared" si="2"/>
        <v>45950</v>
      </c>
      <c r="I15" s="67"/>
      <c r="J15" s="67"/>
      <c r="K15" s="67"/>
      <c r="L15" s="62" t="str">
        <f t="shared" si="0"/>
        <v>JGT2 3. Sek</v>
      </c>
      <c r="M15" s="62" t="s">
        <v>58</v>
      </c>
      <c r="N15" s="16"/>
    </row>
    <row r="16" spans="1:28" ht="17" x14ac:dyDescent="0.2">
      <c r="A16" s="108"/>
      <c r="B16" s="115"/>
      <c r="C16" s="110"/>
      <c r="D16" s="111"/>
      <c r="E16" s="109"/>
      <c r="F16" s="117"/>
      <c r="G16" s="61">
        <f t="shared" si="1"/>
        <v>44</v>
      </c>
      <c r="H16" s="67">
        <f t="shared" si="2"/>
        <v>45957</v>
      </c>
      <c r="I16" s="67"/>
      <c r="J16" s="67"/>
      <c r="K16" s="67"/>
      <c r="L16" s="62" t="str">
        <f t="shared" si="0"/>
        <v>JGT2 3. Sek</v>
      </c>
      <c r="M16" s="62" t="s">
        <v>58</v>
      </c>
      <c r="N16" s="16"/>
    </row>
    <row r="17" spans="1:14" ht="17" x14ac:dyDescent="0.2">
      <c r="A17" s="108"/>
      <c r="B17" s="115"/>
      <c r="C17" s="110"/>
      <c r="D17" s="111"/>
      <c r="E17" s="109"/>
      <c r="F17" s="117"/>
      <c r="G17" s="61">
        <f t="shared" si="1"/>
        <v>45</v>
      </c>
      <c r="H17" s="67">
        <f t="shared" si="2"/>
        <v>45964</v>
      </c>
      <c r="I17" s="67"/>
      <c r="J17" s="67"/>
      <c r="K17" s="67"/>
      <c r="L17" s="62" t="str">
        <f t="shared" si="0"/>
        <v>JGT2 3. Sek</v>
      </c>
      <c r="M17" s="62" t="s">
        <v>58</v>
      </c>
      <c r="N17" s="16"/>
    </row>
    <row r="18" spans="1:14" ht="17" x14ac:dyDescent="0.2">
      <c r="A18" s="108"/>
      <c r="B18" s="115"/>
      <c r="C18" s="110"/>
      <c r="D18" s="111"/>
      <c r="E18" s="109"/>
      <c r="F18" s="117"/>
      <c r="G18" s="61">
        <f t="shared" si="1"/>
        <v>46</v>
      </c>
      <c r="H18" s="67">
        <f t="shared" si="2"/>
        <v>45971</v>
      </c>
      <c r="I18" s="67"/>
      <c r="J18" s="67"/>
      <c r="K18" s="67"/>
      <c r="L18" s="62" t="str">
        <f t="shared" si="0"/>
        <v>JGT2 3. Sek</v>
      </c>
      <c r="M18" s="62" t="s">
        <v>58</v>
      </c>
      <c r="N18" s="16"/>
    </row>
    <row r="19" spans="1:14" ht="17" x14ac:dyDescent="0.2">
      <c r="A19" s="108"/>
      <c r="B19" s="115"/>
      <c r="C19" s="110"/>
      <c r="D19" s="111"/>
      <c r="E19" s="109"/>
      <c r="F19" s="117"/>
      <c r="G19" s="61">
        <f t="shared" si="1"/>
        <v>47</v>
      </c>
      <c r="H19" s="67">
        <f t="shared" si="2"/>
        <v>45978</v>
      </c>
      <c r="I19" s="67"/>
      <c r="J19" s="67"/>
      <c r="K19" s="67"/>
      <c r="L19" s="62" t="str">
        <f t="shared" si="0"/>
        <v>JGT2 3. Sek</v>
      </c>
      <c r="M19" s="62" t="s">
        <v>58</v>
      </c>
      <c r="N19" s="16"/>
    </row>
    <row r="20" spans="1:14" ht="17" x14ac:dyDescent="0.2">
      <c r="A20" s="108"/>
      <c r="B20" s="115"/>
      <c r="C20" s="110"/>
      <c r="D20" s="111"/>
      <c r="E20" s="109"/>
      <c r="F20" s="117"/>
      <c r="G20" s="61">
        <f t="shared" si="1"/>
        <v>48</v>
      </c>
      <c r="H20" s="67">
        <f t="shared" si="2"/>
        <v>45985</v>
      </c>
      <c r="I20" s="67"/>
      <c r="J20" s="67"/>
      <c r="K20" s="67"/>
      <c r="L20" s="62" t="str">
        <f t="shared" si="0"/>
        <v>JGT2 3. Sek</v>
      </c>
      <c r="M20" s="62" t="s">
        <v>58</v>
      </c>
      <c r="N20" s="16"/>
    </row>
    <row r="21" spans="1:14" ht="17" x14ac:dyDescent="0.2">
      <c r="A21" s="108"/>
      <c r="B21" s="115"/>
      <c r="C21" s="110"/>
      <c r="D21" s="111"/>
      <c r="E21" s="109"/>
      <c r="F21" s="117"/>
      <c r="G21" s="61">
        <f t="shared" si="1"/>
        <v>49</v>
      </c>
      <c r="H21" s="67">
        <f t="shared" si="2"/>
        <v>45992</v>
      </c>
      <c r="I21" s="67"/>
      <c r="J21" s="67"/>
      <c r="K21" s="67"/>
      <c r="L21" s="62" t="str">
        <f t="shared" si="0"/>
        <v>JGT2 3. Sek</v>
      </c>
      <c r="M21" s="62" t="s">
        <v>58</v>
      </c>
      <c r="N21" s="16"/>
    </row>
    <row r="22" spans="1:14" ht="17" x14ac:dyDescent="0.2">
      <c r="A22" s="108"/>
      <c r="B22" s="115"/>
      <c r="C22" s="110"/>
      <c r="D22" s="111"/>
      <c r="E22" s="109"/>
      <c r="F22" s="117"/>
      <c r="G22" s="61">
        <f t="shared" si="1"/>
        <v>50</v>
      </c>
      <c r="H22" s="67">
        <f t="shared" si="2"/>
        <v>45999</v>
      </c>
      <c r="I22" s="67"/>
      <c r="J22" s="67"/>
      <c r="K22" s="67"/>
      <c r="L22" s="62" t="str">
        <f t="shared" si="0"/>
        <v>JGT2 3. Sek</v>
      </c>
      <c r="M22" s="62" t="s">
        <v>58</v>
      </c>
      <c r="N22" s="16"/>
    </row>
    <row r="23" spans="1:14" ht="17" x14ac:dyDescent="0.2">
      <c r="A23" s="108"/>
      <c r="B23" s="115"/>
      <c r="C23" s="110"/>
      <c r="D23" s="111"/>
      <c r="E23" s="109"/>
      <c r="F23" s="117"/>
      <c r="G23" s="61">
        <f t="shared" si="1"/>
        <v>51</v>
      </c>
      <c r="H23" s="67">
        <f t="shared" si="2"/>
        <v>46006</v>
      </c>
      <c r="I23" s="67"/>
      <c r="J23" s="67"/>
      <c r="K23" s="67"/>
      <c r="L23" s="62" t="str">
        <f t="shared" si="0"/>
        <v>JGT2 3. Sek</v>
      </c>
      <c r="M23" s="62" t="s">
        <v>58</v>
      </c>
      <c r="N23" s="16"/>
    </row>
    <row r="24" spans="1:14" ht="17" x14ac:dyDescent="0.2">
      <c r="A24" s="108"/>
      <c r="B24" s="115"/>
      <c r="C24" s="110"/>
      <c r="D24" s="111"/>
      <c r="E24" s="109"/>
      <c r="F24" s="117"/>
      <c r="G24" s="61">
        <f t="shared" si="1"/>
        <v>52</v>
      </c>
      <c r="H24" s="67">
        <f t="shared" si="2"/>
        <v>46013</v>
      </c>
      <c r="I24" s="67"/>
      <c r="J24" s="67"/>
      <c r="K24" s="67"/>
      <c r="L24" s="62" t="str">
        <f t="shared" si="0"/>
        <v>JGT2 3. Sek</v>
      </c>
      <c r="M24" s="62" t="s">
        <v>58</v>
      </c>
      <c r="N24" s="16"/>
    </row>
    <row r="25" spans="1:14" ht="17" x14ac:dyDescent="0.2">
      <c r="A25" s="108"/>
      <c r="B25" s="115"/>
      <c r="C25" s="110"/>
      <c r="D25" s="111"/>
      <c r="E25" s="109"/>
      <c r="F25" s="117"/>
      <c r="G25" s="61">
        <f t="shared" si="1"/>
        <v>1</v>
      </c>
      <c r="H25" s="67">
        <f t="shared" si="2"/>
        <v>46020</v>
      </c>
      <c r="I25" s="67"/>
      <c r="J25" s="67"/>
      <c r="K25" s="67"/>
      <c r="L25" s="62" t="str">
        <f t="shared" si="0"/>
        <v>JGT2 3. Sek</v>
      </c>
      <c r="M25" s="62" t="s">
        <v>58</v>
      </c>
      <c r="N25" s="16"/>
    </row>
    <row r="26" spans="1:14" ht="17" x14ac:dyDescent="0.2">
      <c r="A26" s="108"/>
      <c r="B26" s="115"/>
      <c r="C26" s="110"/>
      <c r="D26" s="111"/>
      <c r="E26" s="109"/>
      <c r="F26" s="117"/>
      <c r="G26" s="61">
        <f t="shared" si="1"/>
        <v>2</v>
      </c>
      <c r="H26" s="67">
        <f t="shared" si="2"/>
        <v>46027</v>
      </c>
      <c r="I26" s="67"/>
      <c r="J26" s="67"/>
      <c r="K26" s="67"/>
      <c r="L26" s="62" t="str">
        <f t="shared" si="0"/>
        <v>JGT2 3. Sek</v>
      </c>
      <c r="M26" s="62" t="s">
        <v>58</v>
      </c>
      <c r="N26" s="16"/>
    </row>
    <row r="27" spans="1:14" ht="34" x14ac:dyDescent="0.2">
      <c r="A27" s="108"/>
      <c r="B27" s="115"/>
      <c r="C27" s="110"/>
      <c r="D27" s="111"/>
      <c r="E27" s="109"/>
      <c r="F27" s="117"/>
      <c r="G27" s="61">
        <f t="shared" si="1"/>
        <v>3</v>
      </c>
      <c r="H27" s="67">
        <f t="shared" si="2"/>
        <v>46034</v>
      </c>
      <c r="I27" s="67"/>
      <c r="J27" s="67"/>
      <c r="K27" s="67"/>
      <c r="L27" s="62" t="str">
        <f t="shared" si="0"/>
        <v>JGT2 3. Sek</v>
      </c>
      <c r="M27" s="62" t="s">
        <v>58</v>
      </c>
      <c r="N27" s="16"/>
    </row>
    <row r="28" spans="1:14" ht="17" x14ac:dyDescent="0.2">
      <c r="A28" s="108"/>
      <c r="B28" s="115"/>
      <c r="C28" s="110"/>
      <c r="D28" s="111"/>
      <c r="E28" s="109"/>
      <c r="F28" s="117"/>
      <c r="G28" s="61">
        <f t="shared" si="1"/>
        <v>4</v>
      </c>
      <c r="H28" s="67">
        <f t="shared" si="2"/>
        <v>46041</v>
      </c>
      <c r="I28" s="67"/>
      <c r="J28" s="67"/>
      <c r="K28" s="67"/>
      <c r="L28" s="62" t="str">
        <f t="shared" si="0"/>
        <v>JGT2 3. Sek</v>
      </c>
      <c r="M28" s="62" t="s">
        <v>58</v>
      </c>
      <c r="N28" s="16"/>
    </row>
    <row r="29" spans="1:14" ht="17" x14ac:dyDescent="0.2">
      <c r="A29" s="108"/>
      <c r="B29" s="115"/>
      <c r="C29" s="110"/>
      <c r="D29" s="111"/>
      <c r="E29" s="109"/>
      <c r="F29" s="117"/>
      <c r="G29" s="61">
        <f t="shared" si="1"/>
        <v>5</v>
      </c>
      <c r="H29" s="67">
        <f t="shared" si="2"/>
        <v>46048</v>
      </c>
      <c r="I29" s="67"/>
      <c r="J29" s="67"/>
      <c r="K29" s="67"/>
      <c r="L29" s="62" t="str">
        <f t="shared" si="0"/>
        <v>JGT2 3. Sek</v>
      </c>
      <c r="M29" s="62" t="s">
        <v>58</v>
      </c>
      <c r="N29" s="16"/>
    </row>
    <row r="30" spans="1:14" ht="17" x14ac:dyDescent="0.2">
      <c r="A30" s="108"/>
      <c r="B30" s="115"/>
      <c r="C30" s="110"/>
      <c r="D30" s="111"/>
      <c r="E30" s="109"/>
      <c r="F30" s="117"/>
      <c r="G30" s="61">
        <f t="shared" si="1"/>
        <v>6</v>
      </c>
      <c r="H30" s="67">
        <f t="shared" si="2"/>
        <v>46055</v>
      </c>
      <c r="I30" s="67"/>
      <c r="J30" s="67"/>
      <c r="K30" s="67"/>
      <c r="L30" s="62" t="str">
        <f t="shared" si="0"/>
        <v>JGT2 3. Sek</v>
      </c>
      <c r="M30" s="62" t="s">
        <v>58</v>
      </c>
      <c r="N30" s="16"/>
    </row>
    <row r="31" spans="1:14" ht="17" x14ac:dyDescent="0.2">
      <c r="A31" s="108"/>
      <c r="B31" s="115"/>
      <c r="C31" s="110"/>
      <c r="D31" s="111"/>
      <c r="E31" s="109"/>
      <c r="F31" s="117"/>
      <c r="G31" s="61">
        <f t="shared" si="1"/>
        <v>7</v>
      </c>
      <c r="H31" s="67">
        <f t="shared" si="2"/>
        <v>46062</v>
      </c>
      <c r="I31" s="67"/>
      <c r="J31" s="67"/>
      <c r="K31" s="67"/>
      <c r="L31" s="62" t="str">
        <f t="shared" si="0"/>
        <v>JGT2 3. Sek</v>
      </c>
      <c r="M31" s="62" t="s">
        <v>58</v>
      </c>
      <c r="N31" s="16"/>
    </row>
    <row r="32" spans="1:14" ht="17" x14ac:dyDescent="0.2">
      <c r="A32" s="108"/>
      <c r="B32" s="120"/>
      <c r="C32" s="110"/>
      <c r="D32" s="111"/>
      <c r="E32" s="109"/>
      <c r="F32" s="117"/>
      <c r="G32" s="61">
        <f t="shared" si="1"/>
        <v>8</v>
      </c>
      <c r="H32" s="67">
        <f t="shared" si="2"/>
        <v>46069</v>
      </c>
      <c r="I32" s="67"/>
      <c r="J32" s="67"/>
      <c r="K32" s="67"/>
      <c r="L32" s="62" t="str">
        <f t="shared" si="0"/>
        <v>JGT2 3. Sek</v>
      </c>
      <c r="M32" s="62" t="s">
        <v>58</v>
      </c>
      <c r="N32" s="16"/>
    </row>
    <row r="33" spans="1:14" ht="17" x14ac:dyDescent="0.2">
      <c r="A33" s="108"/>
      <c r="B33" s="115"/>
      <c r="C33" s="110"/>
      <c r="D33" s="111"/>
      <c r="E33" s="109"/>
      <c r="F33" s="117"/>
      <c r="G33" s="61">
        <f t="shared" si="1"/>
        <v>9</v>
      </c>
      <c r="H33" s="67">
        <f t="shared" si="2"/>
        <v>46076</v>
      </c>
      <c r="I33" s="67"/>
      <c r="J33" s="67"/>
      <c r="K33" s="67"/>
      <c r="L33" s="62" t="str">
        <f t="shared" si="0"/>
        <v>JGT2 3. Sek</v>
      </c>
      <c r="M33" s="62" t="s">
        <v>58</v>
      </c>
      <c r="N33" s="16"/>
    </row>
    <row r="34" spans="1:14" ht="17" x14ac:dyDescent="0.2">
      <c r="A34" s="108"/>
      <c r="B34" s="115"/>
      <c r="C34" s="110"/>
      <c r="D34" s="111"/>
      <c r="E34" s="109"/>
      <c r="F34" s="117"/>
      <c r="G34" s="61">
        <f t="shared" si="1"/>
        <v>10</v>
      </c>
      <c r="H34" s="67">
        <f t="shared" si="2"/>
        <v>46083</v>
      </c>
      <c r="I34" s="67"/>
      <c r="J34" s="67"/>
      <c r="K34" s="67"/>
      <c r="L34" s="62" t="str">
        <f t="shared" si="0"/>
        <v>JGT2 3. Sek</v>
      </c>
      <c r="M34" s="62" t="s">
        <v>58</v>
      </c>
      <c r="N34" s="16"/>
    </row>
    <row r="35" spans="1:14" ht="34" x14ac:dyDescent="0.2">
      <c r="A35" s="108"/>
      <c r="B35" s="115"/>
      <c r="C35" s="110"/>
      <c r="D35" s="111"/>
      <c r="E35" s="109"/>
      <c r="F35" s="117"/>
      <c r="G35" s="61">
        <f t="shared" si="1"/>
        <v>11</v>
      </c>
      <c r="H35" s="67">
        <f t="shared" si="2"/>
        <v>46090</v>
      </c>
      <c r="I35" s="67"/>
      <c r="J35" s="67"/>
      <c r="K35" s="67"/>
      <c r="L35" s="62" t="str">
        <f t="shared" si="0"/>
        <v>JGT2 3. Sek</v>
      </c>
      <c r="M35" s="62" t="s">
        <v>58</v>
      </c>
      <c r="N35" s="16"/>
    </row>
    <row r="36" spans="1:14" ht="17" x14ac:dyDescent="0.2">
      <c r="A36" s="108"/>
      <c r="B36" s="115"/>
      <c r="C36" s="110"/>
      <c r="D36" s="111"/>
      <c r="E36" s="109"/>
      <c r="F36" s="117"/>
      <c r="G36" s="61">
        <f t="shared" si="1"/>
        <v>12</v>
      </c>
      <c r="H36" s="67">
        <f t="shared" si="2"/>
        <v>46097</v>
      </c>
      <c r="I36" s="67"/>
      <c r="J36" s="67"/>
      <c r="K36" s="67"/>
      <c r="L36" s="62" t="str">
        <f t="shared" si="0"/>
        <v>JGT2 3. Sek</v>
      </c>
      <c r="M36" s="62" t="s">
        <v>58</v>
      </c>
      <c r="N36" s="16"/>
    </row>
    <row r="37" spans="1:14" ht="17" x14ac:dyDescent="0.2">
      <c r="A37" s="108"/>
      <c r="B37" s="115"/>
      <c r="C37" s="110"/>
      <c r="D37" s="111"/>
      <c r="E37" s="109"/>
      <c r="F37" s="117"/>
      <c r="G37" s="61">
        <f t="shared" si="1"/>
        <v>13</v>
      </c>
      <c r="H37" s="67">
        <f t="shared" si="2"/>
        <v>46104</v>
      </c>
      <c r="I37" s="67"/>
      <c r="J37" s="67"/>
      <c r="K37" s="67"/>
      <c r="L37" s="62" t="str">
        <f t="shared" si="0"/>
        <v>JGT2 3. Sek</v>
      </c>
      <c r="M37" s="62" t="s">
        <v>58</v>
      </c>
      <c r="N37" s="16"/>
    </row>
    <row r="38" spans="1:14" ht="17" x14ac:dyDescent="0.2">
      <c r="A38" s="108"/>
      <c r="B38" s="115"/>
      <c r="C38" s="110"/>
      <c r="D38" s="111"/>
      <c r="E38" s="109"/>
      <c r="F38" s="117"/>
      <c r="G38" s="61">
        <f t="shared" si="1"/>
        <v>14</v>
      </c>
      <c r="H38" s="67">
        <f t="shared" si="2"/>
        <v>46111</v>
      </c>
      <c r="I38" s="67"/>
      <c r="J38" s="67"/>
      <c r="K38" s="67"/>
      <c r="L38" s="62" t="str">
        <f t="shared" si="0"/>
        <v>JGT2 3. Sek</v>
      </c>
      <c r="M38" s="62" t="s">
        <v>58</v>
      </c>
      <c r="N38" s="16"/>
    </row>
    <row r="39" spans="1:14" ht="17" x14ac:dyDescent="0.2">
      <c r="A39" s="108"/>
      <c r="B39" s="115"/>
      <c r="C39" s="110"/>
      <c r="D39" s="111"/>
      <c r="E39" s="109"/>
      <c r="F39" s="117"/>
      <c r="G39" s="61">
        <f t="shared" si="1"/>
        <v>15</v>
      </c>
      <c r="H39" s="67">
        <f t="shared" si="2"/>
        <v>46118</v>
      </c>
      <c r="I39" s="67"/>
      <c r="J39" s="67"/>
      <c r="K39" s="67"/>
      <c r="L39" s="62" t="str">
        <f t="shared" si="0"/>
        <v>JGT2 3. Sek</v>
      </c>
      <c r="M39" s="62" t="s">
        <v>58</v>
      </c>
      <c r="N39" s="16"/>
    </row>
    <row r="40" spans="1:14" ht="17" x14ac:dyDescent="0.2">
      <c r="A40" s="108"/>
      <c r="B40" s="115"/>
      <c r="C40" s="110"/>
      <c r="D40" s="111"/>
      <c r="E40" s="109"/>
      <c r="F40" s="117"/>
      <c r="G40" s="61">
        <f t="shared" si="1"/>
        <v>16</v>
      </c>
      <c r="H40" s="67">
        <f t="shared" si="2"/>
        <v>46125</v>
      </c>
      <c r="I40" s="67"/>
      <c r="J40" s="67"/>
      <c r="K40" s="67"/>
      <c r="L40" s="62" t="str">
        <f t="shared" si="0"/>
        <v>JGT2 3. Sek</v>
      </c>
      <c r="M40" s="62" t="s">
        <v>58</v>
      </c>
      <c r="N40" s="16"/>
    </row>
    <row r="41" spans="1:14" ht="17" x14ac:dyDescent="0.2">
      <c r="A41" s="108"/>
      <c r="B41" s="115"/>
      <c r="C41" s="110"/>
      <c r="D41" s="111"/>
      <c r="E41" s="109"/>
      <c r="F41" s="117"/>
      <c r="G41" s="61">
        <f t="shared" si="1"/>
        <v>17</v>
      </c>
      <c r="H41" s="67">
        <f t="shared" si="2"/>
        <v>46132</v>
      </c>
      <c r="I41" s="67"/>
      <c r="J41" s="67"/>
      <c r="K41" s="67"/>
      <c r="L41" s="62" t="str">
        <f t="shared" si="0"/>
        <v>JGT2 3. Sek</v>
      </c>
      <c r="M41" s="62" t="s">
        <v>58</v>
      </c>
      <c r="N41" s="16"/>
    </row>
    <row r="42" spans="1:14" ht="17" x14ac:dyDescent="0.2">
      <c r="A42" s="108"/>
      <c r="B42" s="115"/>
      <c r="C42" s="110"/>
      <c r="D42" s="111"/>
      <c r="E42" s="109"/>
      <c r="F42" s="117"/>
      <c r="G42" s="61">
        <f t="shared" si="1"/>
        <v>18</v>
      </c>
      <c r="H42" s="67">
        <f t="shared" si="2"/>
        <v>46139</v>
      </c>
      <c r="I42" s="67"/>
      <c r="J42" s="67"/>
      <c r="K42" s="67"/>
      <c r="L42" s="62" t="str">
        <f t="shared" si="0"/>
        <v>JGT2 3. Sek</v>
      </c>
      <c r="M42" s="62" t="s">
        <v>58</v>
      </c>
      <c r="N42" s="16"/>
    </row>
    <row r="43" spans="1:14" ht="17" x14ac:dyDescent="0.2">
      <c r="A43" s="108"/>
      <c r="B43" s="115"/>
      <c r="C43" s="110"/>
      <c r="D43" s="111"/>
      <c r="E43" s="109"/>
      <c r="F43" s="117"/>
      <c r="G43" s="61">
        <f>WEEKNUM(H43,21)</f>
        <v>19</v>
      </c>
      <c r="H43" s="67">
        <f t="shared" si="2"/>
        <v>46146</v>
      </c>
      <c r="I43" s="67"/>
      <c r="J43" s="67"/>
      <c r="K43" s="67"/>
      <c r="L43" s="62" t="str">
        <f t="shared" si="0"/>
        <v>JGT2 3. Sek</v>
      </c>
      <c r="M43" s="62" t="s">
        <v>58</v>
      </c>
      <c r="N43" s="16"/>
    </row>
    <row r="44" spans="1:14" ht="17" x14ac:dyDescent="0.2">
      <c r="A44" s="108"/>
      <c r="B44" s="115"/>
      <c r="C44" s="110"/>
      <c r="D44" s="111"/>
      <c r="E44" s="109"/>
      <c r="F44" s="117"/>
      <c r="G44" s="61">
        <f t="shared" si="1"/>
        <v>20</v>
      </c>
      <c r="H44" s="67">
        <f t="shared" si="2"/>
        <v>46153</v>
      </c>
      <c r="I44" s="67"/>
      <c r="J44" s="67"/>
      <c r="K44" s="67"/>
      <c r="L44" s="62" t="str">
        <f t="shared" si="0"/>
        <v>JGT2 3. Sek</v>
      </c>
      <c r="M44" s="62" t="s">
        <v>58</v>
      </c>
      <c r="N44" s="16"/>
    </row>
    <row r="45" spans="1:14" ht="17" x14ac:dyDescent="0.2">
      <c r="A45" s="108"/>
      <c r="B45" s="115"/>
      <c r="C45" s="110"/>
      <c r="D45" s="111"/>
      <c r="E45" s="109"/>
      <c r="F45" s="117"/>
      <c r="G45" s="61">
        <f t="shared" si="1"/>
        <v>21</v>
      </c>
      <c r="H45" s="67">
        <f t="shared" si="2"/>
        <v>46160</v>
      </c>
      <c r="I45" s="67"/>
      <c r="J45" s="67"/>
      <c r="K45" s="67"/>
      <c r="L45" s="62" t="str">
        <f t="shared" si="0"/>
        <v>JGT2 3. Sek</v>
      </c>
      <c r="M45" s="62" t="s">
        <v>58</v>
      </c>
      <c r="N45" s="16"/>
    </row>
    <row r="46" spans="1:14" ht="17" x14ac:dyDescent="0.2">
      <c r="A46" s="108"/>
      <c r="B46" s="115"/>
      <c r="C46" s="110"/>
      <c r="D46" s="111"/>
      <c r="E46" s="109"/>
      <c r="F46" s="117"/>
      <c r="G46" s="61">
        <f t="shared" si="1"/>
        <v>22</v>
      </c>
      <c r="H46" s="67">
        <f t="shared" si="2"/>
        <v>46167</v>
      </c>
      <c r="I46" s="67"/>
      <c r="J46" s="67"/>
      <c r="K46" s="67"/>
      <c r="L46" s="62" t="str">
        <f t="shared" si="0"/>
        <v>JGT2 3. Sek</v>
      </c>
      <c r="M46" s="62" t="s">
        <v>58</v>
      </c>
      <c r="N46" s="16"/>
    </row>
    <row r="47" spans="1:14" ht="17" x14ac:dyDescent="0.2">
      <c r="A47" s="108"/>
      <c r="B47" s="115"/>
      <c r="C47" s="110"/>
      <c r="D47" s="111"/>
      <c r="E47" s="109"/>
      <c r="F47" s="117"/>
      <c r="G47" s="61">
        <f t="shared" si="1"/>
        <v>23</v>
      </c>
      <c r="H47" s="67">
        <f t="shared" si="2"/>
        <v>46174</v>
      </c>
      <c r="I47" s="67"/>
      <c r="J47" s="67"/>
      <c r="K47" s="67"/>
      <c r="L47" s="62" t="str">
        <f t="shared" si="0"/>
        <v>JGT2 3. Sek</v>
      </c>
      <c r="M47" s="62" t="s">
        <v>58</v>
      </c>
      <c r="N47" s="16"/>
    </row>
    <row r="48" spans="1:14" ht="17" x14ac:dyDescent="0.2">
      <c r="A48" s="108"/>
      <c r="B48" s="115"/>
      <c r="C48" s="110"/>
      <c r="D48" s="111"/>
      <c r="E48" s="109"/>
      <c r="F48" s="117"/>
      <c r="G48" s="61">
        <f t="shared" si="1"/>
        <v>24</v>
      </c>
      <c r="H48" s="67">
        <f t="shared" si="2"/>
        <v>46181</v>
      </c>
      <c r="I48" s="67"/>
      <c r="J48" s="67"/>
      <c r="K48" s="67"/>
      <c r="L48" s="62" t="str">
        <f t="shared" si="0"/>
        <v>JGT2 3. Sek</v>
      </c>
      <c r="M48" s="62" t="s">
        <v>58</v>
      </c>
      <c r="N48" s="16"/>
    </row>
    <row r="49" spans="1:14" ht="17" x14ac:dyDescent="0.2">
      <c r="A49" s="108"/>
      <c r="B49" s="115"/>
      <c r="C49" s="110"/>
      <c r="D49" s="111"/>
      <c r="E49" s="109"/>
      <c r="F49" s="117"/>
      <c r="G49" s="61">
        <f t="shared" si="1"/>
        <v>25</v>
      </c>
      <c r="H49" s="67">
        <f t="shared" si="2"/>
        <v>46188</v>
      </c>
      <c r="I49" s="67"/>
      <c r="J49" s="67"/>
      <c r="K49" s="67"/>
      <c r="L49" s="62" t="str">
        <f t="shared" si="0"/>
        <v>JGT2 3. Sek</v>
      </c>
      <c r="M49" s="62" t="s">
        <v>58</v>
      </c>
      <c r="N49" s="16"/>
    </row>
    <row r="50" spans="1:14" ht="17" x14ac:dyDescent="0.2">
      <c r="A50" s="108"/>
      <c r="B50" s="115"/>
      <c r="C50" s="110"/>
      <c r="D50" s="111"/>
      <c r="E50" s="109"/>
      <c r="F50" s="117"/>
      <c r="G50" s="61">
        <f t="shared" si="1"/>
        <v>26</v>
      </c>
      <c r="H50" s="67">
        <f t="shared" si="2"/>
        <v>46195</v>
      </c>
      <c r="I50" s="67"/>
      <c r="J50" s="67"/>
      <c r="K50" s="67"/>
      <c r="L50" s="62" t="str">
        <f t="shared" si="0"/>
        <v>JGT2 3. Sek</v>
      </c>
      <c r="M50" s="62" t="s">
        <v>58</v>
      </c>
      <c r="N50" s="16"/>
    </row>
    <row r="51" spans="1:14" ht="17" x14ac:dyDescent="0.2">
      <c r="A51" s="108"/>
      <c r="B51" s="115"/>
      <c r="C51" s="110"/>
      <c r="D51" s="111"/>
      <c r="E51" s="109"/>
      <c r="F51" s="117"/>
      <c r="G51" s="61">
        <f t="shared" si="1"/>
        <v>27</v>
      </c>
      <c r="H51" s="67">
        <f t="shared" si="2"/>
        <v>46202</v>
      </c>
      <c r="I51" s="67"/>
      <c r="J51" s="67"/>
      <c r="K51" s="67"/>
      <c r="L51" s="62" t="str">
        <f t="shared" si="0"/>
        <v>JGT2 3. Sek</v>
      </c>
      <c r="M51" s="62" t="s">
        <v>58</v>
      </c>
      <c r="N51" s="16"/>
    </row>
    <row r="52" spans="1:14" ht="17" x14ac:dyDescent="0.2">
      <c r="A52" s="108"/>
      <c r="B52" s="115"/>
      <c r="C52" s="110"/>
      <c r="D52" s="111"/>
      <c r="E52" s="109"/>
      <c r="F52" s="117"/>
      <c r="G52" s="61">
        <f t="shared" si="1"/>
        <v>28</v>
      </c>
      <c r="H52" s="67">
        <f t="shared" si="2"/>
        <v>46209</v>
      </c>
      <c r="I52" s="67"/>
      <c r="J52" s="67"/>
      <c r="K52" s="67"/>
      <c r="L52" s="62" t="str">
        <f t="shared" si="0"/>
        <v>JGT2 3. Sek</v>
      </c>
      <c r="M52" s="62" t="s">
        <v>58</v>
      </c>
      <c r="N52" s="16"/>
    </row>
    <row r="53" spans="1:14" ht="17" x14ac:dyDescent="0.2">
      <c r="A53" s="108"/>
      <c r="B53" s="115"/>
      <c r="C53" s="110"/>
      <c r="D53" s="111"/>
      <c r="E53" s="109"/>
      <c r="F53" s="117"/>
      <c r="G53" s="61">
        <f t="shared" si="1"/>
        <v>29</v>
      </c>
      <c r="H53" s="67">
        <f t="shared" si="2"/>
        <v>46216</v>
      </c>
      <c r="I53" s="67"/>
      <c r="J53" s="67"/>
      <c r="K53" s="67"/>
      <c r="L53" s="62" t="str">
        <f t="shared" si="0"/>
        <v>JGT2 3. Sek</v>
      </c>
      <c r="M53" s="62" t="s">
        <v>58</v>
      </c>
      <c r="N53" s="16"/>
    </row>
    <row r="54" spans="1:14" ht="17" x14ac:dyDescent="0.2">
      <c r="A54" s="108"/>
      <c r="B54" s="115"/>
      <c r="C54" s="110"/>
      <c r="D54" s="111"/>
      <c r="E54" s="109"/>
      <c r="F54" s="117"/>
      <c r="G54" s="61">
        <f t="shared" si="1"/>
        <v>30</v>
      </c>
      <c r="H54" s="67">
        <f t="shared" si="2"/>
        <v>46223</v>
      </c>
      <c r="I54" s="67"/>
      <c r="J54" s="67"/>
      <c r="K54" s="67"/>
      <c r="L54" s="62" t="str">
        <f t="shared" si="0"/>
        <v>JGT2 3. Sek</v>
      </c>
      <c r="M54" s="62" t="s">
        <v>58</v>
      </c>
      <c r="N54" s="2"/>
    </row>
    <row r="55" spans="1:14" ht="17" x14ac:dyDescent="0.2">
      <c r="A55" s="108"/>
      <c r="B55" s="115"/>
      <c r="C55" s="110"/>
      <c r="D55" s="111"/>
      <c r="E55" s="109"/>
      <c r="F55" s="117"/>
      <c r="G55" s="61">
        <f t="shared" si="1"/>
        <v>31</v>
      </c>
      <c r="H55" s="67">
        <f t="shared" si="2"/>
        <v>46230</v>
      </c>
      <c r="I55" s="67"/>
      <c r="J55" s="67"/>
      <c r="K55" s="67"/>
      <c r="L55" s="62" t="str">
        <f t="shared" si="0"/>
        <v>JGT2 3. Sek</v>
      </c>
      <c r="M55" s="62" t="s">
        <v>58</v>
      </c>
      <c r="N55" s="2"/>
    </row>
    <row r="56" spans="1:14" ht="17" x14ac:dyDescent="0.2">
      <c r="A56" s="108"/>
      <c r="B56" s="115"/>
      <c r="C56" s="110"/>
      <c r="D56" s="111"/>
      <c r="E56" s="109"/>
      <c r="F56" s="117"/>
      <c r="G56" s="61">
        <f t="shared" si="1"/>
        <v>32</v>
      </c>
      <c r="H56" s="67">
        <f t="shared" si="2"/>
        <v>46237</v>
      </c>
      <c r="I56" s="67"/>
      <c r="J56" s="67"/>
      <c r="K56" s="67"/>
      <c r="L56" s="62" t="str">
        <f t="shared" si="0"/>
        <v>JGT2 3. Sek</v>
      </c>
      <c r="M56" s="62" t="s">
        <v>58</v>
      </c>
      <c r="N56" s="2"/>
    </row>
    <row r="57" spans="1:14" x14ac:dyDescent="0.2">
      <c r="A57" s="108"/>
      <c r="B57" s="115"/>
      <c r="C57" s="110"/>
      <c r="D57" s="111"/>
      <c r="E57" s="109"/>
      <c r="F57" s="117"/>
      <c r="G57" s="61"/>
      <c r="H57" s="67"/>
      <c r="I57" s="67"/>
      <c r="J57" s="67"/>
      <c r="K57" s="67"/>
      <c r="L57" s="62"/>
      <c r="M57" s="62"/>
      <c r="N57" s="2"/>
    </row>
    <row r="58" spans="1:14" x14ac:dyDescent="0.2">
      <c r="A58" s="108"/>
      <c r="B58" s="115"/>
      <c r="C58" s="110"/>
      <c r="D58" s="111"/>
      <c r="E58" s="109"/>
      <c r="F58" s="117"/>
      <c r="G58" s="61"/>
      <c r="H58" s="67"/>
      <c r="I58" s="67"/>
      <c r="J58" s="67"/>
      <c r="K58" s="67"/>
      <c r="L58" s="62"/>
      <c r="M58" s="62"/>
      <c r="N58" s="2"/>
    </row>
    <row r="59" spans="1:14" x14ac:dyDescent="0.2">
      <c r="A59" s="108"/>
      <c r="B59" s="115"/>
      <c r="C59" s="110"/>
      <c r="D59" s="111"/>
      <c r="E59" s="109"/>
      <c r="F59" s="117"/>
      <c r="G59" s="61"/>
      <c r="H59" s="67"/>
      <c r="I59" s="67"/>
      <c r="J59" s="67"/>
      <c r="K59" s="67"/>
      <c r="L59" s="62"/>
      <c r="M59" s="62"/>
      <c r="N59" s="2"/>
    </row>
    <row r="60" spans="1:14" x14ac:dyDescent="0.2">
      <c r="A60" s="108"/>
      <c r="B60" s="115"/>
      <c r="C60" s="110"/>
      <c r="D60" s="111"/>
      <c r="E60" s="109"/>
      <c r="F60" s="117"/>
      <c r="G60" s="61"/>
      <c r="H60" s="67"/>
      <c r="I60" s="67"/>
      <c r="J60" s="67"/>
      <c r="K60" s="67"/>
      <c r="L60" s="62"/>
      <c r="M60" s="62"/>
      <c r="N60" s="2"/>
    </row>
    <row r="61" spans="1:14" x14ac:dyDescent="0.2">
      <c r="A61" s="108"/>
      <c r="B61" s="115"/>
      <c r="C61" s="110"/>
      <c r="D61" s="111"/>
      <c r="E61" s="109"/>
      <c r="F61" s="117"/>
      <c r="G61" s="61"/>
      <c r="H61" s="67"/>
      <c r="I61" s="67"/>
      <c r="J61" s="67"/>
      <c r="K61" s="67"/>
      <c r="L61" s="62"/>
      <c r="M61" s="62"/>
      <c r="N61" s="2"/>
    </row>
    <row r="62" spans="1:14" x14ac:dyDescent="0.2">
      <c r="A62" s="108"/>
      <c r="B62" s="115"/>
      <c r="C62" s="110"/>
      <c r="D62" s="111"/>
      <c r="E62" s="109"/>
      <c r="F62" s="117"/>
      <c r="G62" s="61"/>
      <c r="H62" s="67"/>
      <c r="I62" s="67"/>
      <c r="J62" s="67"/>
      <c r="K62" s="67"/>
      <c r="L62" s="62"/>
      <c r="M62" s="62"/>
      <c r="N62" s="2"/>
    </row>
    <row r="63" spans="1:14" x14ac:dyDescent="0.2">
      <c r="A63" s="108"/>
      <c r="B63" s="115"/>
      <c r="C63" s="110"/>
      <c r="D63" s="111"/>
      <c r="E63" s="109"/>
      <c r="F63" s="117"/>
      <c r="G63" s="61"/>
      <c r="H63" s="67"/>
      <c r="I63" s="67"/>
      <c r="J63" s="67"/>
      <c r="K63" s="67"/>
      <c r="L63" s="62"/>
      <c r="M63" s="62"/>
      <c r="N63" s="2"/>
    </row>
    <row r="64" spans="1:14" x14ac:dyDescent="0.2">
      <c r="A64" s="108"/>
      <c r="B64" s="115"/>
      <c r="C64" s="110"/>
      <c r="D64" s="111"/>
      <c r="E64" s="109"/>
      <c r="F64" s="117"/>
      <c r="G64" s="61"/>
      <c r="H64" s="67"/>
      <c r="I64" s="67"/>
      <c r="J64" s="67"/>
      <c r="K64" s="67"/>
      <c r="L64" s="62"/>
      <c r="M64" s="62"/>
      <c r="N64" s="2"/>
    </row>
    <row r="65" spans="1:14" x14ac:dyDescent="0.2">
      <c r="A65" s="108"/>
      <c r="B65" s="115"/>
      <c r="C65" s="110"/>
      <c r="D65" s="111"/>
      <c r="E65" s="109"/>
      <c r="F65" s="117"/>
      <c r="G65" s="61"/>
      <c r="H65" s="67"/>
      <c r="I65" s="67"/>
      <c r="J65" s="67"/>
      <c r="K65" s="67"/>
      <c r="L65" s="62"/>
      <c r="M65" s="62"/>
      <c r="N65" s="2"/>
    </row>
    <row r="66" spans="1:14" x14ac:dyDescent="0.2">
      <c r="A66" s="108"/>
      <c r="B66" s="115"/>
      <c r="C66" s="110"/>
      <c r="D66" s="111"/>
      <c r="E66" s="109"/>
      <c r="F66" s="117"/>
      <c r="G66" s="61"/>
      <c r="H66" s="67"/>
      <c r="I66" s="67"/>
      <c r="J66" s="67"/>
      <c r="K66" s="67"/>
      <c r="L66" s="62"/>
      <c r="M66" s="62"/>
      <c r="N66" s="2"/>
    </row>
    <row r="67" spans="1:14" x14ac:dyDescent="0.2">
      <c r="A67" s="108"/>
      <c r="B67" s="115"/>
      <c r="C67" s="110"/>
      <c r="D67" s="111"/>
      <c r="E67" s="109"/>
      <c r="F67" s="117"/>
      <c r="G67" s="61"/>
      <c r="H67" s="67"/>
      <c r="I67" s="67"/>
      <c r="J67" s="67"/>
      <c r="K67" s="67"/>
      <c r="L67" s="62"/>
      <c r="M67" s="62"/>
      <c r="N67" s="2"/>
    </row>
    <row r="68" spans="1:14" x14ac:dyDescent="0.2">
      <c r="A68" s="108"/>
      <c r="B68" s="115"/>
      <c r="C68" s="110"/>
      <c r="D68" s="111"/>
      <c r="E68" s="109"/>
      <c r="F68" s="117"/>
      <c r="G68" s="61"/>
      <c r="H68" s="67"/>
      <c r="I68" s="67"/>
      <c r="J68" s="67"/>
      <c r="K68" s="67"/>
      <c r="L68" s="62"/>
      <c r="M68" s="62"/>
      <c r="N68" s="2"/>
    </row>
    <row r="69" spans="1:14" x14ac:dyDescent="0.2">
      <c r="A69" s="108"/>
      <c r="B69" s="115"/>
      <c r="C69" s="110"/>
      <c r="D69" s="111"/>
      <c r="E69" s="109"/>
      <c r="F69" s="117"/>
      <c r="G69" s="61"/>
      <c r="H69" s="67"/>
      <c r="I69" s="67"/>
      <c r="J69" s="67"/>
      <c r="K69" s="67"/>
      <c r="L69" s="62"/>
      <c r="M69" s="62"/>
      <c r="N69" s="2"/>
    </row>
    <row r="70" spans="1:14" x14ac:dyDescent="0.2">
      <c r="A70" s="108"/>
      <c r="B70" s="115"/>
      <c r="C70" s="110"/>
      <c r="D70" s="111"/>
      <c r="E70" s="109"/>
      <c r="F70" s="117"/>
      <c r="G70" s="61"/>
      <c r="H70" s="67"/>
      <c r="I70" s="67"/>
      <c r="J70" s="67"/>
      <c r="K70" s="67"/>
      <c r="L70" s="62"/>
      <c r="M70" s="62"/>
      <c r="N70" s="2"/>
    </row>
    <row r="71" spans="1:14" x14ac:dyDescent="0.2">
      <c r="A71" s="108"/>
      <c r="B71" s="115"/>
      <c r="C71" s="110"/>
      <c r="D71" s="111"/>
      <c r="E71" s="109"/>
      <c r="F71" s="117"/>
      <c r="G71" s="61"/>
      <c r="H71" s="67"/>
      <c r="I71" s="67"/>
      <c r="J71" s="67"/>
      <c r="K71" s="67"/>
      <c r="L71" s="62"/>
      <c r="M71" s="62"/>
      <c r="N71" s="2"/>
    </row>
    <row r="72" spans="1:14" x14ac:dyDescent="0.2">
      <c r="A72" s="108"/>
      <c r="B72" s="115"/>
      <c r="C72" s="110"/>
      <c r="D72" s="111"/>
      <c r="E72" s="109"/>
      <c r="F72" s="117"/>
      <c r="G72" s="61"/>
      <c r="H72" s="67"/>
      <c r="I72" s="67"/>
      <c r="J72" s="67"/>
      <c r="K72" s="67"/>
      <c r="L72" s="62"/>
      <c r="M72" s="62"/>
      <c r="N72" s="2"/>
    </row>
    <row r="73" spans="1:14" x14ac:dyDescent="0.2">
      <c r="A73" s="108"/>
      <c r="B73" s="115"/>
      <c r="C73" s="110"/>
      <c r="D73" s="111"/>
      <c r="E73" s="109"/>
      <c r="F73" s="117"/>
      <c r="G73" s="61"/>
      <c r="H73" s="67"/>
      <c r="I73" s="67"/>
      <c r="J73" s="67"/>
      <c r="K73" s="67"/>
      <c r="L73" s="62"/>
      <c r="M73" s="62"/>
      <c r="N73" s="2"/>
    </row>
    <row r="74" spans="1:14" x14ac:dyDescent="0.2">
      <c r="A74" s="108"/>
      <c r="B74" s="115"/>
      <c r="C74" s="110"/>
      <c r="D74" s="111"/>
      <c r="E74" s="109"/>
      <c r="F74" s="117"/>
      <c r="G74" s="61"/>
      <c r="H74" s="67"/>
      <c r="I74" s="67"/>
      <c r="J74" s="67"/>
      <c r="K74" s="67"/>
      <c r="L74" s="62"/>
      <c r="M74" s="62"/>
      <c r="N74" s="2"/>
    </row>
    <row r="75" spans="1:14" x14ac:dyDescent="0.2">
      <c r="A75" s="108"/>
      <c r="B75" s="115"/>
      <c r="C75" s="110"/>
      <c r="D75" s="111"/>
      <c r="E75" s="109"/>
      <c r="F75" s="117"/>
      <c r="G75" s="61"/>
      <c r="H75" s="67"/>
      <c r="I75" s="67"/>
      <c r="J75" s="67"/>
      <c r="K75" s="67"/>
      <c r="L75" s="62"/>
      <c r="M75" s="62"/>
      <c r="N75" s="2"/>
    </row>
    <row r="76" spans="1:14" x14ac:dyDescent="0.2">
      <c r="A76" s="108"/>
      <c r="B76" s="115"/>
      <c r="C76" s="110"/>
      <c r="D76" s="111"/>
      <c r="E76" s="109"/>
      <c r="F76" s="117"/>
      <c r="G76" s="61"/>
      <c r="H76" s="67"/>
      <c r="I76" s="67"/>
      <c r="J76" s="67"/>
      <c r="K76" s="67"/>
      <c r="L76" s="62"/>
      <c r="M76" s="62"/>
      <c r="N76" s="2"/>
    </row>
    <row r="77" spans="1:14" x14ac:dyDescent="0.2">
      <c r="A77" s="108"/>
      <c r="B77" s="115"/>
      <c r="C77" s="110"/>
      <c r="D77" s="111"/>
      <c r="E77" s="109"/>
      <c r="F77" s="117"/>
      <c r="G77" s="61"/>
      <c r="H77" s="67"/>
      <c r="I77" s="67"/>
      <c r="J77" s="67"/>
      <c r="K77" s="67"/>
      <c r="L77" s="62"/>
      <c r="M77" s="62"/>
      <c r="N77" s="2"/>
    </row>
    <row r="78" spans="1:14" x14ac:dyDescent="0.2">
      <c r="A78" s="108"/>
      <c r="B78" s="115"/>
      <c r="C78" s="110"/>
      <c r="D78" s="111"/>
      <c r="E78" s="109"/>
      <c r="F78" s="117"/>
      <c r="G78" s="61"/>
      <c r="H78" s="67"/>
      <c r="I78" s="67"/>
      <c r="J78" s="67"/>
      <c r="K78" s="67"/>
      <c r="L78" s="62"/>
      <c r="M78" s="62"/>
      <c r="N78" s="2"/>
    </row>
    <row r="79" spans="1:14" x14ac:dyDescent="0.2">
      <c r="A79" s="108"/>
      <c r="B79" s="115"/>
      <c r="C79" s="110"/>
      <c r="D79" s="111"/>
      <c r="E79" s="109"/>
      <c r="F79" s="117"/>
      <c r="G79" s="61"/>
      <c r="H79" s="67"/>
      <c r="I79" s="67"/>
      <c r="J79" s="67"/>
      <c r="K79" s="67"/>
      <c r="L79" s="62"/>
      <c r="M79" s="62"/>
      <c r="N79" s="2"/>
    </row>
    <row r="80" spans="1:14" x14ac:dyDescent="0.2">
      <c r="A80" s="108"/>
      <c r="B80" s="115"/>
      <c r="C80" s="110"/>
      <c r="D80" s="111"/>
      <c r="E80" s="109"/>
      <c r="F80" s="117"/>
      <c r="G80" s="61"/>
      <c r="H80" s="67"/>
      <c r="I80" s="67"/>
      <c r="J80" s="67"/>
      <c r="K80" s="67"/>
      <c r="L80" s="62"/>
      <c r="M80" s="62"/>
      <c r="N80" s="2"/>
    </row>
    <row r="81" spans="1:14" x14ac:dyDescent="0.2">
      <c r="A81" s="108"/>
      <c r="B81" s="115"/>
      <c r="C81" s="110"/>
      <c r="D81" s="111"/>
      <c r="E81" s="109"/>
      <c r="F81" s="117"/>
      <c r="G81" s="61"/>
      <c r="H81" s="67"/>
      <c r="I81" s="67"/>
      <c r="J81" s="67"/>
      <c r="K81" s="67"/>
      <c r="L81" s="62"/>
      <c r="M81" s="62"/>
      <c r="N81" s="2"/>
    </row>
    <row r="82" spans="1:14" x14ac:dyDescent="0.2">
      <c r="A82" s="108"/>
      <c r="B82" s="115"/>
      <c r="C82" s="110"/>
      <c r="D82" s="111"/>
      <c r="E82" s="109"/>
      <c r="F82" s="117"/>
      <c r="G82" s="61"/>
      <c r="H82" s="67"/>
      <c r="I82" s="67"/>
      <c r="J82" s="67"/>
      <c r="K82" s="67"/>
      <c r="L82" s="62"/>
      <c r="M82" s="62"/>
      <c r="N82" s="2"/>
    </row>
    <row r="83" spans="1:14" x14ac:dyDescent="0.2">
      <c r="A83" s="108"/>
      <c r="B83" s="115"/>
      <c r="C83" s="110"/>
      <c r="D83" s="111"/>
      <c r="E83" s="109"/>
      <c r="F83" s="117"/>
      <c r="G83" s="61"/>
      <c r="H83" s="67"/>
      <c r="I83" s="67"/>
      <c r="J83" s="67"/>
      <c r="K83" s="67"/>
      <c r="L83" s="62"/>
      <c r="M83" s="62"/>
      <c r="N83" s="2"/>
    </row>
    <row r="84" spans="1:14" x14ac:dyDescent="0.2">
      <c r="A84" s="108"/>
      <c r="B84" s="115"/>
      <c r="C84" s="110"/>
      <c r="D84" s="111"/>
      <c r="E84" s="109"/>
      <c r="F84" s="117"/>
      <c r="G84" s="61"/>
      <c r="H84" s="67"/>
      <c r="I84" s="67"/>
      <c r="J84" s="67"/>
      <c r="K84" s="67"/>
      <c r="L84" s="62"/>
      <c r="M84" s="62"/>
      <c r="N84" s="2"/>
    </row>
    <row r="85" spans="1:14" x14ac:dyDescent="0.2">
      <c r="A85" s="108"/>
      <c r="B85" s="115"/>
      <c r="C85" s="110"/>
      <c r="D85" s="111"/>
      <c r="E85" s="109"/>
      <c r="F85" s="117"/>
      <c r="G85" s="61"/>
      <c r="H85" s="67"/>
      <c r="I85" s="67"/>
      <c r="J85" s="67"/>
      <c r="K85" s="67"/>
      <c r="L85" s="62"/>
      <c r="M85" s="62"/>
      <c r="N85" s="2"/>
    </row>
    <row r="86" spans="1:14" x14ac:dyDescent="0.2">
      <c r="A86" s="108"/>
      <c r="B86" s="115"/>
      <c r="C86" s="110"/>
      <c r="D86" s="111"/>
      <c r="E86" s="109"/>
      <c r="F86" s="117"/>
      <c r="G86" s="61"/>
      <c r="H86" s="67"/>
      <c r="I86" s="67"/>
      <c r="J86" s="67"/>
      <c r="K86" s="67"/>
      <c r="L86" s="62"/>
      <c r="M86" s="62"/>
      <c r="N86" s="2"/>
    </row>
    <row r="87" spans="1:14" x14ac:dyDescent="0.2">
      <c r="A87" s="108"/>
      <c r="B87" s="115"/>
      <c r="C87" s="110"/>
      <c r="D87" s="111"/>
      <c r="E87" s="109"/>
      <c r="F87" s="117"/>
      <c r="G87" s="61"/>
      <c r="H87" s="67"/>
      <c r="I87" s="67"/>
      <c r="J87" s="67"/>
      <c r="K87" s="67"/>
      <c r="L87" s="62"/>
      <c r="M87" s="62"/>
      <c r="N87" s="2"/>
    </row>
    <row r="88" spans="1:14" x14ac:dyDescent="0.2">
      <c r="A88" s="108"/>
      <c r="B88" s="115"/>
      <c r="C88" s="110"/>
      <c r="D88" s="111"/>
      <c r="E88" s="109"/>
      <c r="F88" s="117"/>
      <c r="G88" s="61"/>
      <c r="H88" s="67"/>
      <c r="I88" s="67"/>
      <c r="J88" s="67"/>
      <c r="K88" s="67"/>
      <c r="L88" s="62"/>
      <c r="M88" s="62"/>
      <c r="N88" s="2"/>
    </row>
    <row r="89" spans="1:14" x14ac:dyDescent="0.2">
      <c r="A89" s="108"/>
      <c r="B89" s="115"/>
      <c r="C89" s="110"/>
      <c r="D89" s="111"/>
      <c r="E89" s="109"/>
      <c r="F89" s="117"/>
      <c r="G89" s="61"/>
      <c r="H89" s="67"/>
      <c r="I89" s="67"/>
      <c r="J89" s="67"/>
      <c r="K89" s="67"/>
      <c r="L89" s="62"/>
      <c r="M89" s="62"/>
      <c r="N89" s="2"/>
    </row>
    <row r="90" spans="1:14" x14ac:dyDescent="0.2">
      <c r="A90" s="108"/>
      <c r="B90" s="115"/>
      <c r="C90" s="110"/>
      <c r="D90" s="111"/>
      <c r="E90" s="109"/>
      <c r="F90" s="117"/>
      <c r="G90" s="61"/>
      <c r="H90" s="67"/>
      <c r="I90" s="67"/>
      <c r="J90" s="67"/>
      <c r="K90" s="67"/>
      <c r="L90" s="62"/>
      <c r="M90" s="62"/>
      <c r="N90" s="2"/>
    </row>
    <row r="91" spans="1:14" x14ac:dyDescent="0.2">
      <c r="A91" s="108"/>
      <c r="B91" s="115"/>
      <c r="C91" s="110"/>
      <c r="D91" s="111"/>
      <c r="E91" s="109"/>
      <c r="F91" s="117"/>
      <c r="G91" s="61"/>
      <c r="H91" s="67"/>
      <c r="I91" s="67"/>
      <c r="J91" s="67"/>
      <c r="K91" s="67"/>
      <c r="L91" s="62"/>
      <c r="M91" s="62"/>
      <c r="N91" s="2"/>
    </row>
    <row r="92" spans="1:14" x14ac:dyDescent="0.2">
      <c r="A92" s="108"/>
      <c r="B92" s="115"/>
      <c r="C92" s="110"/>
      <c r="D92" s="111"/>
      <c r="E92" s="109"/>
      <c r="F92" s="117"/>
      <c r="G92" s="61"/>
      <c r="H92" s="67"/>
      <c r="I92" s="67"/>
      <c r="J92" s="67"/>
      <c r="K92" s="67"/>
      <c r="L92" s="62"/>
      <c r="M92" s="62"/>
      <c r="N92" s="2"/>
    </row>
    <row r="93" spans="1:14" x14ac:dyDescent="0.2">
      <c r="A93" s="108"/>
      <c r="B93" s="115"/>
      <c r="C93" s="110"/>
      <c r="D93" s="111"/>
      <c r="E93" s="109"/>
      <c r="F93" s="117"/>
      <c r="G93" s="61"/>
      <c r="H93" s="67"/>
      <c r="I93" s="67"/>
      <c r="J93" s="67"/>
      <c r="K93" s="67"/>
      <c r="L93" s="62"/>
      <c r="M93" s="62"/>
      <c r="N93" s="2"/>
    </row>
    <row r="94" spans="1:14" x14ac:dyDescent="0.2">
      <c r="A94" s="108"/>
      <c r="B94" s="115"/>
      <c r="C94" s="110"/>
      <c r="D94" s="111"/>
      <c r="E94" s="109"/>
      <c r="F94" s="117"/>
      <c r="G94" s="61"/>
      <c r="H94" s="67"/>
      <c r="I94" s="67"/>
      <c r="J94" s="67"/>
      <c r="K94" s="67"/>
      <c r="L94" s="62"/>
      <c r="M94" s="62"/>
      <c r="N94" s="2"/>
    </row>
    <row r="95" spans="1:14" x14ac:dyDescent="0.2">
      <c r="A95" s="108"/>
      <c r="B95" s="115"/>
      <c r="C95" s="110"/>
      <c r="D95" s="111"/>
      <c r="E95" s="109"/>
      <c r="F95" s="117"/>
      <c r="G95" s="61"/>
      <c r="H95" s="67"/>
      <c r="I95" s="67"/>
      <c r="J95" s="67"/>
      <c r="K95" s="67"/>
      <c r="L95" s="62"/>
      <c r="M95" s="62"/>
      <c r="N95" s="2"/>
    </row>
    <row r="96" spans="1:14" x14ac:dyDescent="0.2">
      <c r="A96" s="108"/>
      <c r="B96" s="115"/>
      <c r="C96" s="110"/>
      <c r="D96" s="111"/>
      <c r="E96" s="109"/>
      <c r="F96" s="117"/>
      <c r="G96" s="61"/>
      <c r="H96" s="67"/>
      <c r="I96" s="67"/>
      <c r="J96" s="67"/>
      <c r="K96" s="67"/>
      <c r="L96" s="62"/>
      <c r="M96" s="62"/>
      <c r="N96" s="2"/>
    </row>
    <row r="97" spans="1:14" x14ac:dyDescent="0.2">
      <c r="A97" s="108"/>
      <c r="B97" s="115"/>
      <c r="C97" s="110"/>
      <c r="D97" s="111"/>
      <c r="E97" s="109"/>
      <c r="F97" s="117"/>
      <c r="G97" s="61"/>
      <c r="H97" s="67"/>
      <c r="I97" s="67"/>
      <c r="J97" s="67"/>
      <c r="K97" s="67"/>
      <c r="L97" s="62"/>
      <c r="M97" s="62"/>
      <c r="N97" s="2"/>
    </row>
    <row r="98" spans="1:14" x14ac:dyDescent="0.2">
      <c r="A98" s="108"/>
      <c r="B98" s="115"/>
      <c r="C98" s="110"/>
      <c r="D98" s="111"/>
      <c r="E98" s="109"/>
      <c r="F98" s="117"/>
      <c r="G98" s="61"/>
      <c r="H98" s="67"/>
      <c r="I98" s="67"/>
      <c r="J98" s="67"/>
      <c r="K98" s="67"/>
      <c r="L98" s="62"/>
      <c r="M98" s="62"/>
      <c r="N98" s="2"/>
    </row>
    <row r="99" spans="1:14" x14ac:dyDescent="0.2">
      <c r="A99" s="108"/>
      <c r="B99" s="115"/>
      <c r="C99" s="110"/>
      <c r="D99" s="111"/>
      <c r="E99" s="109"/>
      <c r="F99" s="117"/>
      <c r="G99" s="61"/>
      <c r="H99" s="67"/>
      <c r="I99" s="67"/>
      <c r="J99" s="67"/>
      <c r="K99" s="67"/>
      <c r="L99" s="62"/>
      <c r="M99" s="62"/>
      <c r="N99" s="2"/>
    </row>
    <row r="100" spans="1:14" x14ac:dyDescent="0.2">
      <c r="A100" s="108"/>
      <c r="B100" s="115"/>
      <c r="C100" s="110"/>
      <c r="D100" s="111"/>
      <c r="E100" s="109"/>
      <c r="F100" s="117"/>
      <c r="G100" s="61"/>
      <c r="H100" s="67"/>
      <c r="I100" s="67"/>
      <c r="J100" s="67"/>
      <c r="K100" s="67"/>
      <c r="L100" s="62"/>
      <c r="M100" s="62"/>
      <c r="N100" s="2"/>
    </row>
    <row r="101" spans="1:14" x14ac:dyDescent="0.2">
      <c r="A101" s="108"/>
      <c r="B101" s="115"/>
      <c r="C101" s="110"/>
      <c r="D101" s="111"/>
      <c r="E101" s="109"/>
      <c r="F101" s="117"/>
      <c r="G101" s="61"/>
      <c r="H101" s="67"/>
      <c r="I101" s="67"/>
      <c r="J101" s="67"/>
      <c r="K101" s="67"/>
      <c r="L101" s="62"/>
      <c r="M101" s="62"/>
      <c r="N101" s="2"/>
    </row>
    <row r="102" spans="1:14" x14ac:dyDescent="0.2">
      <c r="A102" s="108"/>
      <c r="B102" s="115"/>
      <c r="C102" s="110"/>
      <c r="D102" s="111"/>
      <c r="E102" s="109"/>
      <c r="F102" s="117"/>
      <c r="G102" s="61"/>
      <c r="H102" s="67"/>
      <c r="I102" s="67"/>
      <c r="J102" s="67"/>
      <c r="K102" s="67"/>
      <c r="L102" s="62"/>
      <c r="M102" s="62"/>
      <c r="N102" s="2"/>
    </row>
    <row r="103" spans="1:14" x14ac:dyDescent="0.2">
      <c r="A103" s="108"/>
      <c r="B103" s="115"/>
      <c r="C103" s="110"/>
      <c r="D103" s="111"/>
      <c r="E103" s="109"/>
      <c r="F103" s="117"/>
      <c r="G103" s="61"/>
      <c r="H103" s="67"/>
      <c r="I103" s="67"/>
      <c r="J103" s="67"/>
      <c r="K103" s="67"/>
      <c r="L103" s="62"/>
      <c r="M103" s="62"/>
      <c r="N103" s="2"/>
    </row>
    <row r="104" spans="1:14" x14ac:dyDescent="0.2">
      <c r="A104" s="108"/>
      <c r="B104" s="115"/>
      <c r="C104" s="110"/>
      <c r="D104" s="111"/>
      <c r="E104" s="109"/>
      <c r="F104" s="117"/>
      <c r="G104" s="61"/>
      <c r="H104" s="67"/>
      <c r="I104" s="67"/>
      <c r="J104" s="67"/>
      <c r="K104" s="67"/>
      <c r="L104" s="62"/>
      <c r="M104" s="62"/>
      <c r="N104" s="2"/>
    </row>
    <row r="105" spans="1:14" x14ac:dyDescent="0.2">
      <c r="A105" s="108"/>
      <c r="B105" s="115"/>
      <c r="C105" s="110"/>
      <c r="D105" s="111"/>
      <c r="E105" s="109"/>
      <c r="F105" s="117"/>
      <c r="G105" s="61"/>
      <c r="H105" s="67"/>
      <c r="I105" s="67"/>
      <c r="J105" s="67"/>
      <c r="K105" s="67"/>
      <c r="L105" s="62"/>
      <c r="M105" s="62"/>
      <c r="N105" s="2"/>
    </row>
    <row r="106" spans="1:14" x14ac:dyDescent="0.2">
      <c r="A106" s="108"/>
      <c r="B106" s="115"/>
      <c r="C106" s="110"/>
      <c r="D106" s="111"/>
      <c r="E106" s="109"/>
      <c r="F106" s="117"/>
      <c r="G106" s="61"/>
      <c r="H106" s="67"/>
      <c r="I106" s="67"/>
      <c r="J106" s="67"/>
      <c r="K106" s="67"/>
      <c r="L106" s="62"/>
      <c r="M106" s="62"/>
      <c r="N106" s="2"/>
    </row>
    <row r="107" spans="1:14" x14ac:dyDescent="0.2">
      <c r="A107" s="108"/>
      <c r="B107" s="115"/>
      <c r="C107" s="110"/>
      <c r="D107" s="111"/>
      <c r="E107" s="109"/>
      <c r="F107" s="117"/>
      <c r="G107" s="61"/>
      <c r="H107" s="67"/>
      <c r="I107" s="67"/>
      <c r="J107" s="67"/>
      <c r="K107" s="67"/>
      <c r="L107" s="62"/>
      <c r="M107" s="62"/>
      <c r="N107" s="2"/>
    </row>
    <row r="108" spans="1:14" x14ac:dyDescent="0.2">
      <c r="A108" s="108"/>
      <c r="B108" s="115"/>
      <c r="C108" s="110"/>
      <c r="D108" s="111"/>
      <c r="E108" s="109"/>
      <c r="F108" s="117"/>
      <c r="G108" s="61"/>
      <c r="H108" s="67"/>
      <c r="I108" s="67"/>
      <c r="J108" s="67"/>
      <c r="K108" s="67"/>
      <c r="L108" s="62"/>
      <c r="M108" s="62"/>
      <c r="N108" s="2"/>
    </row>
    <row r="109" spans="1:14" x14ac:dyDescent="0.2">
      <c r="A109" s="108"/>
      <c r="B109" s="115"/>
      <c r="C109" s="110"/>
      <c r="D109" s="111"/>
      <c r="E109" s="109"/>
      <c r="F109" s="117"/>
      <c r="G109" s="61"/>
      <c r="H109" s="67"/>
      <c r="I109" s="67"/>
      <c r="J109" s="67"/>
      <c r="K109" s="67"/>
      <c r="L109" s="62"/>
      <c r="M109" s="62"/>
      <c r="N109" s="2"/>
    </row>
    <row r="110" spans="1:14" x14ac:dyDescent="0.2">
      <c r="A110" s="108"/>
      <c r="B110" s="115"/>
      <c r="C110" s="110"/>
      <c r="D110" s="111"/>
      <c r="E110" s="109"/>
      <c r="F110" s="117"/>
      <c r="G110" s="61"/>
      <c r="H110" s="67"/>
      <c r="I110" s="67"/>
      <c r="J110" s="67"/>
      <c r="K110" s="67"/>
      <c r="L110" s="62"/>
      <c r="M110" s="62"/>
      <c r="N110" s="2"/>
    </row>
    <row r="111" spans="1:14" x14ac:dyDescent="0.2">
      <c r="A111" s="108"/>
      <c r="B111" s="115"/>
      <c r="C111" s="110"/>
      <c r="D111" s="111"/>
      <c r="E111" s="109"/>
      <c r="F111" s="117"/>
      <c r="G111" s="61"/>
      <c r="H111" s="67"/>
      <c r="I111" s="67"/>
      <c r="J111" s="67"/>
      <c r="K111" s="67"/>
      <c r="L111" s="62"/>
      <c r="M111" s="62"/>
      <c r="N111" s="2"/>
    </row>
    <row r="112" spans="1:14" x14ac:dyDescent="0.2">
      <c r="A112" s="108"/>
      <c r="B112" s="115"/>
      <c r="C112" s="110"/>
      <c r="D112" s="111"/>
      <c r="E112" s="109"/>
      <c r="F112" s="117"/>
      <c r="G112" s="61"/>
      <c r="H112" s="67"/>
      <c r="I112" s="67"/>
      <c r="J112" s="67"/>
      <c r="K112" s="67"/>
      <c r="L112" s="62"/>
      <c r="M112" s="62"/>
      <c r="N112" s="2"/>
    </row>
    <row r="113" spans="1:14" x14ac:dyDescent="0.2">
      <c r="A113" s="108"/>
      <c r="B113" s="115"/>
      <c r="C113" s="110"/>
      <c r="D113" s="111"/>
      <c r="E113" s="109"/>
      <c r="F113" s="117"/>
      <c r="G113" s="61"/>
      <c r="H113" s="67"/>
      <c r="I113" s="67"/>
      <c r="J113" s="67"/>
      <c r="K113" s="67"/>
      <c r="L113" s="62"/>
      <c r="M113" s="62"/>
      <c r="N113" s="2"/>
    </row>
    <row r="114" spans="1:14" x14ac:dyDescent="0.2">
      <c r="A114" s="108"/>
      <c r="B114" s="115"/>
      <c r="C114" s="110"/>
      <c r="D114" s="111"/>
      <c r="E114" s="109"/>
      <c r="F114" s="117"/>
      <c r="G114" s="61"/>
      <c r="H114" s="67"/>
      <c r="I114" s="67"/>
      <c r="J114" s="67"/>
      <c r="K114" s="67"/>
      <c r="L114" s="62"/>
      <c r="M114" s="62"/>
      <c r="N114" s="2"/>
    </row>
    <row r="115" spans="1:14" x14ac:dyDescent="0.2">
      <c r="A115" s="108"/>
      <c r="B115" s="115"/>
      <c r="C115" s="110"/>
      <c r="D115" s="111"/>
      <c r="E115" s="109"/>
      <c r="F115" s="117"/>
      <c r="G115" s="61"/>
      <c r="H115" s="67"/>
      <c r="I115" s="67"/>
      <c r="J115" s="67"/>
      <c r="K115" s="67"/>
      <c r="L115" s="62"/>
      <c r="M115" s="62"/>
      <c r="N115" s="2"/>
    </row>
    <row r="116" spans="1:14" x14ac:dyDescent="0.2">
      <c r="A116" s="108"/>
      <c r="B116" s="115"/>
      <c r="C116" s="110"/>
      <c r="D116" s="111"/>
      <c r="E116" s="109"/>
      <c r="F116" s="117"/>
      <c r="G116" s="61"/>
      <c r="H116" s="67"/>
      <c r="I116" s="67"/>
      <c r="J116" s="67"/>
      <c r="K116" s="67"/>
      <c r="L116" s="62"/>
      <c r="M116" s="62"/>
      <c r="N116" s="2"/>
    </row>
    <row r="117" spans="1:14" x14ac:dyDescent="0.2">
      <c r="A117" s="108"/>
      <c r="B117" s="115"/>
      <c r="C117" s="110"/>
      <c r="D117" s="111"/>
      <c r="E117" s="109"/>
      <c r="F117" s="117"/>
      <c r="G117" s="61"/>
      <c r="H117" s="67"/>
      <c r="I117" s="67"/>
      <c r="J117" s="67"/>
      <c r="K117" s="67"/>
      <c r="L117" s="62"/>
      <c r="M117" s="62"/>
      <c r="N117" s="2"/>
    </row>
    <row r="118" spans="1:14" x14ac:dyDescent="0.2">
      <c r="A118" s="121"/>
      <c r="F118" s="117"/>
    </row>
    <row r="119" spans="1:14" x14ac:dyDescent="0.2">
      <c r="A119" s="121"/>
      <c r="F119" s="117"/>
    </row>
    <row r="120" spans="1:14" x14ac:dyDescent="0.2">
      <c r="A120" s="121"/>
      <c r="F120" s="117"/>
    </row>
    <row r="121" spans="1:14" x14ac:dyDescent="0.2">
      <c r="A121" s="121"/>
      <c r="F121" s="117"/>
    </row>
    <row r="122" spans="1:14" x14ac:dyDescent="0.2">
      <c r="A122" s="121"/>
      <c r="F122" s="117"/>
    </row>
    <row r="123" spans="1:14" x14ac:dyDescent="0.2">
      <c r="A123" s="121"/>
      <c r="F123" s="117"/>
    </row>
    <row r="124" spans="1:14" x14ac:dyDescent="0.2">
      <c r="A124" s="121"/>
      <c r="F124" s="117"/>
    </row>
    <row r="125" spans="1:14" x14ac:dyDescent="0.2">
      <c r="A125" s="121"/>
      <c r="F125" s="117"/>
    </row>
    <row r="126" spans="1:14" x14ac:dyDescent="0.2">
      <c r="A126" s="121"/>
      <c r="F126" s="117"/>
    </row>
    <row r="127" spans="1:14" x14ac:dyDescent="0.2">
      <c r="A127" s="123"/>
      <c r="B127" s="124"/>
      <c r="C127" s="125"/>
      <c r="D127" s="124"/>
      <c r="E127" s="124"/>
      <c r="F127" s="126"/>
    </row>
  </sheetData>
  <mergeCells count="1">
    <mergeCell ref="B1:D1"/>
  </mergeCells>
  <conditionalFormatting sqref="A4:F200">
    <cfRule type="expression" dxfId="10" priority="1">
      <formula>OR(A4&gt;A3,A4+40&lt;A3)</formula>
    </cfRule>
    <cfRule type="expression" dxfId="9" priority="2">
      <formula>OR($A4&gt;$A3,$A4+40&lt;$A3)</formula>
    </cfRule>
    <cfRule type="expression" dxfId="8" priority="3">
      <formula>OR(ISNUMBER(FIND($R$12, A4)), ISNUMBER(FIND($S$12, A4)), ISNUMBER(FIND($T$12, A4)), ISNUMBER(FIND($U$12, A4)), ISNUMBER(FIND($V$12, A4)), ISNUMBER(FIND($W$12, A4)), ISNUMBER(FIND($X$12, A4)), ISNUMBER(FIND($Y$12, A4)))</formula>
    </cfRule>
    <cfRule type="expression" dxfId="7" priority="4">
      <formula>OR(ISNUMBER(FIND($R$10, A4)), ISNUMBER(FIND($S$10, A4)), ISNUMBER(FIND($T$10, A4)), ISNUMBER(FIND($U$10, A4)), ISNUMBER(FIND($V$10, A4)), ISNUMBER(FIND($W$10, A4)), ISNUMBER(FIND($X$10, A4)), ISNUMBER(FIND($Y$10, A4)))</formula>
    </cfRule>
    <cfRule type="expression" dxfId="6" priority="5">
      <formula>OR(ISNUMBER(FIND($R$3, A4)), ISNUMBER(FIND($S$3, A4)), ISNUMBER(FIND($T$3, A4)), ISNUMBER(FIND($U$3, A4)), ISNUMBER(FIND($V$3, A4)), ISNUMBER(FIND($W$3, A4)), ISNUMBER(FIND($X$3, A4)), ISNUMBER(FIND($Y$3, A4)), ISNUMBER(FIND($Z$3, A4)))</formula>
    </cfRule>
    <cfRule type="expression" dxfId="5" priority="6">
      <formula>OR(ISNUMBER(FIND($R$4, A4)), ISNUMBER(FIND($S$4, A4)), ISNUMBER(FIND($T$4, A4)), ISNUMBER(FIND($U$4, A4)), ISNUMBER(FIND($V$4, A4)), ISNUMBER(FIND($W$4, A4)), ISNUMBER(FIND($X$4, A4)), ISNUMBER(FIND($Y$4, A4)), ISNUMBER(FIND($Z$4, A4)))</formula>
    </cfRule>
    <cfRule type="expression" dxfId="4" priority="7">
      <formula>OR(ISNUMBER(FIND($R$5, A4)), ISNUMBER(FIND($S$5, A4)), ISNUMBER(FIND($T$5, A4)), ISNUMBER(FIND($U$5, A4)), ISNUMBER(FIND($V$5, A4)), ISNUMBER(FIND($W$5, A4)), ISNUMBER(FIND($X$5, A4)), ISNUMBER(FIND($Y$5, A4)), ISNUMBER(FIND($Z$5, A4)))</formula>
    </cfRule>
    <cfRule type="expression" dxfId="3" priority="8">
      <formula>OR(ISNUMBER(FIND($R$7, A4)), ISNUMBER(FIND($S$7, A4)), ISNUMBER(FIND($T$7, A4)), ISNUMBER(FIND($U$7, A4)), ISNUMBER(FIND($V$7, A4)), ISNUMBER(FIND($W$7, A4)), ISNUMBER(FIND($X$7, A4)), ISNUMBER(FIND($Y$7, A4)), ISNUMBER(FIND($Z$7, A4)))</formula>
    </cfRule>
    <cfRule type="expression" dxfId="2" priority="9">
      <formula>OR(ISNUMBER(FIND($R$8, A4)), ISNUMBER(FIND($S$8, A4)), ISNUMBER(FIND($T$8, A4)), ISNUMBER(FIND($U$8, A4)), ISNUMBER(FIND($V$8, A4)), ISNUMBER(FIND($W$8, A4)), ISNUMBER(FIND($X$8, A4)), ISNUMBER(FIND($Y$8, A4)), ISNUMBER(FIND($Z$8, A4)))</formula>
    </cfRule>
    <cfRule type="expression" dxfId="1" priority="10">
      <formula>OR(ISNUMBER(FIND($R$9, A4)), ISNUMBER(FIND($S$9, A4)), ISNUMBER(FIND($T$9, A4)), ISNUMBER(FIND($U$9, A4)), ISNUMBER(FIND($V$9, A4)), ISNUMBER(FIND($W$9, A4)), ISNUMBER(FIND($X$9, A4)), ISNUMBER(FIND($Y$9, A4)), ISNUMBER(FIND($Z$9, A4)))</formula>
    </cfRule>
    <cfRule type="expression" dxfId="0" priority="11">
      <formula>OR(ISNUMBER(FIND($R$11, A4)), ISNUMBER(FIND($S$11, A4)), ISNUMBER(FIND($T$11, A4)), ISNUMBER(FIND($U$11, A4)), ISNUMBER(FIND($V$11, A4)), ISNUMBER(FIND($W$11, A4)), ISNUMBER(FIND($X$11, A4)), ISNUMBER(FIND($Y$11, A4)))</formula>
    </cfRule>
  </conditionalFormatting>
  <pageMargins left="0.7" right="0.7" top="0.75" bottom="0.75" header="0.3" footer="0.3"/>
  <pageSetup paperSize="9" scale="60" fitToHeight="2"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e5549d9-3fd0-41c2-a01d-0405cc1c6b95" xsi:nil="true"/>
    <lcf76f155ced4ddcb4097134ff3c332f xmlns="34c1de37-a410-407d-bb0c-bcce279db07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6F01F171F8C8145AA1DC0BFE703CF44" ma:contentTypeVersion="15" ma:contentTypeDescription="Create a new document." ma:contentTypeScope="" ma:versionID="d7d7c4a9abd0b1844d4e33e03ac29789">
  <xsd:schema xmlns:xsd="http://www.w3.org/2001/XMLSchema" xmlns:xs="http://www.w3.org/2001/XMLSchema" xmlns:p="http://schemas.microsoft.com/office/2006/metadata/properties" xmlns:ns2="de5549d9-3fd0-41c2-a01d-0405cc1c6b95" xmlns:ns3="34c1de37-a410-407d-bb0c-bcce279db076" targetNamespace="http://schemas.microsoft.com/office/2006/metadata/properties" ma:root="true" ma:fieldsID="b14f2afdb8489a8235712cf63d1d6885" ns2:_="" ns3:_="">
    <xsd:import namespace="de5549d9-3fd0-41c2-a01d-0405cc1c6b95"/>
    <xsd:import namespace="34c1de37-a410-407d-bb0c-bcce279db07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DateTaken" minOccurs="0"/>
                <xsd:element ref="ns3:MediaServiceLocation"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549d9-3fd0-41c2-a01d-0405cc1c6b9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e91eb220-241e-419c-aef3-3aba3af9a162}" ma:internalName="TaxCatchAll" ma:showField="CatchAllData" ma:web="de5549d9-3fd0-41c2-a01d-0405cc1c6b9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4c1de37-a410-407d-bb0c-bcce279db07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8569b13-8080-4625-b9f5-6ae4246ebea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74C267-3E1C-4A09-8777-3B1F1C7218FF}">
  <ds:schemaRefs>
    <ds:schemaRef ds:uri="http://purl.org/dc/terms/"/>
    <ds:schemaRef ds:uri="34c1de37-a410-407d-bb0c-bcce279db076"/>
    <ds:schemaRef ds:uri="http://purl.org/dc/elements/1.1/"/>
    <ds:schemaRef ds:uri="http://purl.org/dc/dcmitype/"/>
    <ds:schemaRef ds:uri="http://schemas.microsoft.com/office/2006/documentManagement/types"/>
    <ds:schemaRef ds:uri="de5549d9-3fd0-41c2-a01d-0405cc1c6b95"/>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3ABA22C1-77B0-4802-B585-213A0A1C3268}">
  <ds:schemaRefs>
    <ds:schemaRef ds:uri="http://schemas.microsoft.com/sharepoint/v3/contenttype/forms"/>
  </ds:schemaRefs>
</ds:datastoreItem>
</file>

<file path=customXml/itemProps3.xml><?xml version="1.0" encoding="utf-8"?>
<ds:datastoreItem xmlns:ds="http://schemas.openxmlformats.org/officeDocument/2006/customXml" ds:itemID="{927C3CBD-6EB0-416A-8DA5-C919AD7B8C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549d9-3fd0-41c2-a01d-0405cc1c6b95"/>
    <ds:schemaRef ds:uri="34c1de37-a410-407d-bb0c-bcce279db0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10</vt:i4>
      </vt:variant>
      <vt:variant>
        <vt:lpstr>Benannte Bereiche</vt:lpstr>
      </vt:variant>
      <vt:variant>
        <vt:i4>5</vt:i4>
      </vt:variant>
    </vt:vector>
  </HeadingPairs>
  <TitlesOfParts>
    <vt:vector size="15" baseType="lpstr">
      <vt:lpstr>Dokumentation</vt:lpstr>
      <vt:lpstr>Source2526</vt:lpstr>
      <vt:lpstr>Sortieren</vt:lpstr>
      <vt:lpstr>Kontrolle</vt:lpstr>
      <vt:lpstr>CSV</vt:lpstr>
      <vt:lpstr>1-3Sek</vt:lpstr>
      <vt:lpstr>1Sek</vt:lpstr>
      <vt:lpstr>2Sek</vt:lpstr>
      <vt:lpstr>3Sek</vt:lpstr>
      <vt:lpstr>Anpassungen</vt:lpstr>
      <vt:lpstr>'1-3Sek'!Druckbereich</vt:lpstr>
      <vt:lpstr>'1Sek'!Druckbereich</vt:lpstr>
      <vt:lpstr>'2Sek'!Druckbereich</vt:lpstr>
      <vt:lpstr>'3Sek'!Druckbereich</vt:lpstr>
      <vt:lpstr>Anpassungen!Druckbereich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Stefan Meier</cp:lastModifiedBy>
  <cp:revision/>
  <cp:lastPrinted>2025-06-30T08:37:32Z</cp:lastPrinted>
  <dcterms:created xsi:type="dcterms:W3CDTF">2023-01-31T12:19:45Z</dcterms:created>
  <dcterms:modified xsi:type="dcterms:W3CDTF">2025-07-16T11:05:21Z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0x01010096F01F171F8C8145AA1DC0BFE703CF44</vt:lpwstr>
  </property>
  <property fmtid="{D5CDD505-2E9C-101B-9397-08002B2CF9AE}" pid="3" name="MediaServiceImageTags">
    <vt:lpwstr/>
  </property>
</Properties>
</file>